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F pt 1" sheetId="1" state="visible" r:id="rId3"/>
    <sheet name="CF pt 2" sheetId="2" state="visible" r:id="rId4"/>
    <sheet name="OPN pt 1" sheetId="3" state="visible" r:id="rId5"/>
    <sheet name="OPN pt 2" sheetId="4" state="visible" r:id="rId6"/>
    <sheet name="LM" sheetId="5" state="visible" r:id="rId7"/>
    <sheet name="YCN" sheetId="6" state="visible" r:id="rId8"/>
    <sheet name="All_Site_ImageJ_Preliminary" sheetId="7" state="visible" r:id="rId9"/>
  </sheets>
  <externalReferences>
    <externalReference r:id="rId10"/>
    <externalReference r:id="rId11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<sst xmlns="http://schemas.openxmlformats.org/spreadsheetml/2006/main" count="11116" uniqueCount="1496">
  <si>
    <t xml:space="preserve">Site</t>
  </si>
  <si>
    <t xml:space="preserve">Block#</t>
  </si>
  <si>
    <t xml:space="preserve">Position</t>
  </si>
  <si>
    <t xml:space="preserve">Genotype</t>
  </si>
  <si>
    <t xml:space="preserve">Unique_ID</t>
  </si>
  <si>
    <t xml:space="preserve">Node</t>
  </si>
  <si>
    <t xml:space="preserve">ImageJ_1</t>
  </si>
  <si>
    <t xml:space="preserve">ImageJ_2</t>
  </si>
  <si>
    <t xml:space="preserve">Leaf_Lobe_Index</t>
  </si>
  <si>
    <t xml:space="preserve">Analyzed_by</t>
  </si>
  <si>
    <t xml:space="preserve">Leaf_date</t>
  </si>
  <si>
    <t xml:space="preserve">Date_analyzed</t>
  </si>
  <si>
    <t xml:space="preserve">Notes</t>
  </si>
  <si>
    <t xml:space="preserve">CraneFlat</t>
  </si>
  <si>
    <t xml:space="preserve">F2YW</t>
  </si>
  <si>
    <t xml:space="preserve">CF_11_10</t>
  </si>
  <si>
    <t xml:space="preserve">BM</t>
  </si>
  <si>
    <t xml:space="preserve">CF_11_12</t>
  </si>
  <si>
    <t xml:space="preserve">F2WY</t>
  </si>
  <si>
    <t xml:space="preserve">CF_11_2</t>
  </si>
  <si>
    <t xml:space="preserve">CF_11_4</t>
  </si>
  <si>
    <t xml:space="preserve">CF_11_5</t>
  </si>
  <si>
    <t xml:space="preserve">CF_11_7</t>
  </si>
  <si>
    <t xml:space="preserve">CF_11_8</t>
  </si>
  <si>
    <t xml:space="preserve">CF_11_9</t>
  </si>
  <si>
    <t xml:space="preserve">CF_13_10</t>
  </si>
  <si>
    <t xml:space="preserve">CF_13_3</t>
  </si>
  <si>
    <t xml:space="preserve">CF_13_6</t>
  </si>
  <si>
    <t xml:space="preserve">CF_13_8</t>
  </si>
  <si>
    <t xml:space="preserve">CF_15_11</t>
  </si>
  <si>
    <t xml:space="preserve">CF_15_3</t>
  </si>
  <si>
    <t xml:space="preserve">CF_15_4</t>
  </si>
  <si>
    <t xml:space="preserve">CF_15_5</t>
  </si>
  <si>
    <t xml:space="preserve">CF_15_7</t>
  </si>
  <si>
    <t xml:space="preserve">CF_15_9</t>
  </si>
  <si>
    <t xml:space="preserve">CF_17_1</t>
  </si>
  <si>
    <t xml:space="preserve">CF_17_12</t>
  </si>
  <si>
    <t xml:space="preserve">CF_17_5</t>
  </si>
  <si>
    <t xml:space="preserve">CF_17_7</t>
  </si>
  <si>
    <t xml:space="preserve">CF_17_8</t>
  </si>
  <si>
    <t xml:space="preserve">CF_19_1</t>
  </si>
  <si>
    <t xml:space="preserve">CF_19_11</t>
  </si>
  <si>
    <t xml:space="preserve">CF_19_12</t>
  </si>
  <si>
    <t xml:space="preserve">CF_19_2</t>
  </si>
  <si>
    <t xml:space="preserve">CF_19_3</t>
  </si>
  <si>
    <t xml:space="preserve">CF_19_4</t>
  </si>
  <si>
    <t xml:space="preserve">CF_19_7</t>
  </si>
  <si>
    <t xml:space="preserve">CF_19_8</t>
  </si>
  <si>
    <t xml:space="preserve">CF_21_10</t>
  </si>
  <si>
    <t xml:space="preserve">CF_21_11</t>
  </si>
  <si>
    <t xml:space="preserve">G</t>
  </si>
  <si>
    <t xml:space="preserve">CF_21_13</t>
  </si>
  <si>
    <t xml:space="preserve">L</t>
  </si>
  <si>
    <t xml:space="preserve">CF_21_19</t>
  </si>
  <si>
    <t xml:space="preserve">CF_21_2</t>
  </si>
  <si>
    <t xml:space="preserve">CF_21_5</t>
  </si>
  <si>
    <t xml:space="preserve">CF_21_8</t>
  </si>
  <si>
    <t xml:space="preserve">CF_21_9</t>
  </si>
  <si>
    <t xml:space="preserve">CF_23_19</t>
  </si>
  <si>
    <t xml:space="preserve">JKS</t>
  </si>
  <si>
    <t xml:space="preserve">CF_25_10</t>
  </si>
  <si>
    <t xml:space="preserve">CF_25_18</t>
  </si>
  <si>
    <t xml:space="preserve">CF_25_2</t>
  </si>
  <si>
    <t xml:space="preserve">CF_25_5</t>
  </si>
  <si>
    <t xml:space="preserve">CF_27_10</t>
  </si>
  <si>
    <t xml:space="preserve">CF_27_14</t>
  </si>
  <si>
    <t xml:space="preserve">CF_27_2</t>
  </si>
  <si>
    <t xml:space="preserve">CF_27_20</t>
  </si>
  <si>
    <t xml:space="preserve">CF_27_21</t>
  </si>
  <si>
    <t xml:space="preserve">CF_27_3</t>
  </si>
  <si>
    <t xml:space="preserve">CF_27_7</t>
  </si>
  <si>
    <t xml:space="preserve">CF_27_8</t>
  </si>
  <si>
    <t xml:space="preserve">CF_29_3</t>
  </si>
  <si>
    <t xml:space="preserve">CF_31_13</t>
  </si>
  <si>
    <t xml:space="preserve">EN</t>
  </si>
  <si>
    <t xml:space="preserve">CF_31_17</t>
  </si>
  <si>
    <t xml:space="preserve">CF_33_1</t>
  </si>
  <si>
    <t xml:space="preserve">CF_33_15</t>
  </si>
  <si>
    <t xml:space="preserve">CF_33_17</t>
  </si>
  <si>
    <t xml:space="preserve">CF_35_11</t>
  </si>
  <si>
    <t xml:space="preserve">CF_35_12</t>
  </si>
  <si>
    <t xml:space="preserve">CF_35_15</t>
  </si>
  <si>
    <t xml:space="preserve">CF_35_17</t>
  </si>
  <si>
    <t xml:space="preserve">CF_35_22</t>
  </si>
  <si>
    <t xml:space="preserve">CF_35_24</t>
  </si>
  <si>
    <t xml:space="preserve">CF_35_4</t>
  </si>
  <si>
    <t xml:space="preserve">CF_35_5</t>
  </si>
  <si>
    <t xml:space="preserve">CF_35_8</t>
  </si>
  <si>
    <t xml:space="preserve">CF_35_9</t>
  </si>
  <si>
    <t xml:space="preserve">G </t>
  </si>
  <si>
    <t xml:space="preserve">CF_37_14</t>
  </si>
  <si>
    <t xml:space="preserve">CF_37_16</t>
  </si>
  <si>
    <t xml:space="preserve">CF_37_18</t>
  </si>
  <si>
    <t xml:space="preserve">CF_37_22</t>
  </si>
  <si>
    <t xml:space="preserve">CF_37_4</t>
  </si>
  <si>
    <t xml:space="preserve">CF_39_11</t>
  </si>
  <si>
    <t xml:space="preserve">CF_39_14</t>
  </si>
  <si>
    <t xml:space="preserve">CF_39_15</t>
  </si>
  <si>
    <t xml:space="preserve">CF_39_17</t>
  </si>
  <si>
    <t xml:space="preserve">CF_39_21</t>
  </si>
  <si>
    <t xml:space="preserve">CF_39_4</t>
  </si>
  <si>
    <t xml:space="preserve">CF_39_5</t>
  </si>
  <si>
    <t xml:space="preserve">CF_39_8</t>
  </si>
  <si>
    <t xml:space="preserve">CF_39_9</t>
  </si>
  <si>
    <t xml:space="preserve">CF_41_14</t>
  </si>
  <si>
    <t xml:space="preserve">CF_41_20</t>
  </si>
  <si>
    <t xml:space="preserve">CF_41_24</t>
  </si>
  <si>
    <t xml:space="preserve">CF_43_17</t>
  </si>
  <si>
    <t xml:space="preserve">CF_43_2</t>
  </si>
  <si>
    <t xml:space="preserve">CF_45_12</t>
  </si>
  <si>
    <t xml:space="preserve">CF_45_13</t>
  </si>
  <si>
    <t xml:space="preserve">CF_45_14</t>
  </si>
  <si>
    <t xml:space="preserve">CF_45_15</t>
  </si>
  <si>
    <t xml:space="preserve">CF_45_17</t>
  </si>
  <si>
    <t xml:space="preserve">CF_45_18</t>
  </si>
  <si>
    <t xml:space="preserve">CF_45_24</t>
  </si>
  <si>
    <t xml:space="preserve">CF_45_4</t>
  </si>
  <si>
    <t xml:space="preserve">CF_45_5</t>
  </si>
  <si>
    <t xml:space="preserve">CF_47_1</t>
  </si>
  <si>
    <t xml:space="preserve">CF_47_10</t>
  </si>
  <si>
    <t xml:space="preserve">CF_47_12</t>
  </si>
  <si>
    <t xml:space="preserve">CF_47_18</t>
  </si>
  <si>
    <t xml:space="preserve">CF_47_20</t>
  </si>
  <si>
    <t xml:space="preserve">CF_47_21</t>
  </si>
  <si>
    <t xml:space="preserve">CF_47_22</t>
  </si>
  <si>
    <t xml:space="preserve">CF_47_24</t>
  </si>
  <si>
    <t xml:space="preserve">CF_47_3</t>
  </si>
  <si>
    <t xml:space="preserve">CF_47_4</t>
  </si>
  <si>
    <t xml:space="preserve">CF_47_6</t>
  </si>
  <si>
    <t xml:space="preserve">CF_49_10</t>
  </si>
  <si>
    <t xml:space="preserve">CF_49_11</t>
  </si>
  <si>
    <t xml:space="preserve">CF_49_13</t>
  </si>
  <si>
    <t xml:space="preserve">CF_49_14</t>
  </si>
  <si>
    <t xml:space="preserve">CF_49_16</t>
  </si>
  <si>
    <t xml:space="preserve">CF_49_18</t>
  </si>
  <si>
    <t xml:space="preserve">CF_49_2</t>
  </si>
  <si>
    <t xml:space="preserve">CF_49_22</t>
  </si>
  <si>
    <t xml:space="preserve">CF_49_23</t>
  </si>
  <si>
    <t xml:space="preserve">CF_49_24</t>
  </si>
  <si>
    <t xml:space="preserve">CF_49_3</t>
  </si>
  <si>
    <t xml:space="preserve">CF_49_4</t>
  </si>
  <si>
    <t xml:space="preserve">CF_49_6</t>
  </si>
  <si>
    <t xml:space="preserve">leaf is very fragmented</t>
  </si>
  <si>
    <t xml:space="preserve">CF_49_7</t>
  </si>
  <si>
    <t xml:space="preserve">CF_49_8</t>
  </si>
  <si>
    <t xml:space="preserve">CF_49_9</t>
  </si>
  <si>
    <t xml:space="preserve">CF_5_1</t>
  </si>
  <si>
    <t xml:space="preserve">CF_5_10</t>
  </si>
  <si>
    <t xml:space="preserve">CF_5_11</t>
  </si>
  <si>
    <t xml:space="preserve">CF_5_3</t>
  </si>
  <si>
    <t xml:space="preserve">CF_5_4</t>
  </si>
  <si>
    <t xml:space="preserve">CF_5_5</t>
  </si>
  <si>
    <t xml:space="preserve">CF_5_6</t>
  </si>
  <si>
    <t xml:space="preserve">CF_5_7</t>
  </si>
  <si>
    <t xml:space="preserve">CF_5_8</t>
  </si>
  <si>
    <t xml:space="preserve">CF_51_10</t>
  </si>
  <si>
    <t xml:space="preserve">CF_51_15</t>
  </si>
  <si>
    <t xml:space="preserve">CF_51_16</t>
  </si>
  <si>
    <t xml:space="preserve">CF_51_17</t>
  </si>
  <si>
    <t xml:space="preserve">CF_51_18</t>
  </si>
  <si>
    <t xml:space="preserve">CF_51_24</t>
  </si>
  <si>
    <t xml:space="preserve">CF_51_4</t>
  </si>
  <si>
    <t xml:space="preserve">CF_51_8</t>
  </si>
  <si>
    <t xml:space="preserve">CF_51_9</t>
  </si>
  <si>
    <t xml:space="preserve">CF_53_1</t>
  </si>
  <si>
    <t xml:space="preserve">CF_53_10</t>
  </si>
  <si>
    <t xml:space="preserve">CF_53_12</t>
  </si>
  <si>
    <t xml:space="preserve">CF_53_16</t>
  </si>
  <si>
    <t xml:space="preserve">CF_53_2</t>
  </si>
  <si>
    <t xml:space="preserve">CF_53_22</t>
  </si>
  <si>
    <t xml:space="preserve">CF_53_3</t>
  </si>
  <si>
    <t xml:space="preserve">CF_53_4</t>
  </si>
  <si>
    <t xml:space="preserve">CF_53_7</t>
  </si>
  <si>
    <t xml:space="preserve">CF_53_9</t>
  </si>
  <si>
    <t xml:space="preserve">CF_7_1</t>
  </si>
  <si>
    <t xml:space="preserve">CF_7_10</t>
  </si>
  <si>
    <t xml:space="preserve">CF_7_11</t>
  </si>
  <si>
    <t xml:space="preserve">CF_7_12</t>
  </si>
  <si>
    <t xml:space="preserve">CF_7_2</t>
  </si>
  <si>
    <t xml:space="preserve">CF_7_3</t>
  </si>
  <si>
    <t xml:space="preserve">CF_7_4</t>
  </si>
  <si>
    <t xml:space="preserve">CF_7_5</t>
  </si>
  <si>
    <t xml:space="preserve">CF_7_6</t>
  </si>
  <si>
    <t xml:space="preserve">CF_7_7</t>
  </si>
  <si>
    <t xml:space="preserve">CF_7_9</t>
  </si>
  <si>
    <t xml:space="preserve">CF_9_1</t>
  </si>
  <si>
    <t xml:space="preserve">CF_9_10</t>
  </si>
  <si>
    <t xml:space="preserve">CF_9_11</t>
  </si>
  <si>
    <t xml:space="preserve">CF_9_12</t>
  </si>
  <si>
    <t xml:space="preserve">CF_9_2</t>
  </si>
  <si>
    <t xml:space="preserve">CF_9_3</t>
  </si>
  <si>
    <t xml:space="preserve">CF_9_4</t>
  </si>
  <si>
    <t xml:space="preserve">CF_9_5</t>
  </si>
  <si>
    <t xml:space="preserve">CF_9_9</t>
  </si>
  <si>
    <t xml:space="preserve">Date_Analyzed</t>
  </si>
  <si>
    <t xml:space="preserve">CF_1_11</t>
  </si>
  <si>
    <t xml:space="preserve">EON</t>
  </si>
  <si>
    <t xml:space="preserve">CF_1_21</t>
  </si>
  <si>
    <t xml:space="preserve">CF_1_4</t>
  </si>
  <si>
    <t xml:space="preserve">CF_1_5</t>
  </si>
  <si>
    <t xml:space="preserve">CF_1_6</t>
  </si>
  <si>
    <t xml:space="preserve">CF_10_12</t>
  </si>
  <si>
    <t xml:space="preserve">CF_10_13</t>
  </si>
  <si>
    <t xml:space="preserve">CF_10_14</t>
  </si>
  <si>
    <t xml:space="preserve">CF_10_16</t>
  </si>
  <si>
    <t xml:space="preserve">CF_10_21</t>
  </si>
  <si>
    <t xml:space="preserve">CF_10_3</t>
  </si>
  <si>
    <t xml:space="preserve">CF_10_4</t>
  </si>
  <si>
    <t xml:space="preserve">CF_10_6</t>
  </si>
  <si>
    <t xml:space="preserve">CF_11_11</t>
  </si>
  <si>
    <t xml:space="preserve">CF_11_20</t>
  </si>
  <si>
    <t xml:space="preserve">CF_11_21</t>
  </si>
  <si>
    <t xml:space="preserve">CF_11_22</t>
  </si>
  <si>
    <t xml:space="preserve">CF_11_23</t>
  </si>
  <si>
    <t xml:space="preserve">CF_12_10</t>
  </si>
  <si>
    <t xml:space="preserve">CF_12_13</t>
  </si>
  <si>
    <t xml:space="preserve">CF_12_19</t>
  </si>
  <si>
    <t xml:space="preserve">CF_12_3</t>
  </si>
  <si>
    <t xml:space="preserve">CF_12_7</t>
  </si>
  <si>
    <t xml:space="preserve">CF_13_16</t>
  </si>
  <si>
    <t xml:space="preserve">leaf was extremely fragmented</t>
  </si>
  <si>
    <t xml:space="preserve">CF_14_21</t>
  </si>
  <si>
    <t xml:space="preserve">CF_14_3</t>
  </si>
  <si>
    <t xml:space="preserve">CF_14_4</t>
  </si>
  <si>
    <t xml:space="preserve">CF_15_1</t>
  </si>
  <si>
    <t xml:space="preserve">CF_16_16</t>
  </si>
  <si>
    <t xml:space="preserve">CF_16_17</t>
  </si>
  <si>
    <t xml:space="preserve">CF_16_19</t>
  </si>
  <si>
    <t xml:space="preserve">CF_16_2</t>
  </si>
  <si>
    <t xml:space="preserve">CF_16_20</t>
  </si>
  <si>
    <t xml:space="preserve">CF_16_21</t>
  </si>
  <si>
    <t xml:space="preserve">CF_16_23</t>
  </si>
  <si>
    <t xml:space="preserve">CF_16_5</t>
  </si>
  <si>
    <t xml:space="preserve">CF_16_7</t>
  </si>
  <si>
    <t xml:space="preserve">CF_18_21</t>
  </si>
  <si>
    <t xml:space="preserve">CF_18_22</t>
  </si>
  <si>
    <t xml:space="preserve">CF_18_23</t>
  </si>
  <si>
    <t xml:space="preserve">CF_18_7</t>
  </si>
  <si>
    <t xml:space="preserve">CF_2_11</t>
  </si>
  <si>
    <t xml:space="preserve">CF_2_12</t>
  </si>
  <si>
    <t xml:space="preserve">Leaf was slightly fragmented</t>
  </si>
  <si>
    <t xml:space="preserve">CF_2_19</t>
  </si>
  <si>
    <t xml:space="preserve">CF_2_2</t>
  </si>
  <si>
    <t xml:space="preserve">CF_2_20</t>
  </si>
  <si>
    <t xml:space="preserve">CF_2_21</t>
  </si>
  <si>
    <t xml:space="preserve">leaf was missing a chunk</t>
  </si>
  <si>
    <t xml:space="preserve">CF_2_22</t>
  </si>
  <si>
    <t xml:space="preserve">CF_2_23</t>
  </si>
  <si>
    <t xml:space="preserve">CF_2_3</t>
  </si>
  <si>
    <t xml:space="preserve">CF_20_19</t>
  </si>
  <si>
    <t xml:space="preserve">CF_20_2</t>
  </si>
  <si>
    <t xml:space="preserve">CF_20_24</t>
  </si>
  <si>
    <t xml:space="preserve">CF_22_1</t>
  </si>
  <si>
    <t xml:space="preserve">CF_22_17</t>
  </si>
  <si>
    <t xml:space="preserve">CF_22_19</t>
  </si>
  <si>
    <t xml:space="preserve">CF_22_6</t>
  </si>
  <si>
    <t xml:space="preserve">CF_22_7</t>
  </si>
  <si>
    <t xml:space="preserve">CF_22_8</t>
  </si>
  <si>
    <t xml:space="preserve">CF_23_13</t>
  </si>
  <si>
    <t xml:space="preserve">CF_24_21</t>
  </si>
  <si>
    <t xml:space="preserve">CF_24_22</t>
  </si>
  <si>
    <t xml:space="preserve">CF_24_5</t>
  </si>
  <si>
    <t xml:space="preserve">CF_24_6</t>
  </si>
  <si>
    <t xml:space="preserve">CF_24_7</t>
  </si>
  <si>
    <t xml:space="preserve">CF_25_20</t>
  </si>
  <si>
    <t xml:space="preserve">CF_25_22</t>
  </si>
  <si>
    <t xml:space="preserve">CF_25_4</t>
  </si>
  <si>
    <t xml:space="preserve">CF_26_2</t>
  </si>
  <si>
    <t xml:space="preserve">CF_27_4</t>
  </si>
  <si>
    <t xml:space="preserve">WY</t>
  </si>
  <si>
    <t xml:space="preserve">CF_28_22</t>
  </si>
  <si>
    <t xml:space="preserve">CF_28_5</t>
  </si>
  <si>
    <t xml:space="preserve">CF_3_11</t>
  </si>
  <si>
    <t xml:space="preserve">CF_3_12</t>
  </si>
  <si>
    <t xml:space="preserve">CF_3_21</t>
  </si>
  <si>
    <t xml:space="preserve">CF_3_22</t>
  </si>
  <si>
    <t xml:space="preserve">CF_3_24</t>
  </si>
  <si>
    <t xml:space="preserve">CF_3_4</t>
  </si>
  <si>
    <t xml:space="preserve">CF_3_5</t>
  </si>
  <si>
    <t xml:space="preserve">CF_30_19</t>
  </si>
  <si>
    <t xml:space="preserve">CF_30_21</t>
  </si>
  <si>
    <t xml:space="preserve">CF_30_9</t>
  </si>
  <si>
    <t xml:space="preserve">CF_32_10</t>
  </si>
  <si>
    <t xml:space="preserve">CF_32_20</t>
  </si>
  <si>
    <t xml:space="preserve">CF_34_1</t>
  </si>
  <si>
    <t xml:space="preserve">CF_36_21</t>
  </si>
  <si>
    <t xml:space="preserve">CF_36_22</t>
  </si>
  <si>
    <t xml:space="preserve">CF_36_23</t>
  </si>
  <si>
    <t xml:space="preserve">CF_36_7</t>
  </si>
  <si>
    <t xml:space="preserve">CF_36_8</t>
  </si>
  <si>
    <t xml:space="preserve">CF_37_21</t>
  </si>
  <si>
    <t xml:space="preserve">CF_37_23</t>
  </si>
  <si>
    <t xml:space="preserve">CF_38_14</t>
  </si>
  <si>
    <t xml:space="preserve">CF_38_23</t>
  </si>
  <si>
    <t xml:space="preserve">CF_38_9</t>
  </si>
  <si>
    <t xml:space="preserve">CF_39_18</t>
  </si>
  <si>
    <t xml:space="preserve">CF_39_2</t>
  </si>
  <si>
    <t xml:space="preserve">CF_4_21</t>
  </si>
  <si>
    <t xml:space="preserve">CF_4_3</t>
  </si>
  <si>
    <t xml:space="preserve">CF_40_19</t>
  </si>
  <si>
    <t xml:space="preserve">CF_40_22</t>
  </si>
  <si>
    <t xml:space="preserve">CF_40_23</t>
  </si>
  <si>
    <t xml:space="preserve">CF_40_24</t>
  </si>
  <si>
    <t xml:space="preserve">leaf from offshoot</t>
  </si>
  <si>
    <t xml:space="preserve">CF_47_14</t>
  </si>
  <si>
    <t xml:space="preserve">CF_5_12</t>
  </si>
  <si>
    <t xml:space="preserve">CF_5_13</t>
  </si>
  <si>
    <t xml:space="preserve">CF_51_13</t>
  </si>
  <si>
    <t xml:space="preserve">C</t>
  </si>
  <si>
    <t xml:space="preserve">CF_51_14</t>
  </si>
  <si>
    <t xml:space="preserve">CF_51_23</t>
  </si>
  <si>
    <t xml:space="preserve">CF_51_5</t>
  </si>
  <si>
    <t xml:space="preserve">Leaf is very small and folded, probably not accurate</t>
  </si>
  <si>
    <t xml:space="preserve">CF_6_12</t>
  </si>
  <si>
    <t xml:space="preserve">CF_6_16</t>
  </si>
  <si>
    <t xml:space="preserve">CF_6_20</t>
  </si>
  <si>
    <t xml:space="preserve">CF_6_4</t>
  </si>
  <si>
    <t xml:space="preserve">CF_6_5</t>
  </si>
  <si>
    <t xml:space="preserve">CF_6_6</t>
  </si>
  <si>
    <t xml:space="preserve">offshoot from cotyledon</t>
  </si>
  <si>
    <t xml:space="preserve">CF_8_1</t>
  </si>
  <si>
    <t xml:space="preserve">CF_8_10</t>
  </si>
  <si>
    <t xml:space="preserve">CF_8_11</t>
  </si>
  <si>
    <t xml:space="preserve">CF_8_2</t>
  </si>
  <si>
    <t xml:space="preserve">CF_8_21</t>
  </si>
  <si>
    <t xml:space="preserve">CF_8_3</t>
  </si>
  <si>
    <t xml:space="preserve">CF_8_4</t>
  </si>
  <si>
    <t xml:space="preserve">CF_8_5</t>
  </si>
  <si>
    <t xml:space="preserve">CF_8_8</t>
  </si>
  <si>
    <t xml:space="preserve">CF_9_8</t>
  </si>
  <si>
    <t xml:space="preserve">Block</t>
  </si>
  <si>
    <t xml:space="preserve">OlmsteadPoint</t>
  </si>
  <si>
    <t xml:space="preserve">OPN_5_1</t>
  </si>
  <si>
    <t xml:space="preserve">OPN_5_2</t>
  </si>
  <si>
    <t xml:space="preserve">OPN_5_3</t>
  </si>
  <si>
    <t xml:space="preserve">OPN_5_4</t>
  </si>
  <si>
    <t xml:space="preserve">OPN_5_5</t>
  </si>
  <si>
    <t xml:space="preserve">OPN_5_7</t>
  </si>
  <si>
    <t xml:space="preserve">OPN_5_8</t>
  </si>
  <si>
    <t xml:space="preserve">leaf looks folded/torn, see image</t>
  </si>
  <si>
    <t xml:space="preserve">OPN_5_9</t>
  </si>
  <si>
    <t xml:space="preserve">OPN_5_10</t>
  </si>
  <si>
    <t xml:space="preserve">OPN_5_11</t>
  </si>
  <si>
    <t xml:space="preserve">OPN_5_12</t>
  </si>
  <si>
    <t xml:space="preserve">OPN_5_14</t>
  </si>
  <si>
    <t xml:space="preserve">OPN_5_15</t>
  </si>
  <si>
    <t xml:space="preserve">OPN_5_16</t>
  </si>
  <si>
    <t xml:space="preserve">OPN_5_17</t>
  </si>
  <si>
    <t xml:space="preserve">OPN_5_18</t>
  </si>
  <si>
    <t xml:space="preserve">OPN_5_20</t>
  </si>
  <si>
    <t xml:space="preserve">OPN_5_21</t>
  </si>
  <si>
    <t xml:space="preserve">OPN_5_22</t>
  </si>
  <si>
    <t xml:space="preserve">OPN_5_24</t>
  </si>
  <si>
    <t xml:space="preserve">OPN_7_1</t>
  </si>
  <si>
    <t xml:space="preserve">OPN_7_2</t>
  </si>
  <si>
    <t xml:space="preserve">OPN_7_4</t>
  </si>
  <si>
    <t xml:space="preserve">OPN_7_5</t>
  </si>
  <si>
    <t xml:space="preserve">OPN_7_6</t>
  </si>
  <si>
    <t xml:space="preserve">OPN_7_7</t>
  </si>
  <si>
    <t xml:space="preserve">OPN_7_8</t>
  </si>
  <si>
    <t xml:space="preserve">OPN_7_11</t>
  </si>
  <si>
    <t xml:space="preserve">OPN_7_12</t>
  </si>
  <si>
    <t xml:space="preserve">OPN_7_14</t>
  </si>
  <si>
    <t xml:space="preserve">OPN_7_15</t>
  </si>
  <si>
    <t xml:space="preserve">OPN_7_16</t>
  </si>
  <si>
    <t xml:space="preserve">OPN_7_18</t>
  </si>
  <si>
    <t xml:space="preserve">OPN_7_19</t>
  </si>
  <si>
    <t xml:space="preserve">OPN_7_20</t>
  </si>
  <si>
    <t xml:space="preserve">OPN_7_24</t>
  </si>
  <si>
    <t xml:space="preserve">OPN_9_1</t>
  </si>
  <si>
    <t xml:space="preserve">OPN_9_2</t>
  </si>
  <si>
    <t xml:space="preserve">OPN_9_11</t>
  </si>
  <si>
    <t xml:space="preserve">NA</t>
  </si>
  <si>
    <t xml:space="preserve">could not get macro to work on image</t>
  </si>
  <si>
    <t xml:space="preserve">OPN_9_17</t>
  </si>
  <si>
    <t xml:space="preserve">OPN_9_18</t>
  </si>
  <si>
    <t xml:space="preserve">image was really fuzzy</t>
  </si>
  <si>
    <t xml:space="preserve">OPN_9_19</t>
  </si>
  <si>
    <t xml:space="preserve">OPN_9_21</t>
  </si>
  <si>
    <t xml:space="preserve">could not get macro to work on image; leaf is so light it disappears even after adjusting contrast</t>
  </si>
  <si>
    <t xml:space="preserve">OPN_9_24</t>
  </si>
  <si>
    <t xml:space="preserve">OPN_11_2</t>
  </si>
  <si>
    <t xml:space="preserve">OPN_11_3</t>
  </si>
  <si>
    <t xml:space="preserve">OPN_11_4</t>
  </si>
  <si>
    <t xml:space="preserve">OPN_11_5</t>
  </si>
  <si>
    <t xml:space="preserve">OPN_11_6</t>
  </si>
  <si>
    <t xml:space="preserve">OPN_11_12</t>
  </si>
  <si>
    <t xml:space="preserve">OPN_11_15</t>
  </si>
  <si>
    <t xml:space="preserve">OPN_11_18</t>
  </si>
  <si>
    <t xml:space="preserve">OPN_11_20</t>
  </si>
  <si>
    <t xml:space="preserve">OPN_11_22</t>
  </si>
  <si>
    <t xml:space="preserve">OPN_13_1</t>
  </si>
  <si>
    <t xml:space="preserve">OPN_13_6</t>
  </si>
  <si>
    <t xml:space="preserve">OPN_13_8</t>
  </si>
  <si>
    <t xml:space="preserve">OPN_13_10</t>
  </si>
  <si>
    <t xml:space="preserve">OPN_13_12</t>
  </si>
  <si>
    <t xml:space="preserve">OPN_13_15</t>
  </si>
  <si>
    <t xml:space="preserve">colors on macro were inverted</t>
  </si>
  <si>
    <t xml:space="preserve">OPN_13_18</t>
  </si>
  <si>
    <t xml:space="preserve">OPN_13_19</t>
  </si>
  <si>
    <t xml:space="preserve">OPN_13_23</t>
  </si>
  <si>
    <t xml:space="preserve">OPN_13_24</t>
  </si>
  <si>
    <t xml:space="preserve">OPN_15_4</t>
  </si>
  <si>
    <t xml:space="preserve">image was fuzzy</t>
  </si>
  <si>
    <t xml:space="preserve">OPN_15_6</t>
  </si>
  <si>
    <t xml:space="preserve">OPN_15_8</t>
  </si>
  <si>
    <t xml:space="preserve">OPN_15_9</t>
  </si>
  <si>
    <t xml:space="preserve">OPN_15_10</t>
  </si>
  <si>
    <t xml:space="preserve">OPN_15_12</t>
  </si>
  <si>
    <t xml:space="preserve">OPN_15_14</t>
  </si>
  <si>
    <t xml:space="preserve">OPN_15_17</t>
  </si>
  <si>
    <t xml:space="preserve">could not get macro to work on image - too fuzzy</t>
  </si>
  <si>
    <t xml:space="preserve">OPN_15_22</t>
  </si>
  <si>
    <t xml:space="preserve">OPN_15_23</t>
  </si>
  <si>
    <t xml:space="preserve">OPN_17_1</t>
  </si>
  <si>
    <t xml:space="preserve">OPN_17_2</t>
  </si>
  <si>
    <t xml:space="preserve">image too fuzzy</t>
  </si>
  <si>
    <t xml:space="preserve">OPN_17_5</t>
  </si>
  <si>
    <t xml:space="preserve">OPN_17_6</t>
  </si>
  <si>
    <t xml:space="preserve">OPN_17_9</t>
  </si>
  <si>
    <t xml:space="preserve">OPN_17_10</t>
  </si>
  <si>
    <t xml:space="preserve">OPN_17_11</t>
  </si>
  <si>
    <t xml:space="preserve">OPN_17_13</t>
  </si>
  <si>
    <t xml:space="preserve">OPN_17_15</t>
  </si>
  <si>
    <t xml:space="preserve">OPN_17_17</t>
  </si>
  <si>
    <t xml:space="preserve">OPN_17_20</t>
  </si>
  <si>
    <t xml:space="preserve">OPN_17_23</t>
  </si>
  <si>
    <t xml:space="preserve">OPN_19_4</t>
  </si>
  <si>
    <t xml:space="preserve">OPN_19_5</t>
  </si>
  <si>
    <t xml:space="preserve">OPN_19_7</t>
  </si>
  <si>
    <t xml:space="preserve">OPN_19_8</t>
  </si>
  <si>
    <t xml:space="preserve">OPN_19_12</t>
  </si>
  <si>
    <t xml:space="preserve">OPN_19_13</t>
  </si>
  <si>
    <t xml:space="preserve">OPN_19_14</t>
  </si>
  <si>
    <t xml:space="preserve">OPN_19_18</t>
  </si>
  <si>
    <t xml:space="preserve">OPN_19_20</t>
  </si>
  <si>
    <t xml:space="preserve">OPN_19_24</t>
  </si>
  <si>
    <t xml:space="preserve">OPN_21_5</t>
  </si>
  <si>
    <t xml:space="preserve">OPN_21_7</t>
  </si>
  <si>
    <t xml:space="preserve">OPN_21_9</t>
  </si>
  <si>
    <t xml:space="preserve">OPN_21_14</t>
  </si>
  <si>
    <t xml:space="preserve">OPN_21_16</t>
  </si>
  <si>
    <t xml:space="preserve">image very fuzzy, leaf looks torn</t>
  </si>
  <si>
    <t xml:space="preserve">OPN_21_19</t>
  </si>
  <si>
    <t xml:space="preserve">OPN_21_21</t>
  </si>
  <si>
    <t xml:space="preserve">OPN_23_6</t>
  </si>
  <si>
    <t xml:space="preserve">OPN_23_12</t>
  </si>
  <si>
    <t xml:space="preserve">OPN_23_13</t>
  </si>
  <si>
    <t xml:space="preserve">OPN_23_15</t>
  </si>
  <si>
    <t xml:space="preserve">OPN_23_16</t>
  </si>
  <si>
    <t xml:space="preserve">OPN_23_17</t>
  </si>
  <si>
    <t xml:space="preserve">OPN_23_18</t>
  </si>
  <si>
    <t xml:space="preserve">OPN_23_20</t>
  </si>
  <si>
    <t xml:space="preserve">OPN_23_23</t>
  </si>
  <si>
    <t xml:space="preserve">OPN_23_24</t>
  </si>
  <si>
    <t xml:space="preserve">OPN_25_3</t>
  </si>
  <si>
    <t xml:space="preserve">OPN_25_4</t>
  </si>
  <si>
    <t xml:space="preserve">OPN_25_6</t>
  </si>
  <si>
    <t xml:space="preserve">OPN_25_7</t>
  </si>
  <si>
    <t xml:space="preserve">leaf looks folded</t>
  </si>
  <si>
    <t xml:space="preserve">OPN_25_9</t>
  </si>
  <si>
    <t xml:space="preserve">OPN_25_11</t>
  </si>
  <si>
    <t xml:space="preserve">OPN_25_12</t>
  </si>
  <si>
    <t xml:space="preserve">OPN_25_16</t>
  </si>
  <si>
    <t xml:space="preserve">OPN_25_17</t>
  </si>
  <si>
    <t xml:space="preserve">OPN_25_20</t>
  </si>
  <si>
    <t xml:space="preserve">OPN_25_21</t>
  </si>
  <si>
    <t xml:space="preserve">OPN_25_23</t>
  </si>
  <si>
    <t xml:space="preserve">OPN_27_1</t>
  </si>
  <si>
    <t xml:space="preserve">OPN_27_3</t>
  </si>
  <si>
    <t xml:space="preserve">OPN_27_7</t>
  </si>
  <si>
    <t xml:space="preserve">OPN_27_9</t>
  </si>
  <si>
    <t xml:space="preserve">OPN_27_15</t>
  </si>
  <si>
    <t xml:space="preserve">OPN_27_16</t>
  </si>
  <si>
    <t xml:space="preserve">OPN_27_19</t>
  </si>
  <si>
    <t xml:space="preserve">leaf looked fuzzy/fragmented</t>
  </si>
  <si>
    <t xml:space="preserve">OPN_27_21</t>
  </si>
  <si>
    <t xml:space="preserve">OPN_27_24</t>
  </si>
  <si>
    <t xml:space="preserve">OPN_29_4</t>
  </si>
  <si>
    <t xml:space="preserve">OPN_29_7</t>
  </si>
  <si>
    <t xml:space="preserve">OPN_29_9</t>
  </si>
  <si>
    <t xml:space="preserve">OPN_29_13</t>
  </si>
  <si>
    <t xml:space="preserve">OPN_29_15</t>
  </si>
  <si>
    <t xml:space="preserve">OPN_29_16</t>
  </si>
  <si>
    <t xml:space="preserve">OPN_29_20</t>
  </si>
  <si>
    <t xml:space="preserve">OPN_31_17</t>
  </si>
  <si>
    <t xml:space="preserve">OPN_33_4</t>
  </si>
  <si>
    <t xml:space="preserve">OPN_33_6</t>
  </si>
  <si>
    <t xml:space="preserve">OPN_33_16</t>
  </si>
  <si>
    <t xml:space="preserve">OPN_35_2</t>
  </si>
  <si>
    <t xml:space="preserve">OPN_35_5</t>
  </si>
  <si>
    <t xml:space="preserve">OPN_35_9</t>
  </si>
  <si>
    <t xml:space="preserve">OPN_35_11</t>
  </si>
  <si>
    <t xml:space="preserve">OPN_35_13</t>
  </si>
  <si>
    <t xml:space="preserve">OPN_35_17</t>
  </si>
  <si>
    <t xml:space="preserve">OPN_35_18</t>
  </si>
  <si>
    <t xml:space="preserve">OPN_35_23</t>
  </si>
  <si>
    <t xml:space="preserve">OPN_37_15</t>
  </si>
  <si>
    <t xml:space="preserve">OPN_39_2</t>
  </si>
  <si>
    <t xml:space="preserve">OPN_39_9</t>
  </si>
  <si>
    <t xml:space="preserve">OPN_39_11</t>
  </si>
  <si>
    <t xml:space="preserve">OPN_39_12</t>
  </si>
  <si>
    <t xml:space="preserve">OPN_39_23</t>
  </si>
  <si>
    <t xml:space="preserve">OPN_49_5</t>
  </si>
  <si>
    <t xml:space="preserve">OPN_49_8</t>
  </si>
  <si>
    <t xml:space="preserve">OPN_49_11</t>
  </si>
  <si>
    <t xml:space="preserve">OPN_49_15</t>
  </si>
  <si>
    <t xml:space="preserve">OPN_49_17</t>
  </si>
  <si>
    <t xml:space="preserve">OPN_49_18</t>
  </si>
  <si>
    <t xml:space="preserve">OPN_49_19</t>
  </si>
  <si>
    <t xml:space="preserve">OPN_49_23</t>
  </si>
  <si>
    <t xml:space="preserve">OPN_49_24</t>
  </si>
  <si>
    <t xml:space="preserve">OPN_51_2</t>
  </si>
  <si>
    <t xml:space="preserve">OPN_51_7</t>
  </si>
  <si>
    <t xml:space="preserve">OPN_51_8</t>
  </si>
  <si>
    <t xml:space="preserve">OPN_51_18</t>
  </si>
  <si>
    <t xml:space="preserve">OPN_51_22</t>
  </si>
  <si>
    <t xml:space="preserve">OPN_51_24</t>
  </si>
  <si>
    <t xml:space="preserve">leaf is a little fragmented</t>
  </si>
  <si>
    <t xml:space="preserve">OPN_53_3</t>
  </si>
  <si>
    <t xml:space="preserve">OPN_53_5</t>
  </si>
  <si>
    <t xml:space="preserve">OPN_53_6</t>
  </si>
  <si>
    <t xml:space="preserve">OPN_53_7</t>
  </si>
  <si>
    <t xml:space="preserve">OPN_53_8</t>
  </si>
  <si>
    <t xml:space="preserve">OPN_53_10</t>
  </si>
  <si>
    <t xml:space="preserve">OPN_53_11</t>
  </si>
  <si>
    <t xml:space="preserve">image too dark, fuzzy when macro runs</t>
  </si>
  <si>
    <t xml:space="preserve">OPN_53_13</t>
  </si>
  <si>
    <t xml:space="preserve">OPN_53_14</t>
  </si>
  <si>
    <t xml:space="preserve">OPN_53_23</t>
  </si>
  <si>
    <t xml:space="preserve">LAC</t>
  </si>
  <si>
    <t xml:space="preserve">Native1</t>
  </si>
  <si>
    <t xml:space="preserve">OPN_native_LAC_1</t>
  </si>
  <si>
    <t xml:space="preserve">Native2</t>
  </si>
  <si>
    <t xml:space="preserve">OPN_native_LAC_2</t>
  </si>
  <si>
    <t xml:space="preserve">Native3</t>
  </si>
  <si>
    <t xml:space="preserve">OPN_native_LAC_3</t>
  </si>
  <si>
    <t xml:space="preserve">Native4</t>
  </si>
  <si>
    <t xml:space="preserve">OPN_native_LAC_4</t>
  </si>
  <si>
    <t xml:space="preserve">Native5</t>
  </si>
  <si>
    <t xml:space="preserve">OPN_native_LAC_5</t>
  </si>
  <si>
    <t xml:space="preserve">Native6</t>
  </si>
  <si>
    <t xml:space="preserve">OPN_native_LAC_6</t>
  </si>
  <si>
    <t xml:space="preserve">Native7</t>
  </si>
  <si>
    <t xml:space="preserve">OPN_native_LAC_7</t>
  </si>
  <si>
    <t xml:space="preserve">Native9</t>
  </si>
  <si>
    <t xml:space="preserve">OPN_native_LAC_9</t>
  </si>
  <si>
    <t xml:space="preserve">Native10</t>
  </si>
  <si>
    <t xml:space="preserve">OPN_native_LAC_10</t>
  </si>
  <si>
    <t xml:space="preserve">OPN_1_1</t>
  </si>
  <si>
    <t xml:space="preserve">OPN_1_3</t>
  </si>
  <si>
    <t xml:space="preserve">OPN_1_7</t>
  </si>
  <si>
    <t xml:space="preserve">OPN_1_8</t>
  </si>
  <si>
    <t xml:space="preserve">OPN_1_12</t>
  </si>
  <si>
    <t xml:space="preserve">OPN_1_13</t>
  </si>
  <si>
    <t xml:space="preserve">OPN_1_15</t>
  </si>
  <si>
    <t xml:space="preserve">OPN_1_16</t>
  </si>
  <si>
    <t xml:space="preserve">OPN_1_17</t>
  </si>
  <si>
    <t xml:space="preserve">OPN_1_22</t>
  </si>
  <si>
    <t xml:space="preserve">OPN_1_24</t>
  </si>
  <si>
    <t xml:space="preserve">OPN_2_3</t>
  </si>
  <si>
    <t xml:space="preserve">OPN_2_4</t>
  </si>
  <si>
    <t xml:space="preserve">OPN_2_7</t>
  </si>
  <si>
    <t xml:space="preserve">OPN_2_8</t>
  </si>
  <si>
    <t xml:space="preserve">OPN_2_12</t>
  </si>
  <si>
    <t xml:space="preserve">OPN_2_18</t>
  </si>
  <si>
    <t xml:space="preserve">OPN_2_21</t>
  </si>
  <si>
    <t xml:space="preserve">OPN_2_24</t>
  </si>
  <si>
    <t xml:space="preserve">OPN_3_1</t>
  </si>
  <si>
    <t xml:space="preserve">OPN_3_4</t>
  </si>
  <si>
    <t xml:space="preserve">OPN_3_6</t>
  </si>
  <si>
    <t xml:space="preserve">OPN_3_9</t>
  </si>
  <si>
    <t xml:space="preserve">OPN_3_12</t>
  </si>
  <si>
    <t xml:space="preserve">OPN_3_13</t>
  </si>
  <si>
    <t xml:space="preserve">OPN_3_15</t>
  </si>
  <si>
    <t xml:space="preserve">OPN_3_16</t>
  </si>
  <si>
    <t xml:space="preserve">OPN_3_18</t>
  </si>
  <si>
    <t xml:space="preserve">OPN_3_19</t>
  </si>
  <si>
    <t xml:space="preserve">OPN_3_20</t>
  </si>
  <si>
    <t xml:space="preserve">OPN_3_21</t>
  </si>
  <si>
    <t xml:space="preserve">OPN_4_1</t>
  </si>
  <si>
    <t xml:space="preserve">OPN_4_3</t>
  </si>
  <si>
    <t xml:space="preserve">OPN_4_4</t>
  </si>
  <si>
    <t xml:space="preserve">OPN_4_6</t>
  </si>
  <si>
    <t xml:space="preserve">OPN_4_9</t>
  </si>
  <si>
    <t xml:space="preserve">OPN_4_11</t>
  </si>
  <si>
    <t xml:space="preserve">OPN_4_12</t>
  </si>
  <si>
    <t xml:space="preserve">OPN_4_13</t>
  </si>
  <si>
    <t xml:space="preserve">OPN_4_14</t>
  </si>
  <si>
    <t xml:space="preserve">OPN_4_17</t>
  </si>
  <si>
    <t xml:space="preserve">OPN_4_19</t>
  </si>
  <si>
    <t xml:space="preserve">OPN_4_22</t>
  </si>
  <si>
    <t xml:space="preserve">OPN_4_23</t>
  </si>
  <si>
    <t xml:space="preserve">OPN_6_1</t>
  </si>
  <si>
    <t xml:space="preserve">OPN_6_2</t>
  </si>
  <si>
    <t xml:space="preserve">OPN_6_5</t>
  </si>
  <si>
    <t xml:space="preserve">OPN_6_6</t>
  </si>
  <si>
    <t xml:space="preserve">OPN_6_8</t>
  </si>
  <si>
    <t xml:space="preserve">OPN_6_9</t>
  </si>
  <si>
    <t xml:space="preserve">OPN_6_10</t>
  </si>
  <si>
    <t xml:space="preserve">OPN_6_12</t>
  </si>
  <si>
    <t xml:space="preserve">OPN_6_13</t>
  </si>
  <si>
    <t xml:space="preserve">OPN_6_16</t>
  </si>
  <si>
    <t xml:space="preserve">OPN_6_17</t>
  </si>
  <si>
    <t xml:space="preserve">OPN_6_19</t>
  </si>
  <si>
    <t xml:space="preserve">OPN_6_20</t>
  </si>
  <si>
    <t xml:space="preserve">OPN_6_21</t>
  </si>
  <si>
    <t xml:space="preserve">OPN_6_22</t>
  </si>
  <si>
    <t xml:space="preserve">OPN_6_23</t>
  </si>
  <si>
    <t xml:space="preserve">OPN_8_3</t>
  </si>
  <si>
    <t xml:space="preserve">OPN_8_4</t>
  </si>
  <si>
    <t xml:space="preserve">OPN_8_11</t>
  </si>
  <si>
    <t xml:space="preserve">OPN_8_12</t>
  </si>
  <si>
    <t xml:space="preserve">OPN_8_13</t>
  </si>
  <si>
    <t xml:space="preserve">OPN_8_18</t>
  </si>
  <si>
    <t xml:space="preserve">OPN_8_20</t>
  </si>
  <si>
    <t xml:space="preserve">OPN_10_1</t>
  </si>
  <si>
    <t xml:space="preserve">OPN_10_2</t>
  </si>
  <si>
    <t xml:space="preserve">OPN_10_3</t>
  </si>
  <si>
    <t xml:space="preserve">OPN_10_4</t>
  </si>
  <si>
    <t xml:space="preserve">OPN_10_7</t>
  </si>
  <si>
    <t xml:space="preserve">OPN_10_8</t>
  </si>
  <si>
    <t xml:space="preserve">OPN_10_9</t>
  </si>
  <si>
    <t xml:space="preserve">OPN_10_10</t>
  </si>
  <si>
    <t xml:space="preserve">OPN_10_11</t>
  </si>
  <si>
    <t xml:space="preserve">OPN_10_12</t>
  </si>
  <si>
    <t xml:space="preserve">OPN_10_13</t>
  </si>
  <si>
    <t xml:space="preserve">OPN_10_15</t>
  </si>
  <si>
    <t xml:space="preserve">OPN_10_16</t>
  </si>
  <si>
    <t xml:space="preserve">OPN_10_17</t>
  </si>
  <si>
    <t xml:space="preserve">OPN_10_18</t>
  </si>
  <si>
    <t xml:space="preserve">OPN_10_22</t>
  </si>
  <si>
    <t xml:space="preserve">OPN_10_23</t>
  </si>
  <si>
    <t xml:space="preserve">OPN_10_24</t>
  </si>
  <si>
    <t xml:space="preserve">OPN_12_1</t>
  </si>
  <si>
    <t xml:space="preserve">OPN_12_3</t>
  </si>
  <si>
    <t xml:space="preserve">OPN_12_5</t>
  </si>
  <si>
    <t xml:space="preserve">OPN_12_7</t>
  </si>
  <si>
    <t xml:space="preserve">OPN_12_8</t>
  </si>
  <si>
    <t xml:space="preserve">OPN_12_9</t>
  </si>
  <si>
    <t xml:space="preserve">OPN_12_11</t>
  </si>
  <si>
    <t xml:space="preserve">OPN_12_12</t>
  </si>
  <si>
    <t xml:space="preserve">OPN_12_14</t>
  </si>
  <si>
    <t xml:space="preserve">OPN_12_19</t>
  </si>
  <si>
    <t xml:space="preserve">OPN_12_22</t>
  </si>
  <si>
    <t xml:space="preserve">OPN_13_3</t>
  </si>
  <si>
    <t xml:space="preserve">OPN_14_1</t>
  </si>
  <si>
    <t xml:space="preserve">OPN_14_3</t>
  </si>
  <si>
    <t xml:space="preserve">OPN_14_4</t>
  </si>
  <si>
    <t xml:space="preserve">OPN_14_8</t>
  </si>
  <si>
    <t xml:space="preserve">OPN_14_9</t>
  </si>
  <si>
    <t xml:space="preserve">OPN_14_11</t>
  </si>
  <si>
    <t xml:space="preserve">OPN_14_12</t>
  </si>
  <si>
    <t xml:space="preserve">OPN_14_13</t>
  </si>
  <si>
    <t xml:space="preserve">OPN_14_14</t>
  </si>
  <si>
    <t xml:space="preserve">OPN_14_16</t>
  </si>
  <si>
    <t xml:space="preserve">OPN_14_18</t>
  </si>
  <si>
    <t xml:space="preserve">OPN_16_1</t>
  </si>
  <si>
    <t xml:space="preserve">OPN_16_2</t>
  </si>
  <si>
    <t xml:space="preserve">OPN_16_3</t>
  </si>
  <si>
    <t xml:space="preserve">OPN_16_5</t>
  </si>
  <si>
    <t xml:space="preserve">OPN_16_8</t>
  </si>
  <si>
    <t xml:space="preserve">OPN_16_10</t>
  </si>
  <si>
    <t xml:space="preserve">OPN_16_14</t>
  </si>
  <si>
    <t xml:space="preserve">OPN_16_17</t>
  </si>
  <si>
    <t xml:space="preserve">OPN_16_19</t>
  </si>
  <si>
    <t xml:space="preserve">OPN_16_20</t>
  </si>
  <si>
    <t xml:space="preserve">OPN_16_21</t>
  </si>
  <si>
    <t xml:space="preserve">OPN_16_24</t>
  </si>
  <si>
    <t xml:space="preserve">OPN_18_1</t>
  </si>
  <si>
    <t xml:space="preserve">OPN_18_2</t>
  </si>
  <si>
    <t xml:space="preserve">OPN_18_3</t>
  </si>
  <si>
    <t xml:space="preserve">OPN_18_4</t>
  </si>
  <si>
    <t xml:space="preserve">OPN_18_6</t>
  </si>
  <si>
    <t xml:space="preserve">OPN_18_8</t>
  </si>
  <si>
    <t xml:space="preserve">OPN_18_9</t>
  </si>
  <si>
    <t xml:space="preserve">OPN_18_16</t>
  </si>
  <si>
    <t xml:space="preserve">OPN_18_17</t>
  </si>
  <si>
    <t xml:space="preserve">OPN_18_19</t>
  </si>
  <si>
    <t xml:space="preserve">OPN_18_20</t>
  </si>
  <si>
    <t xml:space="preserve">OPN_18_21</t>
  </si>
  <si>
    <t xml:space="preserve">OPN_18_23</t>
  </si>
  <si>
    <t xml:space="preserve">OPN_18_24</t>
  </si>
  <si>
    <t xml:space="preserve">OPN_19_23</t>
  </si>
  <si>
    <t xml:space="preserve">OPN_20_5</t>
  </si>
  <si>
    <t xml:space="preserve">OPN_20_6</t>
  </si>
  <si>
    <t xml:space="preserve">OPN_20_7</t>
  </si>
  <si>
    <t xml:space="preserve">OPN_20_9</t>
  </si>
  <si>
    <t xml:space="preserve">OPN_20_11</t>
  </si>
  <si>
    <t xml:space="preserve">OPN_20_12</t>
  </si>
  <si>
    <t xml:space="preserve">OPN_20_13</t>
  </si>
  <si>
    <t xml:space="preserve">OPN_20_14</t>
  </si>
  <si>
    <t xml:space="preserve">OPN_20_15</t>
  </si>
  <si>
    <t xml:space="preserve">OPN_20_19</t>
  </si>
  <si>
    <t xml:space="preserve">OPN_20_21</t>
  </si>
  <si>
    <t xml:space="preserve">OPN_20_24</t>
  </si>
  <si>
    <t xml:space="preserve">OPN_22_3</t>
  </si>
  <si>
    <t xml:space="preserve">OPN_22_7</t>
  </si>
  <si>
    <t xml:space="preserve">OPN_22_8</t>
  </si>
  <si>
    <t xml:space="preserve">OPN_22_9</t>
  </si>
  <si>
    <t xml:space="preserve">OPN_22_14</t>
  </si>
  <si>
    <t xml:space="preserve">OPN_22_15</t>
  </si>
  <si>
    <t xml:space="preserve">OPN_23_8</t>
  </si>
  <si>
    <t xml:space="preserve">1a</t>
  </si>
  <si>
    <t xml:space="preserve">OPN_24_1a</t>
  </si>
  <si>
    <t xml:space="preserve">1b</t>
  </si>
  <si>
    <t xml:space="preserve">OPN_24_1b</t>
  </si>
  <si>
    <t xml:space="preserve">OPN_24_4</t>
  </si>
  <si>
    <t xml:space="preserve">OPN_24_8</t>
  </si>
  <si>
    <t xml:space="preserve">OPN_24_10</t>
  </si>
  <si>
    <t xml:space="preserve">OPN_24_11</t>
  </si>
  <si>
    <t xml:space="preserve">OPN_24_12</t>
  </si>
  <si>
    <t xml:space="preserve">OPN_24_18</t>
  </si>
  <si>
    <t xml:space="preserve">OPN_24_19</t>
  </si>
  <si>
    <t xml:space="preserve">OPN_24_20</t>
  </si>
  <si>
    <t xml:space="preserve">OPN_24_24</t>
  </si>
  <si>
    <t xml:space="preserve">OPN_26_1</t>
  </si>
  <si>
    <t xml:space="preserve">OPN_26_4</t>
  </si>
  <si>
    <t xml:space="preserve">OPN_26_5</t>
  </si>
  <si>
    <t xml:space="preserve">OPN_26_6</t>
  </si>
  <si>
    <t xml:space="preserve">OPN_26_9</t>
  </si>
  <si>
    <t xml:space="preserve">OPN_26_10</t>
  </si>
  <si>
    <t xml:space="preserve">12a</t>
  </si>
  <si>
    <t xml:space="preserve">OPN_26_12a</t>
  </si>
  <si>
    <t xml:space="preserve">12b</t>
  </si>
  <si>
    <t xml:space="preserve">OPN_26_12b</t>
  </si>
  <si>
    <t xml:space="preserve">17a</t>
  </si>
  <si>
    <t xml:space="preserve">OPN_26_17a</t>
  </si>
  <si>
    <t xml:space="preserve">17b</t>
  </si>
  <si>
    <t xml:space="preserve">OPN_26_17b</t>
  </si>
  <si>
    <t xml:space="preserve">OPN_26_23</t>
  </si>
  <si>
    <t xml:space="preserve">OPN_26_24</t>
  </si>
  <si>
    <t xml:space="preserve">OPN_28_2</t>
  </si>
  <si>
    <t xml:space="preserve">OPN_28_3</t>
  </si>
  <si>
    <t xml:space="preserve">OPN_28_8</t>
  </si>
  <si>
    <t xml:space="preserve">9a</t>
  </si>
  <si>
    <t xml:space="preserve">OPN_28_9a</t>
  </si>
  <si>
    <t xml:space="preserve">9b</t>
  </si>
  <si>
    <t xml:space="preserve">OPN_28_9b</t>
  </si>
  <si>
    <t xml:space="preserve">OPN_28_11</t>
  </si>
  <si>
    <t xml:space="preserve">OPN_28_18</t>
  </si>
  <si>
    <t xml:space="preserve">OPN_28_19</t>
  </si>
  <si>
    <t xml:space="preserve">OPN_28_21</t>
  </si>
  <si>
    <t xml:space="preserve">23a</t>
  </si>
  <si>
    <t xml:space="preserve">OPN_28_23a</t>
  </si>
  <si>
    <t xml:space="preserve">23b</t>
  </si>
  <si>
    <t xml:space="preserve">OPN_28_23b</t>
  </si>
  <si>
    <t xml:space="preserve">OPN_29_6</t>
  </si>
  <si>
    <t xml:space="preserve">OPN_30_1</t>
  </si>
  <si>
    <t xml:space="preserve">OPN_30_3</t>
  </si>
  <si>
    <t xml:space="preserve">OPN_30_4</t>
  </si>
  <si>
    <t xml:space="preserve">OPN_30_6</t>
  </si>
  <si>
    <t xml:space="preserve">OPN_30_8</t>
  </si>
  <si>
    <t xml:space="preserve">OPN_30_12</t>
  </si>
  <si>
    <t xml:space="preserve">OPN_30_14</t>
  </si>
  <si>
    <t xml:space="preserve">OPN_30_15</t>
  </si>
  <si>
    <t xml:space="preserve">OPN_30_18</t>
  </si>
  <si>
    <t xml:space="preserve">OPN_30_23</t>
  </si>
  <si>
    <t xml:space="preserve">OPN_31_22</t>
  </si>
  <si>
    <t xml:space="preserve">OPN_32_1</t>
  </si>
  <si>
    <t xml:space="preserve">OPN_32_3</t>
  </si>
  <si>
    <t xml:space="preserve">OPN_32_4</t>
  </si>
  <si>
    <t xml:space="preserve">OPN_32_5</t>
  </si>
  <si>
    <t xml:space="preserve">OPN_32_11</t>
  </si>
  <si>
    <t xml:space="preserve">OPN_32_14</t>
  </si>
  <si>
    <t xml:space="preserve">OPN_32_19</t>
  </si>
  <si>
    <t xml:space="preserve">20a</t>
  </si>
  <si>
    <t xml:space="preserve">OPN_32_20a</t>
  </si>
  <si>
    <t xml:space="preserve">20b</t>
  </si>
  <si>
    <t xml:space="preserve">OPN_32_20b</t>
  </si>
  <si>
    <t xml:space="preserve">OPN_32_22</t>
  </si>
  <si>
    <t xml:space="preserve">OPN_32_23</t>
  </si>
  <si>
    <t xml:space="preserve">OPN_33_17</t>
  </si>
  <si>
    <t xml:space="preserve">OPN_34_2</t>
  </si>
  <si>
    <t xml:space="preserve">OPN_34_5</t>
  </si>
  <si>
    <t xml:space="preserve">OPN_34_6</t>
  </si>
  <si>
    <t xml:space="preserve">OPN_34_9</t>
  </si>
  <si>
    <t xml:space="preserve">OPN_34_12</t>
  </si>
  <si>
    <t xml:space="preserve">OPN_34_13</t>
  </si>
  <si>
    <t xml:space="preserve">OPN_34_22</t>
  </si>
  <si>
    <t xml:space="preserve">OPN_34_23</t>
  </si>
  <si>
    <t xml:space="preserve">OPN_36_1</t>
  </si>
  <si>
    <t xml:space="preserve">OPN_36_7</t>
  </si>
  <si>
    <t xml:space="preserve">OPN_36_10</t>
  </si>
  <si>
    <t xml:space="preserve">OPN_36_12</t>
  </si>
  <si>
    <t xml:space="preserve">OPN_36_13</t>
  </si>
  <si>
    <t xml:space="preserve">OPN_36_17</t>
  </si>
  <si>
    <t xml:space="preserve">OPN_36_18</t>
  </si>
  <si>
    <t xml:space="preserve">OPN_36_19</t>
  </si>
  <si>
    <t xml:space="preserve">21a</t>
  </si>
  <si>
    <t xml:space="preserve">OPN_36_21a</t>
  </si>
  <si>
    <t xml:space="preserve">21b</t>
  </si>
  <si>
    <t xml:space="preserve">OPN_36_21b</t>
  </si>
  <si>
    <t xml:space="preserve">OPN_36_22</t>
  </si>
  <si>
    <t xml:space="preserve">OPN_36_24</t>
  </si>
  <si>
    <t xml:space="preserve">OPN_37_8</t>
  </si>
  <si>
    <t xml:space="preserve">OPN_38_2</t>
  </si>
  <si>
    <t xml:space="preserve">OPN_38_4</t>
  </si>
  <si>
    <t xml:space="preserve">OPN_38_9</t>
  </si>
  <si>
    <t xml:space="preserve">OPN_38_10</t>
  </si>
  <si>
    <t xml:space="preserve">OPN_38_12a</t>
  </si>
  <si>
    <t xml:space="preserve">OPN_38_12b</t>
  </si>
  <si>
    <t xml:space="preserve">19a</t>
  </si>
  <si>
    <t xml:space="preserve">OPN_38_19a</t>
  </si>
  <si>
    <t xml:space="preserve">19b</t>
  </si>
  <si>
    <t xml:space="preserve">OPN_38_19b</t>
  </si>
  <si>
    <t xml:space="preserve">OPN_38_22</t>
  </si>
  <si>
    <t xml:space="preserve">OPN_40_1a</t>
  </si>
  <si>
    <t xml:space="preserve">OPN_40_1b</t>
  </si>
  <si>
    <t xml:space="preserve">OPN_40_2</t>
  </si>
  <si>
    <t xml:space="preserve">OPN_40_3</t>
  </si>
  <si>
    <t xml:space="preserve">OPN_40_4</t>
  </si>
  <si>
    <t xml:space="preserve">OPN_40_5</t>
  </si>
  <si>
    <t xml:space="preserve">OPN_40_6</t>
  </si>
  <si>
    <t xml:space="preserve">OPN_40_7</t>
  </si>
  <si>
    <t xml:space="preserve">OPN_40_9</t>
  </si>
  <si>
    <t xml:space="preserve">OPN_40_12</t>
  </si>
  <si>
    <t xml:space="preserve">OPN_40_13</t>
  </si>
  <si>
    <t xml:space="preserve">OPN_40_14</t>
  </si>
  <si>
    <t xml:space="preserve">OPN_40_19</t>
  </si>
  <si>
    <t xml:space="preserve">OPN_40_21</t>
  </si>
  <si>
    <t xml:space="preserve">OPN_40_22</t>
  </si>
  <si>
    <t xml:space="preserve">OPN_41_2</t>
  </si>
  <si>
    <t xml:space="preserve">OPN_42_10</t>
  </si>
  <si>
    <t xml:space="preserve">OPN_43_12</t>
  </si>
  <si>
    <t xml:space="preserve">OPN_43_24</t>
  </si>
  <si>
    <t xml:space="preserve">OPN_44_15</t>
  </si>
  <si>
    <t xml:space="preserve">OPN_44_20</t>
  </si>
  <si>
    <t xml:space="preserve">OPN_45_9</t>
  </si>
  <si>
    <t xml:space="preserve">OPN_45_17</t>
  </si>
  <si>
    <t xml:space="preserve">OPN_45_21</t>
  </si>
  <si>
    <t xml:space="preserve">OPN_46_9</t>
  </si>
  <si>
    <t xml:space="preserve">OPN_46_10</t>
  </si>
  <si>
    <t xml:space="preserve">OPN_46_20</t>
  </si>
  <si>
    <t xml:space="preserve">OPN_48_10</t>
  </si>
  <si>
    <t xml:space="preserve">OPN_50_22</t>
  </si>
  <si>
    <t xml:space="preserve">OPN_54_8</t>
  </si>
  <si>
    <t xml:space="preserve">OPN_54_9</t>
  </si>
  <si>
    <t xml:space="preserve">OPN_54_10</t>
  </si>
  <si>
    <t xml:space="preserve">OPN_54_11</t>
  </si>
  <si>
    <t xml:space="preserve">OPN_54_13</t>
  </si>
  <si>
    <t xml:space="preserve">OPN_54_18</t>
  </si>
  <si>
    <t xml:space="preserve">OPN_55_2</t>
  </si>
  <si>
    <t xml:space="preserve">OPN_56_6</t>
  </si>
  <si>
    <t xml:space="preserve">OPN_56_15</t>
  </si>
  <si>
    <t xml:space="preserve">OPN_56_17</t>
  </si>
  <si>
    <t xml:space="preserve">OPN_56_24</t>
  </si>
  <si>
    <t xml:space="preserve">OPN_57_8</t>
  </si>
  <si>
    <t xml:space="preserve">OPN_57_18</t>
  </si>
  <si>
    <t xml:space="preserve">OPN_58_1</t>
  </si>
  <si>
    <t xml:space="preserve">OPN_58_7</t>
  </si>
  <si>
    <t xml:space="preserve">OPN_58_12</t>
  </si>
  <si>
    <t xml:space="preserve">OPN_59_3</t>
  </si>
  <si>
    <t xml:space="preserve">OPN_59_6</t>
  </si>
  <si>
    <t xml:space="preserve">OPN_59_8</t>
  </si>
  <si>
    <t xml:space="preserve">OPN_59_13</t>
  </si>
  <si>
    <t xml:space="preserve">OPN_59_19</t>
  </si>
  <si>
    <t xml:space="preserve">OPN_59_21</t>
  </si>
  <si>
    <t xml:space="preserve">OPN_60_9</t>
  </si>
  <si>
    <t xml:space="preserve">OPN_61_5</t>
  </si>
  <si>
    <t xml:space="preserve">OPN_61_13</t>
  </si>
  <si>
    <t xml:space="preserve">OPN_62_11</t>
  </si>
  <si>
    <t xml:space="preserve">OPN_62_12</t>
  </si>
  <si>
    <t xml:space="preserve">OPN_63_21</t>
  </si>
  <si>
    <t xml:space="preserve">OPN_63_23</t>
  </si>
  <si>
    <t xml:space="preserve">OPN_65_23</t>
  </si>
  <si>
    <t xml:space="preserve">OPN_66_3</t>
  </si>
  <si>
    <t xml:space="preserve">OPN_66_23</t>
  </si>
  <si>
    <t xml:space="preserve">OPN_70_14</t>
  </si>
  <si>
    <t xml:space="preserve">OPN_72_5</t>
  </si>
  <si>
    <t xml:space="preserve">OPN_74_3</t>
  </si>
  <si>
    <t xml:space="preserve">OPN_74_7</t>
  </si>
  <si>
    <t xml:space="preserve">OPN_75_18</t>
  </si>
  <si>
    <t xml:space="preserve">endo</t>
  </si>
  <si>
    <t xml:space="preserve">YW</t>
  </si>
  <si>
    <t xml:space="preserve">native</t>
  </si>
  <si>
    <t xml:space="preserve">LAC1</t>
  </si>
  <si>
    <t xml:space="preserve">CE</t>
  </si>
  <si>
    <t xml:space="preserve">leaf is barely intact &amp; had to be severly reconstructed JKS</t>
  </si>
  <si>
    <t xml:space="preserve">leaf appears dry and broken, consider not using this data</t>
  </si>
  <si>
    <t xml:space="preserve">-</t>
  </si>
  <si>
    <t xml:space="preserve">leaf is in 2 seperate fragments....not lobed at all, not going to analyze JKS</t>
  </si>
  <si>
    <t xml:space="preserve">leaf is damaged &amp; was reconstructed</t>
  </si>
  <si>
    <t xml:space="preserve">LEAF IS DAMAGED</t>
  </si>
  <si>
    <t xml:space="preserve">leaf is ripped but I reconstructed it</t>
  </si>
  <si>
    <t xml:space="preserve">leaf is very damaged</t>
  </si>
  <si>
    <t xml:space="preserve">Unique ID</t>
  </si>
  <si>
    <t xml:space="preserve">Analyzer</t>
  </si>
  <si>
    <t xml:space="preserve">Little Meadow</t>
  </si>
  <si>
    <t xml:space="preserve">LittleMeadow</t>
  </si>
  <si>
    <t xml:space="preserve">LM_5_14</t>
  </si>
  <si>
    <t xml:space="preserve">Macro did not work on image</t>
  </si>
  <si>
    <t xml:space="preserve">LM_5_15</t>
  </si>
  <si>
    <t xml:space="preserve">LM_5_18</t>
  </si>
  <si>
    <t xml:space="preserve">LM_5_22</t>
  </si>
  <si>
    <t xml:space="preserve">LM_5_23</t>
  </si>
  <si>
    <t xml:space="preserve">LM_7_4</t>
  </si>
  <si>
    <t xml:space="preserve">LM_7_9</t>
  </si>
  <si>
    <t xml:space="preserve">LM_9_2</t>
  </si>
  <si>
    <t xml:space="preserve">LM_9_4</t>
  </si>
  <si>
    <t xml:space="preserve">LM_9_5</t>
  </si>
  <si>
    <t xml:space="preserve">LM_9_19</t>
  </si>
  <si>
    <t xml:space="preserve">LM_9_21</t>
  </si>
  <si>
    <t xml:space="preserve">LM_11_1</t>
  </si>
  <si>
    <t xml:space="preserve">LM_11_4</t>
  </si>
  <si>
    <t xml:space="preserve">LM_11_6</t>
  </si>
  <si>
    <t xml:space="preserve">LM_11_7</t>
  </si>
  <si>
    <t xml:space="preserve">LM_11_10</t>
  </si>
  <si>
    <t xml:space="preserve">LM_11_13</t>
  </si>
  <si>
    <t xml:space="preserve">Macro was a little blurry</t>
  </si>
  <si>
    <t xml:space="preserve">LM_11_14</t>
  </si>
  <si>
    <t xml:space="preserve">LM_11_18</t>
  </si>
  <si>
    <t xml:space="preserve">LM_11_21</t>
  </si>
  <si>
    <t xml:space="preserve">LM_11_22</t>
  </si>
  <si>
    <t xml:space="preserve">LM_13_1</t>
  </si>
  <si>
    <t xml:space="preserve">LM_13_2</t>
  </si>
  <si>
    <t xml:space="preserve">LM_13_3</t>
  </si>
  <si>
    <t xml:space="preserve">LM_13_4</t>
  </si>
  <si>
    <t xml:space="preserve">LM_13_5</t>
  </si>
  <si>
    <t xml:space="preserve">LM_13_7</t>
  </si>
  <si>
    <t xml:space="preserve">LM_13_9</t>
  </si>
  <si>
    <t xml:space="preserve">LM_13_10</t>
  </si>
  <si>
    <t xml:space="preserve">LM_13_11</t>
  </si>
  <si>
    <t xml:space="preserve">LM_13_12</t>
  </si>
  <si>
    <t xml:space="preserve">LM_13_14</t>
  </si>
  <si>
    <t xml:space="preserve">LM_13_16</t>
  </si>
  <si>
    <t xml:space="preserve">LM_13_17</t>
  </si>
  <si>
    <t xml:space="preserve">LM_13_18</t>
  </si>
  <si>
    <t xml:space="preserve">LM_13_20</t>
  </si>
  <si>
    <t xml:space="preserve">LM_13_21</t>
  </si>
  <si>
    <t xml:space="preserve">LM_13_22</t>
  </si>
  <si>
    <t xml:space="preserve">LM_13_23</t>
  </si>
  <si>
    <t xml:space="preserve">LM_13_24</t>
  </si>
  <si>
    <t xml:space="preserve">LM_15_1</t>
  </si>
  <si>
    <t xml:space="preserve">LM_15_2</t>
  </si>
  <si>
    <t xml:space="preserve">LM_15_4</t>
  </si>
  <si>
    <t xml:space="preserve">LM_15_5</t>
  </si>
  <si>
    <t xml:space="preserve">LM_15_6</t>
  </si>
  <si>
    <t xml:space="preserve">LM_15_7</t>
  </si>
  <si>
    <t xml:space="preserve">macro did not work on image</t>
  </si>
  <si>
    <t xml:space="preserve">LM_15_10</t>
  </si>
  <si>
    <t xml:space="preserve">LM_15_13</t>
  </si>
  <si>
    <t xml:space="preserve">LM_15_14</t>
  </si>
  <si>
    <t xml:space="preserve">LM_15_15</t>
  </si>
  <si>
    <t xml:space="preserve">LM_15_17</t>
  </si>
  <si>
    <t xml:space="preserve">LM_15_19</t>
  </si>
  <si>
    <t xml:space="preserve">LM_15_20</t>
  </si>
  <si>
    <t xml:space="preserve">leaf was very fragmented</t>
  </si>
  <si>
    <t xml:space="preserve">LM_15_21</t>
  </si>
  <si>
    <t xml:space="preserve">LM_15_22</t>
  </si>
  <si>
    <t xml:space="preserve">LM_15_23</t>
  </si>
  <si>
    <t xml:space="preserve">LM_17_1</t>
  </si>
  <si>
    <t xml:space="preserve">LM_17_2</t>
  </si>
  <si>
    <t xml:space="preserve">LM_17_3</t>
  </si>
  <si>
    <t xml:space="preserve">LM_17_4</t>
  </si>
  <si>
    <t xml:space="preserve">LM_17_5</t>
  </si>
  <si>
    <t xml:space="preserve">LM_17_6</t>
  </si>
  <si>
    <t xml:space="preserve">LM_17_10</t>
  </si>
  <si>
    <t xml:space="preserve">LM_17_11</t>
  </si>
  <si>
    <t xml:space="preserve">LM_17_13</t>
  </si>
  <si>
    <t xml:space="preserve">LM_17_16</t>
  </si>
  <si>
    <t xml:space="preserve">LM_17_19</t>
  </si>
  <si>
    <t xml:space="preserve">LM_17_20</t>
  </si>
  <si>
    <t xml:space="preserve">LM_17_21</t>
  </si>
  <si>
    <t xml:space="preserve">LM_17_22</t>
  </si>
  <si>
    <t xml:space="preserve">LM_19_2</t>
  </si>
  <si>
    <t xml:space="preserve">LM_19_3</t>
  </si>
  <si>
    <t xml:space="preserve">LM_19_9</t>
  </si>
  <si>
    <t xml:space="preserve">LM_19_10</t>
  </si>
  <si>
    <t xml:space="preserve">LM_19_11</t>
  </si>
  <si>
    <t xml:space="preserve">LM_19_12</t>
  </si>
  <si>
    <t xml:space="preserve">LM_19_13</t>
  </si>
  <si>
    <t xml:space="preserve">LM_19_15</t>
  </si>
  <si>
    <t xml:space="preserve">LM_19_16</t>
  </si>
  <si>
    <t xml:space="preserve">LM_19_18</t>
  </si>
  <si>
    <t xml:space="preserve">LM_19_19</t>
  </si>
  <si>
    <t xml:space="preserve">LM_19_22</t>
  </si>
  <si>
    <t xml:space="preserve">LM_19_24</t>
  </si>
  <si>
    <t xml:space="preserve">LM_21_1</t>
  </si>
  <si>
    <t xml:space="preserve">LM_21_3</t>
  </si>
  <si>
    <t xml:space="preserve">LM_21_4</t>
  </si>
  <si>
    <t xml:space="preserve">LM_21_5</t>
  </si>
  <si>
    <t xml:space="preserve">LM_21_6</t>
  </si>
  <si>
    <t xml:space="preserve">LM_21_7</t>
  </si>
  <si>
    <t xml:space="preserve">leaf was really tiny and fragmented</t>
  </si>
  <si>
    <t xml:space="preserve">LM_21_9</t>
  </si>
  <si>
    <t xml:space="preserve">LM_21_11</t>
  </si>
  <si>
    <t xml:space="preserve">LM_21_12</t>
  </si>
  <si>
    <t xml:space="preserve">LM_21_13</t>
  </si>
  <si>
    <t xml:space="preserve">LM_21_15</t>
  </si>
  <si>
    <t xml:space="preserve">LM_21_16</t>
  </si>
  <si>
    <t xml:space="preserve">LM_21_18</t>
  </si>
  <si>
    <t xml:space="preserve">LM_22_10</t>
  </si>
  <si>
    <t xml:space="preserve">LM_23_10</t>
  </si>
  <si>
    <t xml:space="preserve">leaf was so light that most of it didn't show up in the macro (see analyzed image)</t>
  </si>
  <si>
    <t xml:space="preserve">LM_23_11</t>
  </si>
  <si>
    <t xml:space="preserve">LM_23_15</t>
  </si>
  <si>
    <t xml:space="preserve">LM_25_1</t>
  </si>
  <si>
    <t xml:space="preserve">LM_25_4</t>
  </si>
  <si>
    <t xml:space="preserve">LM_25_6</t>
  </si>
  <si>
    <t xml:space="preserve">LM_25_7</t>
  </si>
  <si>
    <t xml:space="preserve">LM_25_9</t>
  </si>
  <si>
    <t xml:space="preserve">leaf was too light for macro to work</t>
  </si>
  <si>
    <t xml:space="preserve">LM_25_11</t>
  </si>
  <si>
    <t xml:space="preserve">LM_25_14</t>
  </si>
  <si>
    <t xml:space="preserve">LM_25_17</t>
  </si>
  <si>
    <t xml:space="preserve">LM_25_24</t>
  </si>
  <si>
    <t xml:space="preserve">LM_27_3</t>
  </si>
  <si>
    <t xml:space="preserve">LM_27_6</t>
  </si>
  <si>
    <t xml:space="preserve">LM_27_9</t>
  </si>
  <si>
    <t xml:space="preserve">LM_27_11</t>
  </si>
  <si>
    <t xml:space="preserve">LM_27_12</t>
  </si>
  <si>
    <t xml:space="preserve">LM_27_13</t>
  </si>
  <si>
    <t xml:space="preserve">LM_27_15</t>
  </si>
  <si>
    <t xml:space="preserve">LM_27_16</t>
  </si>
  <si>
    <t xml:space="preserve">LM_27_17</t>
  </si>
  <si>
    <t xml:space="preserve">leaf got fragmented by macro</t>
  </si>
  <si>
    <t xml:space="preserve">LM_27_20</t>
  </si>
  <si>
    <t xml:space="preserve">LM_29_4</t>
  </si>
  <si>
    <t xml:space="preserve">LM_29_5</t>
  </si>
  <si>
    <t xml:space="preserve">LM_29_15</t>
  </si>
  <si>
    <t xml:space="preserve">LM_29_16</t>
  </si>
  <si>
    <t xml:space="preserve">LM_29_18</t>
  </si>
  <si>
    <t xml:space="preserve">LM_29_19</t>
  </si>
  <si>
    <t xml:space="preserve">LM_29_23</t>
  </si>
  <si>
    <t xml:space="preserve">LM_29_24</t>
  </si>
  <si>
    <t xml:space="preserve">LM_31_5</t>
  </si>
  <si>
    <t xml:space="preserve">LM_31_18</t>
  </si>
  <si>
    <t xml:space="preserve">LM_31_20</t>
  </si>
  <si>
    <t xml:space="preserve">LM_31_22</t>
  </si>
  <si>
    <t xml:space="preserve">LM_33_2</t>
  </si>
  <si>
    <t xml:space="preserve">LM_33_5</t>
  </si>
  <si>
    <t xml:space="preserve">LM_33_24</t>
  </si>
  <si>
    <t xml:space="preserve">LM_35_1</t>
  </si>
  <si>
    <t xml:space="preserve">LM_35_4</t>
  </si>
  <si>
    <t xml:space="preserve">LM_35_6</t>
  </si>
  <si>
    <t xml:space="preserve">LM_35_8</t>
  </si>
  <si>
    <t xml:space="preserve">LM_35_9</t>
  </si>
  <si>
    <t xml:space="preserve">LM_35_11</t>
  </si>
  <si>
    <t xml:space="preserve">LM_35_12</t>
  </si>
  <si>
    <t xml:space="preserve">LM_35_13</t>
  </si>
  <si>
    <t xml:space="preserve">LM_35_20</t>
  </si>
  <si>
    <t xml:space="preserve">LM_35_23</t>
  </si>
  <si>
    <t xml:space="preserve">LM_39_2</t>
  </si>
  <si>
    <t xml:space="preserve">LM_39_5</t>
  </si>
  <si>
    <t xml:space="preserve">LM_39_7</t>
  </si>
  <si>
    <t xml:space="preserve">LM_39_8</t>
  </si>
  <si>
    <t xml:space="preserve">LM_39_17</t>
  </si>
  <si>
    <t xml:space="preserve">LM_39_18</t>
  </si>
  <si>
    <t xml:space="preserve">macro didn't work on image</t>
  </si>
  <si>
    <t xml:space="preserve">LM_39_22</t>
  </si>
  <si>
    <t xml:space="preserve">LM_41_5</t>
  </si>
  <si>
    <t xml:space="preserve">LM_41_6</t>
  </si>
  <si>
    <t xml:space="preserve">LM_41_9</t>
  </si>
  <si>
    <t xml:space="preserve">LM_41_10</t>
  </si>
  <si>
    <t xml:space="preserve">LM_41_18</t>
  </si>
  <si>
    <t xml:space="preserve">LM_41_20</t>
  </si>
  <si>
    <t xml:space="preserve">LM_41_22</t>
  </si>
  <si>
    <t xml:space="preserve">LM_43_23</t>
  </si>
  <si>
    <t xml:space="preserve">LM_47_6</t>
  </si>
  <si>
    <t xml:space="preserve">LM_47_9</t>
  </si>
  <si>
    <t xml:space="preserve">LM_47_10</t>
  </si>
  <si>
    <t xml:space="preserve">LM_47_24</t>
  </si>
  <si>
    <t xml:space="preserve">LM_49_6</t>
  </si>
  <si>
    <t xml:space="preserve">LM_49_8</t>
  </si>
  <si>
    <t xml:space="preserve">LM_49_18</t>
  </si>
  <si>
    <t xml:space="preserve">LM_51_18</t>
  </si>
  <si>
    <t xml:space="preserve">LM_53_1</t>
  </si>
  <si>
    <t xml:space="preserve">LM_53_3</t>
  </si>
  <si>
    <t xml:space="preserve">LM_53_6</t>
  </si>
  <si>
    <t xml:space="preserve">LM_53_7</t>
  </si>
  <si>
    <t xml:space="preserve">LM_53_11</t>
  </si>
  <si>
    <t xml:space="preserve">LM_53_14</t>
  </si>
  <si>
    <t xml:space="preserve">LM_53_19</t>
  </si>
  <si>
    <t xml:space="preserve">LM_53_20</t>
  </si>
  <si>
    <t xml:space="preserve">LM_53_21</t>
  </si>
  <si>
    <t xml:space="preserve">LM_53_22</t>
  </si>
  <si>
    <t xml:space="preserve">LM_53_23</t>
  </si>
  <si>
    <t xml:space="preserve">LM_53_24</t>
  </si>
  <si>
    <t xml:space="preserve">LM_unidentified</t>
  </si>
  <si>
    <t xml:space="preserve">G9 native</t>
  </si>
  <si>
    <t xml:space="preserve">LM_G9_native</t>
  </si>
  <si>
    <t xml:space="preserve">G10 native</t>
  </si>
  <si>
    <t xml:space="preserve">LM_G10_native</t>
  </si>
  <si>
    <t xml:space="preserve">G8 native</t>
  </si>
  <si>
    <t xml:space="preserve">LM_G8_native</t>
  </si>
  <si>
    <t xml:space="preserve">G7 native</t>
  </si>
  <si>
    <t xml:space="preserve">LM_G7_native</t>
  </si>
  <si>
    <t xml:space="preserve">G6 native</t>
  </si>
  <si>
    <t xml:space="preserve">LM_G6_native</t>
  </si>
  <si>
    <t xml:space="preserve">G5 native</t>
  </si>
  <si>
    <t xml:space="preserve">LM_G5_native</t>
  </si>
  <si>
    <t xml:space="preserve">G4 native</t>
  </si>
  <si>
    <t xml:space="preserve">LM_G4_native</t>
  </si>
  <si>
    <t xml:space="preserve">G3 native</t>
  </si>
  <si>
    <t xml:space="preserve">LM_G3_native</t>
  </si>
  <si>
    <t xml:space="preserve">G2 native</t>
  </si>
  <si>
    <t xml:space="preserve">LM_G2_native</t>
  </si>
  <si>
    <t xml:space="preserve">G1 native</t>
  </si>
  <si>
    <t xml:space="preserve">LM_G1_native</t>
  </si>
  <si>
    <t xml:space="preserve">LM_1_15</t>
  </si>
  <si>
    <t xml:space="preserve">LM_1_16</t>
  </si>
  <si>
    <t xml:space="preserve">LM_1_18</t>
  </si>
  <si>
    <t xml:space="preserve">LM_2_11</t>
  </si>
  <si>
    <t xml:space="preserve">LM_2_12</t>
  </si>
  <si>
    <t xml:space="preserve">LM_2_14</t>
  </si>
  <si>
    <t xml:space="preserve">LM_2_24</t>
  </si>
  <si>
    <t xml:space="preserve">LM_3_24</t>
  </si>
  <si>
    <t xml:space="preserve">LM_4_13</t>
  </si>
  <si>
    <t xml:space="preserve">LM_4_19</t>
  </si>
  <si>
    <t xml:space="preserve">LM_4_20</t>
  </si>
  <si>
    <t xml:space="preserve">LM_4_22</t>
  </si>
  <si>
    <t xml:space="preserve">LM_6_5</t>
  </si>
  <si>
    <t xml:space="preserve">LM_6_13</t>
  </si>
  <si>
    <t xml:space="preserve">LM_8_10</t>
  </si>
  <si>
    <t xml:space="preserve">LM_8_14</t>
  </si>
  <si>
    <t xml:space="preserve">LM_8_15</t>
  </si>
  <si>
    <t xml:space="preserve">LM_12_1</t>
  </si>
  <si>
    <t xml:space="preserve">LM_12_5</t>
  </si>
  <si>
    <t xml:space="preserve">LM_12_13</t>
  </si>
  <si>
    <t xml:space="preserve">LM_12_20</t>
  </si>
  <si>
    <t xml:space="preserve">LM_14_1</t>
  </si>
  <si>
    <t xml:space="preserve">LM_14_7</t>
  </si>
  <si>
    <t xml:space="preserve">LM_14_9</t>
  </si>
  <si>
    <t xml:space="preserve">LM_14_11</t>
  </si>
  <si>
    <t xml:space="preserve">LM_14_13</t>
  </si>
  <si>
    <t xml:space="preserve">LM_14_19</t>
  </si>
  <si>
    <t xml:space="preserve">LM_14_20</t>
  </si>
  <si>
    <t xml:space="preserve">LM_14_22</t>
  </si>
  <si>
    <t xml:space="preserve">LM_16_17</t>
  </si>
  <si>
    <t xml:space="preserve">LM_16_24</t>
  </si>
  <si>
    <t xml:space="preserve">LM_18_11</t>
  </si>
  <si>
    <t xml:space="preserve">LM_20_5</t>
  </si>
  <si>
    <t xml:space="preserve">LM_28_20</t>
  </si>
  <si>
    <t xml:space="preserve">LM_30_3</t>
  </si>
  <si>
    <t xml:space="preserve">LM_30_4</t>
  </si>
  <si>
    <t xml:space="preserve">LM_30_19</t>
  </si>
  <si>
    <t xml:space="preserve">LM_32_16</t>
  </si>
  <si>
    <t xml:space="preserve">LM_32_22</t>
  </si>
  <si>
    <t xml:space="preserve">LM_34_17</t>
  </si>
  <si>
    <t xml:space="preserve">LM_38_24</t>
  </si>
  <si>
    <t xml:space="preserve">LM_40_13</t>
  </si>
  <si>
    <t xml:space="preserve">LM_40_15</t>
  </si>
  <si>
    <t xml:space="preserve">LM_40_23</t>
  </si>
  <si>
    <t xml:space="preserve">LM_42_4</t>
  </si>
  <si>
    <t xml:space="preserve">folded leaf?</t>
  </si>
  <si>
    <t xml:space="preserve">fragmented partial leaf</t>
  </si>
  <si>
    <t xml:space="preserve">leaf is dried and very fragmented, I don't think this should be reconstructed for accuracy purposes</t>
  </si>
  <si>
    <t xml:space="preserve">leaf is very fragmented, I don't think this should be reconstructed for accuracy purposes</t>
  </si>
  <si>
    <t xml:space="preserve">There are 2 for 26-12 so I am recording both in order as they appear on the leaf sheet JKS</t>
  </si>
  <si>
    <t xml:space="preserve">Leaf is highly fragmented &amp; constructed in imageJ, maybe should not use this data -JKS</t>
  </si>
  <si>
    <t xml:space="preserve">leaf is misshaped...consider not using this data JKS</t>
  </si>
  <si>
    <t xml:space="preserve">says "duplicate" on leaf sheet</t>
  </si>
  <si>
    <t xml:space="preserve">malformed leaf? can't tell what happened to it,  leaf lobing likely inaccurate JKS</t>
  </si>
  <si>
    <t xml:space="preserve">?</t>
  </si>
  <si>
    <t xml:space="preserve">position is 1 or 3, can't tell JKS</t>
  </si>
  <si>
    <t xml:space="preserve">looks like 11-21 but could be something else JKS</t>
  </si>
  <si>
    <t xml:space="preserve">looks like 72-15 but could be something else JKS</t>
  </si>
  <si>
    <t xml:space="preserve">Leaf_Date</t>
  </si>
  <si>
    <t xml:space="preserve">YosemiteCreek</t>
  </si>
  <si>
    <t xml:space="preserve">YCN_69_19</t>
  </si>
  <si>
    <t xml:space="preserve">AM</t>
  </si>
  <si>
    <t xml:space="preserve">YCN_69_24</t>
  </si>
  <si>
    <t xml:space="preserve">YCN_69_21</t>
  </si>
  <si>
    <t xml:space="preserve">YCN_70_1</t>
  </si>
  <si>
    <t xml:space="preserve">YCN_70_13</t>
  </si>
  <si>
    <t xml:space="preserve">leaf a bit fragmented </t>
  </si>
  <si>
    <t xml:space="preserve">YCN_70_20</t>
  </si>
  <si>
    <t xml:space="preserve">YCN_70_21</t>
  </si>
  <si>
    <t xml:space="preserve">YCN_71_1</t>
  </si>
  <si>
    <t xml:space="preserve">slight wrinkle in leaf</t>
  </si>
  <si>
    <t xml:space="preserve">YCN_71_2</t>
  </si>
  <si>
    <t xml:space="preserve">YCN_71_5</t>
  </si>
  <si>
    <t xml:space="preserve">YCN_71_9</t>
  </si>
  <si>
    <t xml:space="preserve">YCN_71_10</t>
  </si>
  <si>
    <t xml:space="preserve">YCN_71_13</t>
  </si>
  <si>
    <t xml:space="preserve">YCN_71_17</t>
  </si>
  <si>
    <t xml:space="preserve">YCN_17_19</t>
  </si>
  <si>
    <t xml:space="preserve">YCN_71_22</t>
  </si>
  <si>
    <t xml:space="preserve">YCN_71_23</t>
  </si>
  <si>
    <t xml:space="preserve">YCN_72_5</t>
  </si>
  <si>
    <t xml:space="preserve">YCN_72_7</t>
  </si>
  <si>
    <t xml:space="preserve">YCN_72_13</t>
  </si>
  <si>
    <t xml:space="preserve">YCN_72_15</t>
  </si>
  <si>
    <t xml:space="preserve">leaf slightly fragmented </t>
  </si>
  <si>
    <t xml:space="preserve">YCN_72_19</t>
  </si>
  <si>
    <t xml:space="preserve">YCN_72_20</t>
  </si>
  <si>
    <t xml:space="preserve">YCN_72_21</t>
  </si>
  <si>
    <t xml:space="preserve">YCN_72_22</t>
  </si>
  <si>
    <t xml:space="preserve">leaf broken, but analyzed two pieces together</t>
  </si>
  <si>
    <t xml:space="preserve">YCN_72_2</t>
  </si>
  <si>
    <t xml:space="preserve">YCN_72_24</t>
  </si>
  <si>
    <t xml:space="preserve">YCN_73_5</t>
  </si>
  <si>
    <t xml:space="preserve">YCN_73_6</t>
  </si>
  <si>
    <t xml:space="preserve">YCN_73_7</t>
  </si>
  <si>
    <t xml:space="preserve">YCN_73_8</t>
  </si>
  <si>
    <t xml:space="preserve">YCN_73_9</t>
  </si>
  <si>
    <t xml:space="preserve">leaf wrinkled</t>
  </si>
  <si>
    <t xml:space="preserve">YCN_73_12</t>
  </si>
  <si>
    <t xml:space="preserve">chunk of leaf at apex gone </t>
  </si>
  <si>
    <t xml:space="preserve">YCN_73_13</t>
  </si>
  <si>
    <t xml:space="preserve">YCN_73_20</t>
  </si>
  <si>
    <t xml:space="preserve">YCN_74_7</t>
  </si>
  <si>
    <t xml:space="preserve">YCN_75_3</t>
  </si>
  <si>
    <t xml:space="preserve">YCN_75_5</t>
  </si>
  <si>
    <t xml:space="preserve">YCN_75_7</t>
  </si>
  <si>
    <t xml:space="preserve">YCN_75_9</t>
  </si>
  <si>
    <t xml:space="preserve">YCN_75_15</t>
  </si>
  <si>
    <t xml:space="preserve">YCN_75_16</t>
  </si>
  <si>
    <t xml:space="preserve">YCN_75_22</t>
  </si>
  <si>
    <t xml:space="preserve">leaf fragmented </t>
  </si>
  <si>
    <t xml:space="preserve">YCN_75_23</t>
  </si>
  <si>
    <t xml:space="preserve">YCN_1_8</t>
  </si>
  <si>
    <t xml:space="preserve">YCN_1-9</t>
  </si>
  <si>
    <t xml:space="preserve">YCN_4_24</t>
  </si>
  <si>
    <t xml:space="preserve">YCN_5-3</t>
  </si>
  <si>
    <t xml:space="preserve">leaf may have been folded or ripped in photo</t>
  </si>
  <si>
    <t xml:space="preserve">YCN_7_4</t>
  </si>
  <si>
    <t xml:space="preserve">YCN_8_6</t>
  </si>
  <si>
    <t xml:space="preserve">YCN_9_15</t>
  </si>
  <si>
    <t xml:space="preserve">YCN_17_17</t>
  </si>
  <si>
    <t xml:space="preserve">YCN_23_17</t>
  </si>
  <si>
    <t xml:space="preserve">YCN_23_22</t>
  </si>
  <si>
    <t xml:space="preserve">YCN_24_5</t>
  </si>
  <si>
    <t xml:space="preserve">YCN_26_2</t>
  </si>
  <si>
    <t xml:space="preserve">YCN_26_7</t>
  </si>
  <si>
    <t xml:space="preserve">YCN_27_3</t>
  </si>
  <si>
    <t xml:space="preserve">position number could be 27-3 or -7 or -2 I'm not sure</t>
  </si>
  <si>
    <t xml:space="preserve">YCN_28_1</t>
  </si>
  <si>
    <t xml:space="preserve">YCN_35_22</t>
  </si>
  <si>
    <t xml:space="preserve">YCN_36_8</t>
  </si>
  <si>
    <t xml:space="preserve">YCN_39_14</t>
  </si>
  <si>
    <t xml:space="preserve">YCN_40_20</t>
  </si>
  <si>
    <t xml:space="preserve">unsure of position number (20,26,etc)</t>
  </si>
  <si>
    <t xml:space="preserve">YCN_43_1</t>
  </si>
  <si>
    <t xml:space="preserve">YCN_45_2</t>
  </si>
  <si>
    <t xml:space="preserve">YCN_46_20</t>
  </si>
  <si>
    <t xml:space="preserve">YCN_47_4</t>
  </si>
  <si>
    <t xml:space="preserve">YCN_49_10</t>
  </si>
  <si>
    <t xml:space="preserve">YCN_53_22</t>
  </si>
  <si>
    <t xml:space="preserve">YCN_54_3</t>
  </si>
  <si>
    <t xml:space="preserve">YCN_72_4</t>
  </si>
  <si>
    <t xml:space="preserve">YCN_74_12</t>
  </si>
  <si>
    <t xml:space="preserve">YCN_1_9</t>
  </si>
  <si>
    <t xml:space="preserve">YCN_3_12</t>
  </si>
  <si>
    <t xml:space="preserve">YCN_4_15</t>
  </si>
  <si>
    <t xml:space="preserve">YCN_5_3</t>
  </si>
  <si>
    <t xml:space="preserve">YCN_5_17</t>
  </si>
  <si>
    <t xml:space="preserve">YCN_6_5</t>
  </si>
  <si>
    <t xml:space="preserve">YCN_7_1</t>
  </si>
  <si>
    <t xml:space="preserve">YCN_7_19</t>
  </si>
  <si>
    <t xml:space="preserve">YCN_8_16</t>
  </si>
  <si>
    <t xml:space="preserve">YCN_10_12</t>
  </si>
  <si>
    <t xml:space="preserve">YCN_10_16</t>
  </si>
  <si>
    <t xml:space="preserve">YCN_11_2</t>
  </si>
  <si>
    <t xml:space="preserve">YCN_11_4</t>
  </si>
  <si>
    <t xml:space="preserve">YCN_11_15</t>
  </si>
  <si>
    <t xml:space="preserve">YCN_11_18</t>
  </si>
  <si>
    <t xml:space="preserve">YCN_11_20</t>
  </si>
  <si>
    <t xml:space="preserve">YCN_11_23</t>
  </si>
  <si>
    <t xml:space="preserve">YCN_12_2</t>
  </si>
  <si>
    <t xml:space="preserve">YCN_12_8</t>
  </si>
  <si>
    <t xml:space="preserve">YCN_12_9</t>
  </si>
  <si>
    <t xml:space="preserve">YCN_12_11</t>
  </si>
  <si>
    <t xml:space="preserve">YCN_12_12</t>
  </si>
  <si>
    <t xml:space="preserve">YCN_13_9</t>
  </si>
  <si>
    <t xml:space="preserve">YCN_13_22</t>
  </si>
  <si>
    <t xml:space="preserve">YCN_14_1</t>
  </si>
  <si>
    <t xml:space="preserve">YCN_14_5</t>
  </si>
  <si>
    <t xml:space="preserve">YCN_14_21</t>
  </si>
  <si>
    <t xml:space="preserve">YCN_15_15</t>
  </si>
  <si>
    <t xml:space="preserve">YCN_15_18</t>
  </si>
  <si>
    <t xml:space="preserve">YCN_15_21</t>
  </si>
  <si>
    <t xml:space="preserve">YCN_16_3</t>
  </si>
  <si>
    <t xml:space="preserve">YCN_16_6</t>
  </si>
  <si>
    <t xml:space="preserve">YCN_16_7</t>
  </si>
  <si>
    <t xml:space="preserve">YCN_16_18</t>
  </si>
  <si>
    <t xml:space="preserve">YCN_16_21</t>
  </si>
  <si>
    <t xml:space="preserve">YCN_16_22</t>
  </si>
  <si>
    <t xml:space="preserve">YCN_17_22</t>
  </si>
  <si>
    <t xml:space="preserve">YCN_18_11</t>
  </si>
  <si>
    <t xml:space="preserve">YCN_18_15</t>
  </si>
  <si>
    <t xml:space="preserve">YCN_18_23</t>
  </si>
  <si>
    <t xml:space="preserve">YCN_19_5</t>
  </si>
  <si>
    <t xml:space="preserve">YCN_19_7</t>
  </si>
  <si>
    <t xml:space="preserve">YCN_20_8</t>
  </si>
  <si>
    <t xml:space="preserve">YCN_20_21</t>
  </si>
  <si>
    <t xml:space="preserve">YCN_20_22</t>
  </si>
  <si>
    <t xml:space="preserve">YCN_22_2</t>
  </si>
  <si>
    <t xml:space="preserve">YCN_22_13</t>
  </si>
  <si>
    <t xml:space="preserve">YCN_22_14</t>
  </si>
  <si>
    <t xml:space="preserve">YCN_23_6</t>
  </si>
  <si>
    <t xml:space="preserve">YCN_22_23</t>
  </si>
  <si>
    <t xml:space="preserve">YCN_24_15</t>
  </si>
  <si>
    <t xml:space="preserve">YCN_24_23</t>
  </si>
  <si>
    <t xml:space="preserve">YCN_25_4</t>
  </si>
  <si>
    <t xml:space="preserve">YCN_25_6</t>
  </si>
  <si>
    <t xml:space="preserve">YCN_25_7</t>
  </si>
  <si>
    <t xml:space="preserve">YCN_25_13</t>
  </si>
  <si>
    <t xml:space="preserve">YCN_25_20</t>
  </si>
  <si>
    <t xml:space="preserve">YCN_26_1</t>
  </si>
  <si>
    <t xml:space="preserve">YCN_26_5</t>
  </si>
  <si>
    <t xml:space="preserve">YCN_26_22</t>
  </si>
  <si>
    <t xml:space="preserve">YCN_26_23</t>
  </si>
  <si>
    <t xml:space="preserve">YCN_27_15</t>
  </si>
  <si>
    <t xml:space="preserve">YCN_28_3</t>
  </si>
  <si>
    <t xml:space="preserve">YCN_28_6</t>
  </si>
  <si>
    <t xml:space="preserve">YCN_28_8</t>
  </si>
  <si>
    <t xml:space="preserve">YCN_28_9</t>
  </si>
  <si>
    <t xml:space="preserve">YCN_28_10</t>
  </si>
  <si>
    <t xml:space="preserve">YCN_28_11</t>
  </si>
  <si>
    <t xml:space="preserve">YCN_28_18</t>
  </si>
  <si>
    <t xml:space="preserve">YCN_28_20</t>
  </si>
  <si>
    <t xml:space="preserve">YCN_29_1</t>
  </si>
  <si>
    <t xml:space="preserve">YCN_29_7</t>
  </si>
  <si>
    <t xml:space="preserve">YCN_29_17</t>
  </si>
  <si>
    <t xml:space="preserve">YCN_29_18</t>
  </si>
  <si>
    <t xml:space="preserve">YCN_30_2</t>
  </si>
  <si>
    <t xml:space="preserve">YCN_30_11</t>
  </si>
  <si>
    <t xml:space="preserve">YCN_30_15</t>
  </si>
  <si>
    <t xml:space="preserve">YCN_37_14</t>
  </si>
  <si>
    <t xml:space="preserve">YCN__41_6</t>
  </si>
  <si>
    <t xml:space="preserve">YCN_43_21</t>
  </si>
  <si>
    <t xml:space="preserve">YCN_44_15</t>
  </si>
  <si>
    <t xml:space="preserve">YCN_45_4</t>
  </si>
  <si>
    <t xml:space="preserve">leaf is very damaged so may not be accurate</t>
  </si>
  <si>
    <t xml:space="preserve">YCN_45_18</t>
  </si>
  <si>
    <t xml:space="preserve">YCN_48_14</t>
  </si>
  <si>
    <t xml:space="preserve">YCN_48_24</t>
  </si>
  <si>
    <t xml:space="preserve">YCN_49_1</t>
  </si>
  <si>
    <t xml:space="preserve">YCN_49_3</t>
  </si>
  <si>
    <t xml:space="preserve">YCN_49_8</t>
  </si>
  <si>
    <t xml:space="preserve">YCN_49_15</t>
  </si>
  <si>
    <t xml:space="preserve">YCN_49_20</t>
  </si>
  <si>
    <t xml:space="preserve">YCN_49_24</t>
  </si>
  <si>
    <t xml:space="preserve">YCN_67_3</t>
  </si>
  <si>
    <t xml:space="preserve">YCN_67_4</t>
  </si>
  <si>
    <t xml:space="preserve">YCN_67_5</t>
  </si>
  <si>
    <t xml:space="preserve">YCN_67_8</t>
  </si>
  <si>
    <t xml:space="preserve">YCN_67_10</t>
  </si>
  <si>
    <t xml:space="preserve">YCN_67_11</t>
  </si>
  <si>
    <t xml:space="preserve">YCN_67_14</t>
  </si>
  <si>
    <t xml:space="preserve">had to repair leaf in scan</t>
  </si>
  <si>
    <t xml:space="preserve">YCN_67_17</t>
  </si>
  <si>
    <t xml:space="preserve">YCN_67_20</t>
  </si>
  <si>
    <t xml:space="preserve">YCN_67_21</t>
  </si>
  <si>
    <t xml:space="preserve">YCN_67_24</t>
  </si>
  <si>
    <t xml:space="preserve">YCN_68_7</t>
  </si>
  <si>
    <t xml:space="preserve">YCN_68_8</t>
  </si>
  <si>
    <t xml:space="preserve">YCN_68_10</t>
  </si>
  <si>
    <t xml:space="preserve">YCN_68_13</t>
  </si>
  <si>
    <t xml:space="preserve">YCN_68_14</t>
  </si>
  <si>
    <t xml:space="preserve">_</t>
  </si>
  <si>
    <t xml:space="preserve">YCN_68_16</t>
  </si>
  <si>
    <t xml:space="preserve">YCN_69_1</t>
  </si>
  <si>
    <t xml:space="preserve">YCN_69_3</t>
  </si>
  <si>
    <t xml:space="preserve">YCN_69_4</t>
  </si>
  <si>
    <t xml:space="preserve">YCN_69_5</t>
  </si>
  <si>
    <t xml:space="preserve">YCN_69_6</t>
  </si>
  <si>
    <t xml:space="preserve">YCN_69_11</t>
  </si>
  <si>
    <t xml:space="preserve">YCN_69_12</t>
  </si>
  <si>
    <t xml:space="preserve">YCN_69_13</t>
  </si>
  <si>
    <t xml:space="preserve">YCN_69_16</t>
  </si>
  <si>
    <t xml:space="preserve">YCN_69_17</t>
  </si>
  <si>
    <t xml:space="preserve">YCN_71_19</t>
  </si>
  <si>
    <t xml:space="preserve">YCN_72_17</t>
  </si>
  <si>
    <t xml:space="preserve">YCN_1_2</t>
  </si>
  <si>
    <t xml:space="preserve">YCN_1_3</t>
  </si>
  <si>
    <t xml:space="preserve">YCN_1_5</t>
  </si>
  <si>
    <t xml:space="preserve">YCN_1_10</t>
  </si>
  <si>
    <t xml:space="preserve">YCN_1_11</t>
  </si>
  <si>
    <t xml:space="preserve">YCN_1_12</t>
  </si>
  <si>
    <t xml:space="preserve">YCN_1_13</t>
  </si>
  <si>
    <t xml:space="preserve">YCN_1_15</t>
  </si>
  <si>
    <t xml:space="preserve">YCN_1_17</t>
  </si>
  <si>
    <t xml:space="preserve">YCN_1_18</t>
  </si>
  <si>
    <t xml:space="preserve">YCN_1_19</t>
  </si>
  <si>
    <t xml:space="preserve">YCN_1-23</t>
  </si>
  <si>
    <t xml:space="preserve">YCN_1_24</t>
  </si>
  <si>
    <t xml:space="preserve">YCN_2_1</t>
  </si>
  <si>
    <t xml:space="preserve">YCN_2_2</t>
  </si>
  <si>
    <t xml:space="preserve">YCN_2_5</t>
  </si>
  <si>
    <t xml:space="preserve">YCN_2_7</t>
  </si>
  <si>
    <t xml:space="preserve">YCN_2_9</t>
  </si>
  <si>
    <t xml:space="preserve">YCN_2_12</t>
  </si>
  <si>
    <t xml:space="preserve">YCN_2_13</t>
  </si>
  <si>
    <t xml:space="preserve">YCN_2_14</t>
  </si>
  <si>
    <t xml:space="preserve">YCN_2_15</t>
  </si>
  <si>
    <t xml:space="preserve">YCN_2_16</t>
  </si>
  <si>
    <t xml:space="preserve">YCN_2_18</t>
  </si>
  <si>
    <t xml:space="preserve">YCN_2_20</t>
  </si>
  <si>
    <t xml:space="preserve">YCN_2_23</t>
  </si>
  <si>
    <t xml:space="preserve">YCN_3_1</t>
  </si>
  <si>
    <t xml:space="preserve">YCN_3_4</t>
  </si>
  <si>
    <t xml:space="preserve">YCN_3_5</t>
  </si>
  <si>
    <t xml:space="preserve">YCN_3_7</t>
  </si>
  <si>
    <t xml:space="preserve">YCN_3_13</t>
  </si>
  <si>
    <t xml:space="preserve">YCN_3_14</t>
  </si>
  <si>
    <t xml:space="preserve">YCN_3_17</t>
  </si>
  <si>
    <t xml:space="preserve">YCN_3_18</t>
  </si>
  <si>
    <t xml:space="preserve">YCN_3_19</t>
  </si>
  <si>
    <t xml:space="preserve">YCN_3_21</t>
  </si>
  <si>
    <t xml:space="preserve">YCN_3_22</t>
  </si>
  <si>
    <t xml:space="preserve">YCN_3_23</t>
  </si>
  <si>
    <t xml:space="preserve">YCN_4_4</t>
  </si>
  <si>
    <t xml:space="preserve">YCN_4_6</t>
  </si>
  <si>
    <t xml:space="preserve">YCN_4_10</t>
  </si>
  <si>
    <t xml:space="preserve">YCN_4_11</t>
  </si>
  <si>
    <t xml:space="preserve">YCN_4_12</t>
  </si>
  <si>
    <t xml:space="preserve">YCN_4_14</t>
  </si>
  <si>
    <t xml:space="preserve">YCN_4_16</t>
  </si>
  <si>
    <t xml:space="preserve">YCN_4_17</t>
  </si>
  <si>
    <t xml:space="preserve">YCN_4_18</t>
  </si>
  <si>
    <t xml:space="preserve">YCN_4_19</t>
  </si>
  <si>
    <t xml:space="preserve">partial leaf?</t>
  </si>
  <si>
    <t xml:space="preserve">YCN_4_22</t>
  </si>
  <si>
    <t xml:space="preserve">YCN_5_10</t>
  </si>
  <si>
    <t xml:space="preserve">YCN_6_2</t>
  </si>
  <si>
    <t xml:space="preserve">YCN_6_3</t>
  </si>
  <si>
    <t xml:space="preserve">YCN_6_4</t>
  </si>
  <si>
    <t xml:space="preserve">YCN_6_6</t>
  </si>
  <si>
    <t xml:space="preserve">YCN_6_9</t>
  </si>
  <si>
    <t xml:space="preserve">YCN_6_11</t>
  </si>
  <si>
    <t xml:space="preserve">YCN_6_12</t>
  </si>
  <si>
    <t xml:space="preserve">YCN_6_13</t>
  </si>
  <si>
    <t xml:space="preserve">YCN_6_17</t>
  </si>
  <si>
    <t xml:space="preserve">YCN_6_18</t>
  </si>
  <si>
    <t xml:space="preserve">YCN_7_6</t>
  </si>
  <si>
    <t xml:space="preserve">YCN_7_9</t>
  </si>
  <si>
    <t xml:space="preserve">YCN_7_13</t>
  </si>
  <si>
    <t xml:space="preserve">YCN_7_15</t>
  </si>
  <si>
    <t xml:space="preserve">YCN_7_16</t>
  </si>
  <si>
    <t xml:space="preserve">YCN_7_18</t>
  </si>
  <si>
    <t xml:space="preserve">YCN_7_21</t>
  </si>
  <si>
    <t xml:space="preserve">YCN_7_24</t>
  </si>
  <si>
    <t xml:space="preserve">YCN_8_9</t>
  </si>
  <si>
    <t xml:space="preserve">YCN_8_11</t>
  </si>
  <si>
    <t xml:space="preserve">YCN_8_12</t>
  </si>
  <si>
    <t xml:space="preserve">YCN_8_15</t>
  </si>
  <si>
    <t xml:space="preserve">YCN_8_17</t>
  </si>
  <si>
    <t xml:space="preserve">YCN_8_18</t>
  </si>
  <si>
    <t xml:space="preserve">YCN_8_19</t>
  </si>
  <si>
    <t xml:space="preserve">YCN_8_21</t>
  </si>
  <si>
    <t xml:space="preserve">YCN_8_23</t>
  </si>
  <si>
    <t xml:space="preserve">YCN_8_24</t>
  </si>
  <si>
    <t xml:space="preserve">YCN_9_4</t>
  </si>
  <si>
    <t xml:space="preserve">YCN_9_12</t>
  </si>
  <si>
    <t xml:space="preserve">YCN_9_16</t>
  </si>
  <si>
    <t xml:space="preserve">YCN_9_18</t>
  </si>
  <si>
    <t xml:space="preserve">YCN_9_19</t>
  </si>
  <si>
    <t xml:space="preserve">YCN_9_24</t>
  </si>
  <si>
    <t xml:space="preserve">YCN_10_15</t>
  </si>
  <si>
    <t xml:space="preserve">YCN_10_18</t>
  </si>
  <si>
    <t xml:space="preserve">YCN_10_19</t>
  </si>
  <si>
    <t xml:space="preserve">YCN_10_20</t>
  </si>
  <si>
    <t xml:space="preserve">YCN_10_23</t>
  </si>
  <si>
    <t xml:space="preserve">YCN_11_3</t>
  </si>
  <si>
    <t xml:space="preserve">YCN_11_6</t>
  </si>
  <si>
    <t xml:space="preserve">YCN_11_10</t>
  </si>
  <si>
    <t xml:space="preserve">YCN_11_16</t>
  </si>
  <si>
    <t xml:space="preserve">YCN_12_14</t>
  </si>
  <si>
    <t xml:space="preserve">YCN_12_18</t>
  </si>
  <si>
    <t xml:space="preserve">YCN_13_1</t>
  </si>
  <si>
    <t xml:space="preserve">YCN_13_7</t>
  </si>
  <si>
    <t xml:space="preserve">YCN_13_11</t>
  </si>
  <si>
    <t xml:space="preserve">YCN_14_2</t>
  </si>
  <si>
    <t xml:space="preserve">YCN_15_14</t>
  </si>
  <si>
    <t xml:space="preserve">YCN_15_17</t>
  </si>
  <si>
    <t xml:space="preserve">YCN_15_22</t>
  </si>
  <si>
    <t xml:space="preserve">YCN_16_4</t>
  </si>
  <si>
    <t xml:space="preserve">YCN_16_8</t>
  </si>
  <si>
    <t xml:space="preserve">YCN_16_10</t>
  </si>
  <si>
    <t xml:space="preserve">YCN_16_15</t>
  </si>
  <si>
    <t xml:space="preserve">YCN_16_16</t>
  </si>
  <si>
    <t xml:space="preserve">YCN_17_1</t>
  </si>
  <si>
    <t xml:space="preserve">YCN_17_4</t>
  </si>
  <si>
    <t xml:space="preserve">YCN17_13</t>
  </si>
  <si>
    <t xml:space="preserve">YCN_18_4</t>
  </si>
  <si>
    <t xml:space="preserve">YCN_18_20</t>
  </si>
  <si>
    <t xml:space="preserve">YCN_19_2</t>
  </si>
  <si>
    <t xml:space="preserve">YCN_20_12</t>
  </si>
  <si>
    <t xml:space="preserve">YCN_21_3</t>
  </si>
  <si>
    <t xml:space="preserve">YCN_21_13</t>
  </si>
  <si>
    <t xml:space="preserve">YCN_21_23</t>
  </si>
  <si>
    <t xml:space="preserve">YCN_22_21</t>
  </si>
  <si>
    <t xml:space="preserve">YCN_24_9</t>
  </si>
  <si>
    <t xml:space="preserve">YCN_24_12</t>
  </si>
  <si>
    <t xml:space="preserve">YCN_24_17</t>
  </si>
  <si>
    <t xml:space="preserve">YCN_25_16</t>
  </si>
  <si>
    <t xml:space="preserve">YCN_25_24</t>
  </si>
  <si>
    <t xml:space="preserve">YCN_27_1</t>
  </si>
  <si>
    <t xml:space="preserve">YCN_28_4</t>
  </si>
  <si>
    <t xml:space="preserve">CF</t>
  </si>
  <si>
    <t xml:space="preserve">OPN</t>
  </si>
  <si>
    <t xml:space="preserve">LM</t>
  </si>
  <si>
    <t xml:space="preserve">YCN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</si>
</sst>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/d/yy"/>
    <numFmt numFmtId="167" formatCode="General"/>
    <numFmt numFmtId="168" formatCode="mm/dd/yy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0"/>
      <color theme="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sz val="10"/>
      <color rgb="FF0E101A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444444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theme="1"/>
      <name val="Calibri"/>
      <family val="2"/>
      <charset val="1"/>
    </font>
    <font>
      <sz val="12"/>
      <color rgb="FF0E101A"/>
      <name val="Calibri"/>
      <family val="2"/>
      <charset val="1"/>
    </font>
    <font>
      <sz val="10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C9C9C9"/>
      </patternFill>
    </fill>
    <fill>
      <patternFill patternType="solid">
        <fgColor rgb="FFD0CECE"/>
        <bgColor rgb="FFC9C9C9"/>
      </patternFill>
    </fill>
    <fill>
      <patternFill patternType="solid">
        <fgColor rgb="FFC9C9C9"/>
        <bgColor rgb="FFD0CE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00000"/>
      </font>
      <fill>
        <patternFill>
          <bgColor rgb="FFB7B7B7"/>
        </patternFill>
      </fill>
    </dxf>
    <dxf>
      <font>
        <color rgb="FF000000"/>
      </font>
      <fill>
        <patternFill>
          <bgColor rgb="FFB7B7B7"/>
        </patternFill>
      </fill>
    </dxf>
    <dxf>
      <font>
        <color rgb="FF000000"/>
      </font>
      <fill>
        <patternFill>
          <bgColor rgb="FFB7B7B7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9C9C9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E101A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externalLink" Target="externalLinks/externalLink1.xml"/><Relationship Id="rId11" Type="http://schemas.openxmlformats.org/officeDocument/2006/relationships/externalLink" Target="externalLinks/externalLink2.xml"/><Relationship Id="rId12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eciprocal_Transplants_Field2021_CMD_BA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owering Data_AllSites"/>
      <sheetName val="Survival LM"/>
      <sheetName val="Survival OPN"/>
      <sheetName val="Survival YCN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OV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P123" activeCellId="0" sqref="P123"/>
    </sheetView>
  </sheetViews>
  <sheetFormatPr defaultColWidth="12.5703125" defaultRowHeight="15" zeroHeight="false" outlineLevelRow="0" outlineLevelCol="0"/>
  <cols>
    <col collapsed="false" customWidth="true" hidden="false" outlineLevel="0" max="2" min="2" style="1" width="8.57"/>
    <col collapsed="false" customWidth="true" hidden="false" outlineLevel="0" max="3" min="3" style="1" width="7.57"/>
    <col collapsed="false" customWidth="true" hidden="false" outlineLevel="0" max="4" min="4" style="1" width="10"/>
    <col collapsed="false" customWidth="true" hidden="false" outlineLevel="0" max="6" min="6" style="1" width="9.42"/>
    <col collapsed="false" customWidth="false" hidden="false" outlineLevel="0" max="10" min="10" style="2" width="12.57"/>
  </cols>
  <sheetData>
    <row r="1" customFormat="false" ht="15.75" hidden="false" customHeight="tru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customFormat="false" ht="15.75" hidden="false" customHeight="true" outlineLevel="0" collapsed="false">
      <c r="A2" s="8" t="s">
        <v>13</v>
      </c>
      <c r="B2" s="8" t="n">
        <v>11</v>
      </c>
      <c r="C2" s="8" t="n">
        <v>10</v>
      </c>
      <c r="D2" s="8" t="s">
        <v>14</v>
      </c>
      <c r="E2" s="8" t="s">
        <v>15</v>
      </c>
      <c r="F2" s="8"/>
      <c r="G2" s="8" t="n">
        <v>252277</v>
      </c>
      <c r="H2" s="8" t="n">
        <v>269174</v>
      </c>
      <c r="I2" s="8" t="n">
        <f aca="false">(H2-G2)/H2</f>
        <v>0.0627735219597732</v>
      </c>
      <c r="J2" s="2" t="s">
        <v>16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customFormat="false" ht="15.75" hidden="false" customHeight="true" outlineLevel="0" collapsed="false">
      <c r="A3" s="8" t="s">
        <v>13</v>
      </c>
      <c r="B3" s="8" t="n">
        <v>11</v>
      </c>
      <c r="C3" s="8" t="n">
        <v>12</v>
      </c>
      <c r="D3" s="8" t="s">
        <v>14</v>
      </c>
      <c r="E3" s="8" t="s">
        <v>17</v>
      </c>
      <c r="F3" s="8"/>
      <c r="G3" s="8" t="n">
        <v>252713</v>
      </c>
      <c r="H3" s="8" t="n">
        <v>266185</v>
      </c>
      <c r="I3" s="8" t="n">
        <f aca="false">(H3-G3)/H3</f>
        <v>0.0506114168717246</v>
      </c>
      <c r="J3" s="2" t="s">
        <v>16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15.75" hidden="false" customHeight="true" outlineLevel="0" collapsed="false">
      <c r="A4" s="8" t="s">
        <v>13</v>
      </c>
      <c r="B4" s="8" t="n">
        <v>11</v>
      </c>
      <c r="C4" s="8" t="n">
        <v>2</v>
      </c>
      <c r="D4" s="8" t="s">
        <v>18</v>
      </c>
      <c r="E4" s="8" t="s">
        <v>19</v>
      </c>
      <c r="F4" s="8"/>
      <c r="G4" s="8" t="n">
        <v>32865</v>
      </c>
      <c r="H4" s="8" t="n">
        <v>35925</v>
      </c>
      <c r="I4" s="8" t="n">
        <f aca="false">(H4-G4)/H4</f>
        <v>0.0851774530271399</v>
      </c>
      <c r="J4" s="2" t="s">
        <v>16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customFormat="false" ht="15.75" hidden="false" customHeight="true" outlineLevel="0" collapsed="false">
      <c r="A5" s="8" t="s">
        <v>13</v>
      </c>
      <c r="B5" s="8" t="n">
        <v>11</v>
      </c>
      <c r="C5" s="8" t="n">
        <v>4</v>
      </c>
      <c r="D5" s="8" t="s">
        <v>18</v>
      </c>
      <c r="E5" s="8" t="s">
        <v>20</v>
      </c>
      <c r="F5" s="8"/>
      <c r="G5" s="8" t="n">
        <v>123536</v>
      </c>
      <c r="H5" s="8" t="n">
        <v>129979</v>
      </c>
      <c r="I5" s="8" t="n">
        <f aca="false">(H5-G5)/H5</f>
        <v>0.0495695458497142</v>
      </c>
      <c r="J5" s="2" t="s">
        <v>16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customFormat="false" ht="15.75" hidden="false" customHeight="true" outlineLevel="0" collapsed="false">
      <c r="A6" s="8" t="s">
        <v>13</v>
      </c>
      <c r="B6" s="8" t="n">
        <v>11</v>
      </c>
      <c r="C6" s="8" t="n">
        <v>5</v>
      </c>
      <c r="D6" s="8" t="s">
        <v>18</v>
      </c>
      <c r="E6" s="8" t="s">
        <v>21</v>
      </c>
      <c r="F6" s="8"/>
      <c r="G6" s="8" t="n">
        <v>108031</v>
      </c>
      <c r="H6" s="8" t="n">
        <v>116142</v>
      </c>
      <c r="I6" s="8" t="n">
        <f aca="false">(H6-G6)/H6</f>
        <v>0.0698369237657351</v>
      </c>
      <c r="J6" s="2" t="s">
        <v>16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customFormat="false" ht="15.75" hidden="false" customHeight="true" outlineLevel="0" collapsed="false">
      <c r="A7" s="8" t="s">
        <v>13</v>
      </c>
      <c r="B7" s="8" t="n">
        <v>11</v>
      </c>
      <c r="C7" s="8" t="n">
        <v>7</v>
      </c>
      <c r="D7" s="8" t="s">
        <v>14</v>
      </c>
      <c r="E7" s="8" t="s">
        <v>22</v>
      </c>
      <c r="F7" s="8"/>
      <c r="G7" s="8" t="n">
        <v>146457</v>
      </c>
      <c r="H7" s="8" t="n">
        <v>158022</v>
      </c>
      <c r="I7" s="8" t="n">
        <f aca="false">(H7-G7)/H7</f>
        <v>0.0731860120742681</v>
      </c>
      <c r="J7" s="2" t="s">
        <v>16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customFormat="false" ht="15.75" hidden="false" customHeight="true" outlineLevel="0" collapsed="false">
      <c r="A8" s="8" t="s">
        <v>13</v>
      </c>
      <c r="B8" s="8" t="n">
        <v>11</v>
      </c>
      <c r="C8" s="8" t="n">
        <v>8</v>
      </c>
      <c r="D8" s="8" t="s">
        <v>14</v>
      </c>
      <c r="E8" s="8" t="s">
        <v>23</v>
      </c>
      <c r="F8" s="8"/>
      <c r="G8" s="8" t="n">
        <v>57872</v>
      </c>
      <c r="H8" s="8" t="n">
        <v>62436</v>
      </c>
      <c r="I8" s="8" t="n">
        <f aca="false">(H8-G8)/H8</f>
        <v>0.0730988532257031</v>
      </c>
      <c r="J8" s="2" t="s">
        <v>16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customFormat="false" ht="15.75" hidden="false" customHeight="true" outlineLevel="0" collapsed="false">
      <c r="A9" s="8" t="s">
        <v>13</v>
      </c>
      <c r="B9" s="8" t="n">
        <v>11</v>
      </c>
      <c r="C9" s="8" t="n">
        <v>9</v>
      </c>
      <c r="D9" s="8" t="s">
        <v>14</v>
      </c>
      <c r="E9" s="8" t="s">
        <v>24</v>
      </c>
      <c r="F9" s="8"/>
      <c r="G9" s="8" t="n">
        <v>55535</v>
      </c>
      <c r="H9" s="8" t="n">
        <v>58048</v>
      </c>
      <c r="I9" s="8" t="n">
        <f aca="false">(H9-G9)/H9</f>
        <v>0.0432917585446527</v>
      </c>
      <c r="J9" s="2" t="s">
        <v>16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customFormat="false" ht="15.75" hidden="false" customHeight="true" outlineLevel="0" collapsed="false">
      <c r="A10" s="8" t="s">
        <v>13</v>
      </c>
      <c r="B10" s="8" t="n">
        <v>13</v>
      </c>
      <c r="C10" s="8" t="n">
        <v>10</v>
      </c>
      <c r="D10" s="8" t="s">
        <v>14</v>
      </c>
      <c r="E10" s="8" t="s">
        <v>25</v>
      </c>
      <c r="F10" s="8"/>
      <c r="G10" s="8" t="n">
        <v>108490</v>
      </c>
      <c r="H10" s="8" t="n">
        <v>113776</v>
      </c>
      <c r="I10" s="8" t="n">
        <f aca="false">(H10-G10)/H10</f>
        <v>0.0464597103079736</v>
      </c>
      <c r="J10" s="2" t="s">
        <v>16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customFormat="false" ht="15.75" hidden="false" customHeight="true" outlineLevel="0" collapsed="false">
      <c r="A11" s="8" t="s">
        <v>13</v>
      </c>
      <c r="B11" s="8" t="n">
        <v>13</v>
      </c>
      <c r="C11" s="8" t="n">
        <v>3</v>
      </c>
      <c r="D11" s="8" t="s">
        <v>18</v>
      </c>
      <c r="E11" s="8" t="s">
        <v>26</v>
      </c>
      <c r="F11" s="8"/>
      <c r="G11" s="8" t="n">
        <v>97422</v>
      </c>
      <c r="H11" s="8" t="n">
        <v>123712</v>
      </c>
      <c r="I11" s="8" t="n">
        <f aca="false">(H11-G11)/H11</f>
        <v>0.212509699948267</v>
      </c>
      <c r="J11" s="2" t="s">
        <v>16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customFormat="false" ht="15.75" hidden="false" customHeight="true" outlineLevel="0" collapsed="false">
      <c r="A12" s="8" t="s">
        <v>13</v>
      </c>
      <c r="B12" s="8" t="n">
        <v>13</v>
      </c>
      <c r="C12" s="8" t="n">
        <v>6</v>
      </c>
      <c r="D12" s="8" t="s">
        <v>18</v>
      </c>
      <c r="E12" s="8" t="s">
        <v>27</v>
      </c>
      <c r="F12" s="8"/>
      <c r="G12" s="8" t="n">
        <v>52822</v>
      </c>
      <c r="H12" s="8" t="n">
        <v>59284</v>
      </c>
      <c r="I12" s="8" t="n">
        <f aca="false">(H12-G12)/H12</f>
        <v>0.109000742190136</v>
      </c>
      <c r="J12" s="2" t="s">
        <v>16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customFormat="false" ht="15.75" hidden="false" customHeight="true" outlineLevel="0" collapsed="false">
      <c r="A13" s="8" t="s">
        <v>13</v>
      </c>
      <c r="B13" s="8" t="n">
        <v>13</v>
      </c>
      <c r="C13" s="8" t="n">
        <v>8</v>
      </c>
      <c r="D13" s="8" t="s">
        <v>14</v>
      </c>
      <c r="E13" s="8" t="s">
        <v>28</v>
      </c>
      <c r="F13" s="8"/>
      <c r="G13" s="8" t="n">
        <v>104449</v>
      </c>
      <c r="H13" s="8" t="n">
        <v>110960</v>
      </c>
      <c r="I13" s="8" t="n">
        <f aca="false">(H13-G13)/H13</f>
        <v>0.0586788031723143</v>
      </c>
      <c r="J13" s="2" t="s">
        <v>16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customFormat="false" ht="15.75" hidden="false" customHeight="true" outlineLevel="0" collapsed="false">
      <c r="A14" s="8" t="s">
        <v>13</v>
      </c>
      <c r="B14" s="8" t="n">
        <v>15</v>
      </c>
      <c r="C14" s="8" t="n">
        <v>11</v>
      </c>
      <c r="D14" s="8" t="s">
        <v>14</v>
      </c>
      <c r="E14" s="8" t="s">
        <v>29</v>
      </c>
      <c r="F14" s="8"/>
      <c r="G14" s="8" t="n">
        <v>42522</v>
      </c>
      <c r="H14" s="8" t="n">
        <v>45693</v>
      </c>
      <c r="I14" s="8" t="n">
        <f aca="false">(H14-G14)/H14</f>
        <v>0.0693979384150745</v>
      </c>
      <c r="J14" s="2" t="s">
        <v>16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customFormat="false" ht="15.75" hidden="false" customHeight="true" outlineLevel="0" collapsed="false">
      <c r="A15" s="8" t="s">
        <v>13</v>
      </c>
      <c r="B15" s="8" t="n">
        <v>15</v>
      </c>
      <c r="C15" s="8" t="n">
        <v>3</v>
      </c>
      <c r="D15" s="8" t="s">
        <v>18</v>
      </c>
      <c r="E15" s="8" t="s">
        <v>30</v>
      </c>
      <c r="F15" s="8"/>
      <c r="G15" s="8" t="n">
        <v>83726</v>
      </c>
      <c r="H15" s="8" t="n">
        <v>102040</v>
      </c>
      <c r="I15" s="8" t="n">
        <f aca="false">(H15-G15)/H15</f>
        <v>0.179478635829087</v>
      </c>
      <c r="J15" s="2" t="s">
        <v>16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customFormat="false" ht="15.75" hidden="false" customHeight="true" outlineLevel="0" collapsed="false">
      <c r="A16" s="8" t="s">
        <v>13</v>
      </c>
      <c r="B16" s="8" t="n">
        <v>15</v>
      </c>
      <c r="C16" s="8" t="n">
        <v>4</v>
      </c>
      <c r="D16" s="8" t="s">
        <v>18</v>
      </c>
      <c r="E16" s="8" t="s">
        <v>31</v>
      </c>
      <c r="F16" s="8"/>
      <c r="G16" s="8" t="n">
        <v>89372</v>
      </c>
      <c r="H16" s="8" t="n">
        <v>95027</v>
      </c>
      <c r="I16" s="8" t="n">
        <f aca="false">(H16-G16)/H16</f>
        <v>0.0595094025908426</v>
      </c>
      <c r="J16" s="2" t="s">
        <v>16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customFormat="false" ht="15.75" hidden="false" customHeight="true" outlineLevel="0" collapsed="false">
      <c r="A17" s="8" t="s">
        <v>13</v>
      </c>
      <c r="B17" s="8" t="n">
        <v>15</v>
      </c>
      <c r="C17" s="8" t="n">
        <v>5</v>
      </c>
      <c r="D17" s="8" t="s">
        <v>18</v>
      </c>
      <c r="E17" s="8" t="s">
        <v>32</v>
      </c>
      <c r="F17" s="8"/>
      <c r="G17" s="8" t="n">
        <v>89761</v>
      </c>
      <c r="H17" s="8" t="n">
        <v>99936</v>
      </c>
      <c r="I17" s="8" t="n">
        <f aca="false">(H17-G17)/H17</f>
        <v>0.10181516170349</v>
      </c>
      <c r="J17" s="2" t="s">
        <v>16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customFormat="false" ht="15.75" hidden="false" customHeight="true" outlineLevel="0" collapsed="false">
      <c r="A18" s="8" t="s">
        <v>13</v>
      </c>
      <c r="B18" s="8" t="n">
        <v>15</v>
      </c>
      <c r="C18" s="8" t="n">
        <v>7</v>
      </c>
      <c r="D18" s="8" t="s">
        <v>14</v>
      </c>
      <c r="E18" s="8" t="s">
        <v>33</v>
      </c>
      <c r="F18" s="8"/>
      <c r="G18" s="8" t="n">
        <v>76065</v>
      </c>
      <c r="H18" s="8" t="n">
        <v>80876</v>
      </c>
      <c r="I18" s="8" t="n">
        <f aca="false">(H18-G18)/H18</f>
        <v>0.0594861269103319</v>
      </c>
      <c r="J18" s="2" t="s">
        <v>16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customFormat="false" ht="15.75" hidden="false" customHeight="true" outlineLevel="0" collapsed="false">
      <c r="A19" s="8" t="s">
        <v>13</v>
      </c>
      <c r="B19" s="8" t="n">
        <v>15</v>
      </c>
      <c r="C19" s="8" t="n">
        <v>9</v>
      </c>
      <c r="D19" s="8" t="s">
        <v>14</v>
      </c>
      <c r="E19" s="8" t="s">
        <v>34</v>
      </c>
      <c r="F19" s="8"/>
      <c r="G19" s="8" t="n">
        <v>213290</v>
      </c>
      <c r="H19" s="8" t="n">
        <v>229619</v>
      </c>
      <c r="I19" s="8" t="n">
        <f aca="false">(H19-G19)/H19</f>
        <v>0.0711134531550089</v>
      </c>
      <c r="J19" s="2" t="s">
        <v>16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customFormat="false" ht="15.75" hidden="false" customHeight="true" outlineLevel="0" collapsed="false">
      <c r="A20" s="8" t="s">
        <v>13</v>
      </c>
      <c r="B20" s="8" t="n">
        <v>17</v>
      </c>
      <c r="C20" s="8" t="n">
        <v>1</v>
      </c>
      <c r="D20" s="8" t="s">
        <v>18</v>
      </c>
      <c r="E20" s="8" t="s">
        <v>35</v>
      </c>
      <c r="F20" s="8"/>
      <c r="G20" s="8" t="n">
        <v>127487</v>
      </c>
      <c r="H20" s="8" t="n">
        <v>134849</v>
      </c>
      <c r="I20" s="8" t="n">
        <f aca="false">(H20-G20)/H20</f>
        <v>0.0545943981787036</v>
      </c>
      <c r="J20" s="2" t="s">
        <v>16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customFormat="false" ht="15.75" hidden="false" customHeight="true" outlineLevel="0" collapsed="false">
      <c r="A21" s="8" t="s">
        <v>13</v>
      </c>
      <c r="B21" s="8" t="n">
        <v>17</v>
      </c>
      <c r="C21" s="8" t="n">
        <v>12</v>
      </c>
      <c r="D21" s="8" t="s">
        <v>14</v>
      </c>
      <c r="E21" s="8" t="s">
        <v>36</v>
      </c>
      <c r="F21" s="8"/>
      <c r="G21" s="8" t="n">
        <v>90709</v>
      </c>
      <c r="H21" s="8" t="n">
        <v>99251</v>
      </c>
      <c r="I21" s="8" t="n">
        <f aca="false">(H21-G21)/H21</f>
        <v>0.0860646240340148</v>
      </c>
      <c r="J21" s="2" t="s">
        <v>16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customFormat="false" ht="15.75" hidden="false" customHeight="true" outlineLevel="0" collapsed="false">
      <c r="A22" s="8" t="s">
        <v>13</v>
      </c>
      <c r="B22" s="8" t="n">
        <v>17</v>
      </c>
      <c r="C22" s="8" t="n">
        <v>5</v>
      </c>
      <c r="D22" s="8" t="s">
        <v>18</v>
      </c>
      <c r="E22" s="8" t="s">
        <v>37</v>
      </c>
      <c r="F22" s="8"/>
      <c r="G22" s="8" t="n">
        <v>38089</v>
      </c>
      <c r="H22" s="8" t="n">
        <v>39513</v>
      </c>
      <c r="I22" s="8" t="n">
        <f aca="false">(H22-G22)/H22</f>
        <v>0.0360387720497052</v>
      </c>
      <c r="J22" s="2" t="s">
        <v>16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customFormat="false" ht="15.75" hidden="false" customHeight="true" outlineLevel="0" collapsed="false">
      <c r="A23" s="8" t="s">
        <v>13</v>
      </c>
      <c r="B23" s="8" t="n">
        <v>17</v>
      </c>
      <c r="C23" s="8" t="n">
        <v>7</v>
      </c>
      <c r="D23" s="8" t="s">
        <v>14</v>
      </c>
      <c r="E23" s="8" t="s">
        <v>38</v>
      </c>
      <c r="F23" s="8"/>
      <c r="G23" s="8" t="n">
        <v>20999</v>
      </c>
      <c r="H23" s="8" t="n">
        <v>21746</v>
      </c>
      <c r="I23" s="8" t="n">
        <f aca="false">(H23-G23)/H23</f>
        <v>0.0343511450381679</v>
      </c>
      <c r="J23" s="2" t="s">
        <v>16</v>
      </c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customFormat="false" ht="15.75" hidden="false" customHeight="true" outlineLevel="0" collapsed="false">
      <c r="A24" s="8" t="s">
        <v>13</v>
      </c>
      <c r="B24" s="8" t="n">
        <v>17</v>
      </c>
      <c r="C24" s="8" t="n">
        <v>8</v>
      </c>
      <c r="D24" s="8" t="s">
        <v>14</v>
      </c>
      <c r="E24" s="8" t="s">
        <v>39</v>
      </c>
      <c r="F24" s="8"/>
      <c r="G24" s="8" t="n">
        <v>108811</v>
      </c>
      <c r="H24" s="8" t="n">
        <v>111336</v>
      </c>
      <c r="I24" s="8" t="n">
        <f aca="false">(H24-G24)/H24</f>
        <v>0.0226790975066465</v>
      </c>
      <c r="J24" s="2" t="s">
        <v>16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customFormat="false" ht="15.75" hidden="false" customHeight="true" outlineLevel="0" collapsed="false">
      <c r="A25" s="8" t="s">
        <v>13</v>
      </c>
      <c r="B25" s="8" t="n">
        <v>19</v>
      </c>
      <c r="C25" s="8" t="n">
        <v>1</v>
      </c>
      <c r="D25" s="8" t="s">
        <v>18</v>
      </c>
      <c r="E25" s="8" t="s">
        <v>40</v>
      </c>
      <c r="F25" s="8"/>
      <c r="G25" s="8" t="n">
        <v>75793</v>
      </c>
      <c r="H25" s="8" t="n">
        <v>82094</v>
      </c>
      <c r="I25" s="8" t="n">
        <f aca="false">(H25-G25)/H25</f>
        <v>0.0767534777206617</v>
      </c>
      <c r="J25" s="2" t="s">
        <v>16</v>
      </c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customFormat="false" ht="15.75" hidden="false" customHeight="true" outlineLevel="0" collapsed="false">
      <c r="A26" s="8" t="s">
        <v>13</v>
      </c>
      <c r="B26" s="8" t="n">
        <v>19</v>
      </c>
      <c r="C26" s="8" t="n">
        <v>11</v>
      </c>
      <c r="D26" s="8" t="s">
        <v>14</v>
      </c>
      <c r="E26" s="8" t="s">
        <v>41</v>
      </c>
      <c r="F26" s="8"/>
      <c r="G26" s="8" t="n">
        <v>88612</v>
      </c>
      <c r="H26" s="8" t="n">
        <v>97653</v>
      </c>
      <c r="I26" s="8" t="n">
        <f aca="false">(H26-G26)/H26</f>
        <v>0.0925829211596162</v>
      </c>
      <c r="J26" s="2" t="s">
        <v>16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customFormat="false" ht="15.75" hidden="false" customHeight="true" outlineLevel="0" collapsed="false">
      <c r="A27" s="8" t="s">
        <v>13</v>
      </c>
      <c r="B27" s="8" t="n">
        <v>19</v>
      </c>
      <c r="C27" s="8" t="n">
        <v>12</v>
      </c>
      <c r="D27" s="8" t="s">
        <v>14</v>
      </c>
      <c r="E27" s="8" t="s">
        <v>42</v>
      </c>
      <c r="F27" s="8"/>
      <c r="G27" s="8" t="n">
        <v>48218</v>
      </c>
      <c r="H27" s="8" t="n">
        <v>53855</v>
      </c>
      <c r="I27" s="8" t="n">
        <f aca="false">(H27-G27)/H27</f>
        <v>0.104669947080123</v>
      </c>
      <c r="J27" s="2" t="s">
        <v>16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customFormat="false" ht="15.75" hidden="false" customHeight="true" outlineLevel="0" collapsed="false">
      <c r="A28" s="8" t="s">
        <v>13</v>
      </c>
      <c r="B28" s="8" t="n">
        <v>19</v>
      </c>
      <c r="C28" s="8" t="n">
        <v>2</v>
      </c>
      <c r="D28" s="8" t="s">
        <v>18</v>
      </c>
      <c r="E28" s="8" t="s">
        <v>43</v>
      </c>
      <c r="F28" s="8"/>
      <c r="G28" s="8" t="n">
        <v>215483</v>
      </c>
      <c r="H28" s="8" t="n">
        <v>237444</v>
      </c>
      <c r="I28" s="8" t="n">
        <f aca="false">(H28-G28)/H28</f>
        <v>0.0924891763952764</v>
      </c>
      <c r="J28" s="2" t="s">
        <v>16</v>
      </c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customFormat="false" ht="15.75" hidden="false" customHeight="true" outlineLevel="0" collapsed="false">
      <c r="A29" s="8" t="s">
        <v>13</v>
      </c>
      <c r="B29" s="8" t="n">
        <v>19</v>
      </c>
      <c r="C29" s="8" t="n">
        <v>3</v>
      </c>
      <c r="D29" s="8" t="s">
        <v>18</v>
      </c>
      <c r="E29" s="8" t="s">
        <v>44</v>
      </c>
      <c r="F29" s="8"/>
      <c r="G29" s="8" t="n">
        <v>119058</v>
      </c>
      <c r="H29" s="8" t="n">
        <v>127572</v>
      </c>
      <c r="I29" s="8" t="n">
        <f aca="false">(H29-G29)/H29</f>
        <v>0.0667387828050042</v>
      </c>
      <c r="J29" s="2" t="s">
        <v>16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customFormat="false" ht="15.75" hidden="false" customHeight="true" outlineLevel="0" collapsed="false">
      <c r="A30" s="8" t="s">
        <v>13</v>
      </c>
      <c r="B30" s="8" t="n">
        <v>19</v>
      </c>
      <c r="C30" s="8" t="n">
        <v>4</v>
      </c>
      <c r="D30" s="8" t="s">
        <v>18</v>
      </c>
      <c r="E30" s="8" t="s">
        <v>45</v>
      </c>
      <c r="F30" s="8"/>
      <c r="G30" s="8" t="n">
        <v>68338</v>
      </c>
      <c r="H30" s="8" t="n">
        <v>73730</v>
      </c>
      <c r="I30" s="8" t="n">
        <f aca="false">(H30-G30)/H30</f>
        <v>0.073131696731317</v>
      </c>
      <c r="J30" s="2" t="s">
        <v>16</v>
      </c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customFormat="false" ht="15.75" hidden="false" customHeight="true" outlineLevel="0" collapsed="false">
      <c r="A31" s="8" t="s">
        <v>13</v>
      </c>
      <c r="B31" s="8" t="n">
        <v>19</v>
      </c>
      <c r="C31" s="8" t="n">
        <v>7</v>
      </c>
      <c r="D31" s="8" t="s">
        <v>14</v>
      </c>
      <c r="E31" s="8" t="s">
        <v>46</v>
      </c>
      <c r="F31" s="8"/>
      <c r="G31" s="8" t="n">
        <v>100030</v>
      </c>
      <c r="H31" s="8" t="n">
        <v>110178</v>
      </c>
      <c r="I31" s="8" t="n">
        <f aca="false">(H31-G31)/H31</f>
        <v>0.0921055020058451</v>
      </c>
      <c r="J31" s="2" t="s">
        <v>16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customFormat="false" ht="15.75" hidden="false" customHeight="true" outlineLevel="0" collapsed="false">
      <c r="A32" s="8" t="s">
        <v>13</v>
      </c>
      <c r="B32" s="8" t="n">
        <v>19</v>
      </c>
      <c r="C32" s="8" t="n">
        <v>8</v>
      </c>
      <c r="D32" s="8" t="s">
        <v>14</v>
      </c>
      <c r="E32" s="8" t="s">
        <v>47</v>
      </c>
      <c r="F32" s="8"/>
      <c r="G32" s="8" t="n">
        <v>119684</v>
      </c>
      <c r="H32" s="8" t="n">
        <v>129583</v>
      </c>
      <c r="I32" s="8" t="n">
        <f aca="false">(H32-G32)/H32</f>
        <v>0.0763911932892432</v>
      </c>
      <c r="J32" s="2" t="s">
        <v>16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customFormat="false" ht="15.75" hidden="false" customHeight="true" outlineLevel="0" collapsed="false">
      <c r="A33" s="8" t="s">
        <v>13</v>
      </c>
      <c r="B33" s="8" t="n">
        <v>21</v>
      </c>
      <c r="C33" s="8" t="n">
        <v>10</v>
      </c>
      <c r="D33" s="8" t="s">
        <v>14</v>
      </c>
      <c r="E33" s="8" t="s">
        <v>48</v>
      </c>
      <c r="F33" s="8"/>
      <c r="G33" s="8" t="n">
        <v>42450</v>
      </c>
      <c r="H33" s="8" t="n">
        <v>44261</v>
      </c>
      <c r="I33" s="8" t="n">
        <f aca="false">(H33-G33)/H33</f>
        <v>0.0409163823682249</v>
      </c>
      <c r="J33" s="2" t="s">
        <v>16</v>
      </c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customFormat="false" ht="15.75" hidden="false" customHeight="true" outlineLevel="0" collapsed="false">
      <c r="A34" s="8" t="s">
        <v>13</v>
      </c>
      <c r="B34" s="8" t="n">
        <v>21</v>
      </c>
      <c r="C34" s="8" t="n">
        <v>11</v>
      </c>
      <c r="D34" s="8" t="s">
        <v>14</v>
      </c>
      <c r="E34" s="8" t="s">
        <v>49</v>
      </c>
      <c r="F34" s="8"/>
      <c r="G34" s="8" t="n">
        <v>140308</v>
      </c>
      <c r="H34" s="8" t="n">
        <v>147294</v>
      </c>
      <c r="I34" s="8" t="n">
        <f aca="false">(H34-G34)/H34</f>
        <v>0.0474289516205684</v>
      </c>
      <c r="J34" s="2" t="s">
        <v>16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customFormat="false" ht="15.75" hidden="false" customHeight="true" outlineLevel="0" collapsed="false">
      <c r="A35" s="8" t="s">
        <v>13</v>
      </c>
      <c r="B35" s="8" t="n">
        <v>21</v>
      </c>
      <c r="C35" s="8" t="n">
        <v>13</v>
      </c>
      <c r="D35" s="8" t="s">
        <v>50</v>
      </c>
      <c r="E35" s="8" t="s">
        <v>51</v>
      </c>
      <c r="F35" s="8"/>
      <c r="G35" s="8" t="n">
        <v>101443</v>
      </c>
      <c r="H35" s="8" t="n">
        <v>108095</v>
      </c>
      <c r="I35" s="8" t="n">
        <f aca="false">(H35-G35)/H35</f>
        <v>0.0615384615384615</v>
      </c>
      <c r="J35" s="2" t="s">
        <v>16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customFormat="false" ht="15.75" hidden="false" customHeight="true" outlineLevel="0" collapsed="false">
      <c r="A36" s="8" t="s">
        <v>13</v>
      </c>
      <c r="B36" s="8" t="n">
        <v>21</v>
      </c>
      <c r="C36" s="8" t="n">
        <v>19</v>
      </c>
      <c r="D36" s="8" t="s">
        <v>52</v>
      </c>
      <c r="E36" s="8" t="s">
        <v>53</v>
      </c>
      <c r="F36" s="8"/>
      <c r="G36" s="8" t="n">
        <v>14089</v>
      </c>
      <c r="H36" s="8" t="n">
        <v>14647</v>
      </c>
      <c r="I36" s="8" t="n">
        <f aca="false">(H36-G36)/H36</f>
        <v>0.0380965385403154</v>
      </c>
      <c r="J36" s="2" t="s">
        <v>16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customFormat="false" ht="15.75" hidden="false" customHeight="true" outlineLevel="0" collapsed="false">
      <c r="A37" s="8" t="s">
        <v>13</v>
      </c>
      <c r="B37" s="8" t="n">
        <v>21</v>
      </c>
      <c r="C37" s="8" t="n">
        <v>2</v>
      </c>
      <c r="D37" s="8" t="s">
        <v>18</v>
      </c>
      <c r="E37" s="8" t="s">
        <v>54</v>
      </c>
      <c r="F37" s="8"/>
      <c r="G37" s="8" t="n">
        <v>160184</v>
      </c>
      <c r="H37" s="8" t="n">
        <v>172797</v>
      </c>
      <c r="I37" s="8" t="n">
        <f aca="false">(H37-G37)/H37</f>
        <v>0.0729931653906028</v>
      </c>
      <c r="J37" s="2" t="s">
        <v>16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customFormat="false" ht="15.75" hidden="false" customHeight="true" outlineLevel="0" collapsed="false">
      <c r="A38" s="8" t="s">
        <v>13</v>
      </c>
      <c r="B38" s="8" t="n">
        <v>21</v>
      </c>
      <c r="C38" s="8" t="n">
        <v>5</v>
      </c>
      <c r="D38" s="8" t="s">
        <v>18</v>
      </c>
      <c r="E38" s="8" t="s">
        <v>55</v>
      </c>
      <c r="F38" s="8"/>
      <c r="G38" s="8" t="n">
        <v>19623</v>
      </c>
      <c r="H38" s="8" t="n">
        <v>23246</v>
      </c>
      <c r="I38" s="8" t="n">
        <f aca="false">(H38-G38)/H38</f>
        <v>0.155854770713241</v>
      </c>
      <c r="J38" s="2" t="s">
        <v>16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customFormat="false" ht="15.75" hidden="false" customHeight="true" outlineLevel="0" collapsed="false">
      <c r="A39" s="8" t="s">
        <v>13</v>
      </c>
      <c r="B39" s="8" t="n">
        <v>21</v>
      </c>
      <c r="C39" s="8" t="n">
        <v>8</v>
      </c>
      <c r="D39" s="8" t="s">
        <v>14</v>
      </c>
      <c r="E39" s="8" t="s">
        <v>56</v>
      </c>
      <c r="F39" s="8"/>
      <c r="G39" s="8" t="n">
        <v>14942</v>
      </c>
      <c r="H39" s="8" t="n">
        <v>15478</v>
      </c>
      <c r="I39" s="8" t="n">
        <f aca="false">(H39-G39)/H39</f>
        <v>0.0346297971314123</v>
      </c>
      <c r="J39" s="2" t="s">
        <v>16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customFormat="false" ht="15.75" hidden="false" customHeight="true" outlineLevel="0" collapsed="false">
      <c r="A40" s="8" t="s">
        <v>13</v>
      </c>
      <c r="B40" s="8" t="n">
        <v>21</v>
      </c>
      <c r="C40" s="8" t="n">
        <v>9</v>
      </c>
      <c r="D40" s="8" t="s">
        <v>14</v>
      </c>
      <c r="E40" s="8" t="s">
        <v>57</v>
      </c>
      <c r="F40" s="8"/>
      <c r="G40" s="8" t="n">
        <v>57508</v>
      </c>
      <c r="H40" s="8" t="n">
        <v>59690</v>
      </c>
      <c r="I40" s="8" t="n">
        <f aca="false">(H40-G40)/H40</f>
        <v>0.0365555369408611</v>
      </c>
      <c r="J40" s="2" t="s">
        <v>16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customFormat="false" ht="15.75" hidden="false" customHeight="true" outlineLevel="0" collapsed="false">
      <c r="A41" s="8" t="s">
        <v>13</v>
      </c>
      <c r="B41" s="1" t="n">
        <v>23</v>
      </c>
      <c r="C41" s="1" t="n">
        <v>19</v>
      </c>
      <c r="D41" s="8" t="s">
        <v>52</v>
      </c>
      <c r="E41" s="8" t="s">
        <v>58</v>
      </c>
      <c r="G41" s="1" t="n">
        <v>18535</v>
      </c>
      <c r="H41" s="1" t="n">
        <v>19335</v>
      </c>
      <c r="I41" s="8" t="n">
        <f aca="false">(H41-G41)/H41</f>
        <v>0.0413757434703905</v>
      </c>
      <c r="J41" s="2" t="s">
        <v>59</v>
      </c>
      <c r="K41" s="9" t="n">
        <v>44398</v>
      </c>
      <c r="L41" s="9" t="n">
        <v>44802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customFormat="false" ht="15.75" hidden="false" customHeight="true" outlineLevel="0" collapsed="false">
      <c r="A42" s="8" t="s">
        <v>13</v>
      </c>
      <c r="B42" s="8" t="n">
        <v>25</v>
      </c>
      <c r="C42" s="8" t="n">
        <v>10</v>
      </c>
      <c r="D42" s="8" t="s">
        <v>14</v>
      </c>
      <c r="E42" s="8" t="s">
        <v>60</v>
      </c>
      <c r="F42" s="8"/>
      <c r="G42" s="8" t="n">
        <v>10944</v>
      </c>
      <c r="H42" s="8" t="n">
        <v>12119</v>
      </c>
      <c r="I42" s="8" t="n">
        <f aca="false">(H42-G42)/H42</f>
        <v>0.0969551943229639</v>
      </c>
      <c r="J42" s="2" t="s">
        <v>16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customFormat="false" ht="15.75" hidden="false" customHeight="true" outlineLevel="0" collapsed="false">
      <c r="A43" s="8" t="s">
        <v>13</v>
      </c>
      <c r="B43" s="8" t="n">
        <v>25</v>
      </c>
      <c r="C43" s="8" t="n">
        <v>18</v>
      </c>
      <c r="D43" s="8" t="s">
        <v>50</v>
      </c>
      <c r="E43" s="8" t="s">
        <v>61</v>
      </c>
      <c r="F43" s="8"/>
      <c r="G43" s="8" t="n">
        <v>96456</v>
      </c>
      <c r="H43" s="8" t="n">
        <v>99524</v>
      </c>
      <c r="I43" s="8" t="n">
        <f aca="false">(H43-G43)/H43</f>
        <v>0.0308267352598368</v>
      </c>
      <c r="J43" s="2" t="s">
        <v>16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customFormat="false" ht="15.75" hidden="false" customHeight="true" outlineLevel="0" collapsed="false">
      <c r="A44" s="8" t="s">
        <v>13</v>
      </c>
      <c r="B44" s="8" t="n">
        <v>25</v>
      </c>
      <c r="C44" s="8" t="n">
        <v>2</v>
      </c>
      <c r="D44" s="8" t="s">
        <v>18</v>
      </c>
      <c r="E44" s="8" t="s">
        <v>62</v>
      </c>
      <c r="F44" s="8"/>
      <c r="G44" s="8" t="n">
        <v>37542</v>
      </c>
      <c r="H44" s="8" t="n">
        <v>39352</v>
      </c>
      <c r="I44" s="8" t="n">
        <f aca="false">(H44-G44)/H44</f>
        <v>0.0459951209595446</v>
      </c>
      <c r="J44" s="2" t="s">
        <v>16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customFormat="false" ht="15.75" hidden="false" customHeight="true" outlineLevel="0" collapsed="false">
      <c r="A45" s="8" t="s">
        <v>13</v>
      </c>
      <c r="B45" s="8" t="n">
        <v>25</v>
      </c>
      <c r="C45" s="8" t="n">
        <v>5</v>
      </c>
      <c r="D45" s="8" t="s">
        <v>18</v>
      </c>
      <c r="E45" s="8" t="s">
        <v>63</v>
      </c>
      <c r="F45" s="8"/>
      <c r="G45" s="8" t="n">
        <v>51334</v>
      </c>
      <c r="H45" s="8" t="n">
        <v>53776</v>
      </c>
      <c r="I45" s="8" t="n">
        <f aca="false">(H45-G45)/H45</f>
        <v>0.0454105920856888</v>
      </c>
      <c r="J45" s="2" t="s">
        <v>16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customFormat="false" ht="15.75" hidden="false" customHeight="true" outlineLevel="0" collapsed="false">
      <c r="A46" s="8" t="s">
        <v>13</v>
      </c>
      <c r="B46" s="8" t="n">
        <v>27</v>
      </c>
      <c r="C46" s="8" t="n">
        <v>10</v>
      </c>
      <c r="D46" s="8" t="s">
        <v>14</v>
      </c>
      <c r="E46" s="8" t="s">
        <v>64</v>
      </c>
      <c r="F46" s="8"/>
      <c r="G46" s="8" t="n">
        <v>43421</v>
      </c>
      <c r="H46" s="8" t="n">
        <v>49936</v>
      </c>
      <c r="I46" s="8" t="n">
        <f aca="false">(H46-G46)/H46</f>
        <v>0.130466997757129</v>
      </c>
      <c r="J46" s="2" t="s">
        <v>16</v>
      </c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customFormat="false" ht="15.75" hidden="false" customHeight="true" outlineLevel="0" collapsed="false">
      <c r="A47" s="8" t="s">
        <v>13</v>
      </c>
      <c r="B47" s="8" t="n">
        <v>27</v>
      </c>
      <c r="C47" s="8" t="n">
        <v>14</v>
      </c>
      <c r="D47" s="8" t="s">
        <v>50</v>
      </c>
      <c r="E47" s="8" t="s">
        <v>65</v>
      </c>
      <c r="F47" s="8"/>
      <c r="G47" s="8" t="n">
        <v>102491</v>
      </c>
      <c r="H47" s="8" t="n">
        <v>109687</v>
      </c>
      <c r="I47" s="8" t="n">
        <f aca="false">(H47-G47)/H47</f>
        <v>0.0656048574580397</v>
      </c>
      <c r="J47" s="2" t="s">
        <v>16</v>
      </c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customFormat="false" ht="15.75" hidden="false" customHeight="true" outlineLevel="0" collapsed="false">
      <c r="A48" s="8" t="s">
        <v>13</v>
      </c>
      <c r="B48" s="8" t="n">
        <v>27</v>
      </c>
      <c r="C48" s="8" t="n">
        <v>2</v>
      </c>
      <c r="D48" s="8" t="s">
        <v>18</v>
      </c>
      <c r="E48" s="8" t="s">
        <v>66</v>
      </c>
      <c r="F48" s="8"/>
      <c r="G48" s="8" t="n">
        <v>47823</v>
      </c>
      <c r="H48" s="8" t="n">
        <v>52657</v>
      </c>
      <c r="I48" s="8" t="n">
        <f aca="false">(H48-G48)/H48</f>
        <v>0.0918016597983174</v>
      </c>
      <c r="J48" s="2" t="s">
        <v>16</v>
      </c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customFormat="false" ht="15.75" hidden="false" customHeight="true" outlineLevel="0" collapsed="false">
      <c r="A49" s="8" t="s">
        <v>13</v>
      </c>
      <c r="B49" s="8" t="n">
        <v>27</v>
      </c>
      <c r="C49" s="8" t="n">
        <v>20</v>
      </c>
      <c r="D49" s="8" t="s">
        <v>52</v>
      </c>
      <c r="E49" s="8" t="s">
        <v>67</v>
      </c>
      <c r="F49" s="8"/>
      <c r="G49" s="8" t="n">
        <v>20988</v>
      </c>
      <c r="H49" s="8" t="n">
        <v>22383</v>
      </c>
      <c r="I49" s="8" t="n">
        <f aca="false">(H49-G49)/H49</f>
        <v>0.062324085243265</v>
      </c>
      <c r="J49" s="2" t="s">
        <v>16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customFormat="false" ht="15.75" hidden="false" customHeight="true" outlineLevel="0" collapsed="false">
      <c r="A50" s="8" t="s">
        <v>13</v>
      </c>
      <c r="B50" s="8" t="n">
        <v>27</v>
      </c>
      <c r="C50" s="8" t="n">
        <v>21</v>
      </c>
      <c r="D50" s="8" t="s">
        <v>52</v>
      </c>
      <c r="E50" s="8" t="s">
        <v>68</v>
      </c>
      <c r="F50" s="8"/>
      <c r="G50" s="8" t="n">
        <v>24861</v>
      </c>
      <c r="H50" s="8" t="n">
        <v>25860</v>
      </c>
      <c r="I50" s="8" t="n">
        <f aca="false">(H50-G50)/H50</f>
        <v>0.038631090487239</v>
      </c>
      <c r="J50" s="2" t="s">
        <v>16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customFormat="false" ht="15.75" hidden="false" customHeight="true" outlineLevel="0" collapsed="false">
      <c r="A51" s="8" t="s">
        <v>13</v>
      </c>
      <c r="B51" s="8" t="n">
        <v>27</v>
      </c>
      <c r="C51" s="8" t="n">
        <v>3</v>
      </c>
      <c r="D51" s="8" t="s">
        <v>18</v>
      </c>
      <c r="E51" s="8" t="s">
        <v>69</v>
      </c>
      <c r="F51" s="8"/>
      <c r="G51" s="8" t="n">
        <v>55511</v>
      </c>
      <c r="H51" s="8" t="n">
        <v>61077</v>
      </c>
      <c r="I51" s="8" t="n">
        <f aca="false">(H51-G51)/H51</f>
        <v>0.0911308675933658</v>
      </c>
      <c r="J51" s="2" t="s">
        <v>16</v>
      </c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customFormat="false" ht="15.75" hidden="false" customHeight="true" outlineLevel="0" collapsed="false">
      <c r="A52" s="8" t="s">
        <v>13</v>
      </c>
      <c r="B52" s="8" t="n">
        <v>27</v>
      </c>
      <c r="C52" s="8" t="n">
        <v>7</v>
      </c>
      <c r="D52" s="8" t="s">
        <v>14</v>
      </c>
      <c r="E52" s="8" t="s">
        <v>70</v>
      </c>
      <c r="F52" s="8"/>
      <c r="G52" s="8" t="n">
        <v>25614</v>
      </c>
      <c r="H52" s="8" t="n">
        <v>28206</v>
      </c>
      <c r="I52" s="8" t="n">
        <f aca="false">(H52-G52)/H52</f>
        <v>0.0918953414167198</v>
      </c>
      <c r="J52" s="2" t="s">
        <v>16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customFormat="false" ht="15.75" hidden="false" customHeight="true" outlineLevel="0" collapsed="false">
      <c r="A53" s="8" t="s">
        <v>13</v>
      </c>
      <c r="B53" s="8" t="n">
        <v>27</v>
      </c>
      <c r="C53" s="8" t="n">
        <v>8</v>
      </c>
      <c r="D53" s="8" t="s">
        <v>14</v>
      </c>
      <c r="E53" s="8" t="s">
        <v>71</v>
      </c>
      <c r="F53" s="8"/>
      <c r="G53" s="8" t="n">
        <v>62197</v>
      </c>
      <c r="H53" s="8" t="n">
        <v>66062</v>
      </c>
      <c r="I53" s="8" t="n">
        <f aca="false">(H53-G53)/H53</f>
        <v>0.058505646211135</v>
      </c>
      <c r="J53" s="2" t="s">
        <v>16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customFormat="false" ht="15.75" hidden="false" customHeight="true" outlineLevel="0" collapsed="false">
      <c r="A54" s="8" t="s">
        <v>13</v>
      </c>
      <c r="B54" s="8" t="n">
        <v>29</v>
      </c>
      <c r="C54" s="8" t="n">
        <v>3</v>
      </c>
      <c r="D54" s="8" t="s">
        <v>18</v>
      </c>
      <c r="E54" s="8" t="s">
        <v>72</v>
      </c>
      <c r="F54" s="8"/>
      <c r="G54" s="8" t="n">
        <v>20860</v>
      </c>
      <c r="H54" s="8" t="n">
        <v>21804</v>
      </c>
      <c r="I54" s="8" t="n">
        <f aca="false">(H54-G54)/H54</f>
        <v>0.0432948082920565</v>
      </c>
      <c r="J54" s="2" t="s">
        <v>16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customFormat="false" ht="15.75" hidden="false" customHeight="true" outlineLevel="0" collapsed="false">
      <c r="A55" s="8" t="s">
        <v>13</v>
      </c>
      <c r="B55" s="8" t="n">
        <v>31</v>
      </c>
      <c r="C55" s="8" t="n">
        <v>13</v>
      </c>
      <c r="D55" s="8" t="s">
        <v>50</v>
      </c>
      <c r="E55" s="8" t="s">
        <v>73</v>
      </c>
      <c r="F55" s="8"/>
      <c r="G55" s="8" t="n">
        <v>98190</v>
      </c>
      <c r="H55" s="8" t="n">
        <v>108914</v>
      </c>
      <c r="I55" s="8" t="n">
        <f aca="false">(H55-G55)/H55</f>
        <v>0.0984630075105129</v>
      </c>
      <c r="J55" s="2" t="s">
        <v>74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customFormat="false" ht="15.75" hidden="false" customHeight="true" outlineLevel="0" collapsed="false">
      <c r="A56" s="8" t="s">
        <v>13</v>
      </c>
      <c r="B56" s="8" t="n">
        <v>31</v>
      </c>
      <c r="C56" s="8" t="n">
        <v>17</v>
      </c>
      <c r="D56" s="8" t="s">
        <v>50</v>
      </c>
      <c r="E56" s="8" t="s">
        <v>75</v>
      </c>
      <c r="F56" s="8"/>
      <c r="G56" s="8" t="n">
        <v>14463</v>
      </c>
      <c r="H56" s="8" t="n">
        <v>15740</v>
      </c>
      <c r="I56" s="8" t="n">
        <f aca="false">(H56-G56)/H56</f>
        <v>0.0811308767471411</v>
      </c>
      <c r="J56" s="2" t="s">
        <v>16</v>
      </c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customFormat="false" ht="15.75" hidden="false" customHeight="true" outlineLevel="0" collapsed="false">
      <c r="A57" s="8" t="s">
        <v>13</v>
      </c>
      <c r="B57" s="8" t="n">
        <v>33</v>
      </c>
      <c r="C57" s="8" t="n">
        <v>1</v>
      </c>
      <c r="D57" s="8" t="s">
        <v>18</v>
      </c>
      <c r="E57" s="8" t="s">
        <v>76</v>
      </c>
      <c r="F57" s="8"/>
      <c r="G57" s="8" t="n">
        <v>55192</v>
      </c>
      <c r="H57" s="8" t="n">
        <v>61063</v>
      </c>
      <c r="I57" s="8" t="n">
        <f aca="false">(H57-G57)/H57</f>
        <v>0.0961466026890261</v>
      </c>
      <c r="J57" s="2" t="s">
        <v>16</v>
      </c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customFormat="false" ht="15.75" hidden="false" customHeight="true" outlineLevel="0" collapsed="false">
      <c r="A58" s="8" t="s">
        <v>13</v>
      </c>
      <c r="B58" s="8" t="n">
        <v>33</v>
      </c>
      <c r="C58" s="8" t="n">
        <v>15</v>
      </c>
      <c r="D58" s="8" t="s">
        <v>50</v>
      </c>
      <c r="E58" s="8" t="s">
        <v>77</v>
      </c>
      <c r="F58" s="8"/>
      <c r="G58" s="8" t="n">
        <v>122103</v>
      </c>
      <c r="H58" s="8" t="n">
        <v>131579</v>
      </c>
      <c r="I58" s="8" t="n">
        <f aca="false">(H58-G58)/H58</f>
        <v>0.0720175711929715</v>
      </c>
      <c r="J58" s="2" t="s">
        <v>16</v>
      </c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customFormat="false" ht="15.75" hidden="false" customHeight="true" outlineLevel="0" collapsed="false">
      <c r="A59" s="8" t="s">
        <v>13</v>
      </c>
      <c r="B59" s="8" t="n">
        <v>33</v>
      </c>
      <c r="C59" s="8" t="n">
        <v>17</v>
      </c>
      <c r="D59" s="8" t="s">
        <v>50</v>
      </c>
      <c r="E59" s="8" t="s">
        <v>78</v>
      </c>
      <c r="F59" s="8"/>
      <c r="G59" s="8" t="n">
        <v>33637</v>
      </c>
      <c r="H59" s="8" t="n">
        <v>35025</v>
      </c>
      <c r="I59" s="8" t="n">
        <f aca="false">(H59-G59)/H59</f>
        <v>0.0396288365453248</v>
      </c>
      <c r="J59" s="2" t="s">
        <v>16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customFormat="false" ht="15.75" hidden="false" customHeight="true" outlineLevel="0" collapsed="false">
      <c r="A60" s="8" t="s">
        <v>13</v>
      </c>
      <c r="B60" s="8" t="n">
        <v>35</v>
      </c>
      <c r="C60" s="8" t="n">
        <v>11</v>
      </c>
      <c r="D60" s="8" t="s">
        <v>14</v>
      </c>
      <c r="E60" s="8" t="s">
        <v>79</v>
      </c>
      <c r="F60" s="8"/>
      <c r="G60" s="8" t="n">
        <v>117002</v>
      </c>
      <c r="H60" s="8" t="n">
        <v>121776</v>
      </c>
      <c r="I60" s="8" t="n">
        <f aca="false">(H60-G60)/H60</f>
        <v>0.0392031270529497</v>
      </c>
      <c r="J60" s="2" t="s">
        <v>16</v>
      </c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customFormat="false" ht="15.75" hidden="false" customHeight="true" outlineLevel="0" collapsed="false">
      <c r="A61" s="8" t="s">
        <v>13</v>
      </c>
      <c r="B61" s="8" t="n">
        <v>35</v>
      </c>
      <c r="C61" s="8" t="n">
        <v>12</v>
      </c>
      <c r="D61" s="8" t="s">
        <v>14</v>
      </c>
      <c r="E61" s="8" t="s">
        <v>80</v>
      </c>
      <c r="F61" s="8"/>
      <c r="G61" s="8" t="n">
        <v>46582</v>
      </c>
      <c r="H61" s="8" t="n">
        <v>50021</v>
      </c>
      <c r="I61" s="8" t="n">
        <f aca="false">(H61-G61)/H61</f>
        <v>0.0687511245276984</v>
      </c>
      <c r="J61" s="2" t="s">
        <v>16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customFormat="false" ht="15.75" hidden="false" customHeight="true" outlineLevel="0" collapsed="false">
      <c r="A62" s="8" t="s">
        <v>13</v>
      </c>
      <c r="B62" s="8" t="n">
        <v>35</v>
      </c>
      <c r="C62" s="8" t="n">
        <v>15</v>
      </c>
      <c r="D62" s="8" t="s">
        <v>50</v>
      </c>
      <c r="E62" s="8" t="s">
        <v>81</v>
      </c>
      <c r="F62" s="8"/>
      <c r="G62" s="8" t="n">
        <v>31319</v>
      </c>
      <c r="H62" s="8" t="n">
        <v>34102</v>
      </c>
      <c r="I62" s="8" t="n">
        <f aca="false">(H62-G62)/H62</f>
        <v>0.0816081168259926</v>
      </c>
      <c r="J62" s="2" t="s">
        <v>16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customFormat="false" ht="15.75" hidden="false" customHeight="true" outlineLevel="0" collapsed="false">
      <c r="A63" s="8" t="s">
        <v>13</v>
      </c>
      <c r="B63" s="8" t="n">
        <v>35</v>
      </c>
      <c r="C63" s="8" t="n">
        <v>17</v>
      </c>
      <c r="D63" s="8" t="s">
        <v>50</v>
      </c>
      <c r="E63" s="8" t="s">
        <v>82</v>
      </c>
      <c r="F63" s="8"/>
      <c r="G63" s="8" t="n">
        <v>31785</v>
      </c>
      <c r="H63" s="8" t="n">
        <v>35271</v>
      </c>
      <c r="I63" s="8" t="n">
        <f aca="false">(H63-G63)/H63</f>
        <v>0.0988347367525729</v>
      </c>
      <c r="J63" s="2" t="s">
        <v>16</v>
      </c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customFormat="false" ht="15.75" hidden="false" customHeight="true" outlineLevel="0" collapsed="false">
      <c r="A64" s="8" t="s">
        <v>13</v>
      </c>
      <c r="B64" s="8" t="n">
        <v>35</v>
      </c>
      <c r="C64" s="8" t="n">
        <v>22</v>
      </c>
      <c r="D64" s="8" t="s">
        <v>52</v>
      </c>
      <c r="E64" s="8" t="s">
        <v>83</v>
      </c>
      <c r="F64" s="8"/>
      <c r="G64" s="8" t="n">
        <v>17192</v>
      </c>
      <c r="H64" s="8" t="n">
        <v>18111</v>
      </c>
      <c r="I64" s="8" t="n">
        <f aca="false">(H64-G64)/H64</f>
        <v>0.0507426425928993</v>
      </c>
      <c r="J64" s="2" t="s">
        <v>16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customFormat="false" ht="15.75" hidden="false" customHeight="true" outlineLevel="0" collapsed="false">
      <c r="A65" s="8" t="s">
        <v>13</v>
      </c>
      <c r="B65" s="8" t="n">
        <v>35</v>
      </c>
      <c r="C65" s="8" t="n">
        <v>24</v>
      </c>
      <c r="D65" s="8" t="s">
        <v>52</v>
      </c>
      <c r="E65" s="8" t="s">
        <v>84</v>
      </c>
      <c r="F65" s="8"/>
      <c r="G65" s="8" t="n">
        <v>23828</v>
      </c>
      <c r="H65" s="8" t="n">
        <v>28239</v>
      </c>
      <c r="I65" s="8" t="n">
        <f aca="false">(H65-G65)/H65</f>
        <v>0.156202415099685</v>
      </c>
      <c r="J65" s="2" t="s">
        <v>74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customFormat="false" ht="15.75" hidden="false" customHeight="true" outlineLevel="0" collapsed="false">
      <c r="A66" s="8" t="s">
        <v>13</v>
      </c>
      <c r="B66" s="8" t="n">
        <v>35</v>
      </c>
      <c r="C66" s="8" t="n">
        <v>4</v>
      </c>
      <c r="D66" s="8" t="s">
        <v>18</v>
      </c>
      <c r="E66" s="8" t="s">
        <v>85</v>
      </c>
      <c r="F66" s="8"/>
      <c r="G66" s="8" t="n">
        <v>46486</v>
      </c>
      <c r="H66" s="8" t="n">
        <v>48184</v>
      </c>
      <c r="I66" s="8" t="n">
        <f aca="false">(H66-G66)/H66</f>
        <v>0.0352399136642869</v>
      </c>
      <c r="J66" s="2" t="s">
        <v>16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customFormat="false" ht="15.75" hidden="false" customHeight="true" outlineLevel="0" collapsed="false">
      <c r="A67" s="8" t="s">
        <v>13</v>
      </c>
      <c r="B67" s="8" t="n">
        <v>35</v>
      </c>
      <c r="C67" s="8" t="n">
        <v>5</v>
      </c>
      <c r="D67" s="8" t="s">
        <v>18</v>
      </c>
      <c r="E67" s="8" t="s">
        <v>86</v>
      </c>
      <c r="F67" s="8"/>
      <c r="G67" s="8" t="n">
        <v>35109</v>
      </c>
      <c r="H67" s="8" t="n">
        <v>39391</v>
      </c>
      <c r="I67" s="8" t="n">
        <f aca="false">(H67-G67)/H67</f>
        <v>0.108705034144855</v>
      </c>
      <c r="J67" s="2" t="s">
        <v>16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customFormat="false" ht="15.75" hidden="false" customHeight="true" outlineLevel="0" collapsed="false">
      <c r="A68" s="8" t="s">
        <v>13</v>
      </c>
      <c r="B68" s="8" t="n">
        <v>35</v>
      </c>
      <c r="C68" s="8" t="n">
        <v>8</v>
      </c>
      <c r="D68" s="8" t="s">
        <v>14</v>
      </c>
      <c r="E68" s="8" t="s">
        <v>87</v>
      </c>
      <c r="F68" s="8"/>
      <c r="G68" s="8" t="n">
        <v>66909</v>
      </c>
      <c r="H68" s="8" t="n">
        <v>69933</v>
      </c>
      <c r="I68" s="8" t="n">
        <f aca="false">(H68-G68)/H68</f>
        <v>0.043241388185835</v>
      </c>
      <c r="J68" s="2" t="s">
        <v>16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customFormat="false" ht="15.75" hidden="false" customHeight="true" outlineLevel="0" collapsed="false">
      <c r="A69" s="8" t="s">
        <v>13</v>
      </c>
      <c r="B69" s="8" t="n">
        <v>35</v>
      </c>
      <c r="C69" s="8" t="n">
        <v>9</v>
      </c>
      <c r="D69" s="8" t="s">
        <v>14</v>
      </c>
      <c r="E69" s="8" t="s">
        <v>88</v>
      </c>
      <c r="F69" s="8"/>
      <c r="G69" s="8" t="n">
        <v>78967</v>
      </c>
      <c r="H69" s="8" t="n">
        <v>81495</v>
      </c>
      <c r="I69" s="8" t="n">
        <f aca="false">(H69-G69)/H69</f>
        <v>0.0310203079943555</v>
      </c>
      <c r="J69" s="2" t="s">
        <v>16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="8" customFormat="true" ht="15.75" hidden="false" customHeight="true" outlineLevel="0" collapsed="false">
      <c r="A70" s="8" t="s">
        <v>13</v>
      </c>
      <c r="B70" s="8" t="n">
        <v>37</v>
      </c>
      <c r="C70" s="8" t="n">
        <v>14</v>
      </c>
      <c r="D70" s="8" t="s">
        <v>89</v>
      </c>
      <c r="E70" s="8" t="s">
        <v>90</v>
      </c>
      <c r="G70" s="8" t="n">
        <v>18435</v>
      </c>
      <c r="H70" s="8" t="n">
        <v>19033</v>
      </c>
      <c r="I70" s="8" t="n">
        <f aca="false">(H70-G70)/H70</f>
        <v>0.0314191141701256</v>
      </c>
      <c r="J70" s="2" t="s">
        <v>59</v>
      </c>
      <c r="K70" s="9" t="n">
        <v>44398</v>
      </c>
      <c r="L70" s="9" t="n">
        <v>44848</v>
      </c>
    </row>
    <row r="71" customFormat="false" ht="15.75" hidden="false" customHeight="true" outlineLevel="0" collapsed="false">
      <c r="A71" s="8" t="s">
        <v>13</v>
      </c>
      <c r="B71" s="8" t="n">
        <v>37</v>
      </c>
      <c r="C71" s="8" t="n">
        <v>16</v>
      </c>
      <c r="D71" s="8" t="s">
        <v>50</v>
      </c>
      <c r="E71" s="8" t="s">
        <v>91</v>
      </c>
      <c r="F71" s="8"/>
      <c r="G71" s="8" t="n">
        <v>355305</v>
      </c>
      <c r="H71" s="8" t="n">
        <v>437205</v>
      </c>
      <c r="I71" s="8" t="n">
        <f aca="false">(H71-G71)/H71</f>
        <v>0.187326311455724</v>
      </c>
      <c r="J71" s="2" t="s">
        <v>16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customFormat="false" ht="15.75" hidden="false" customHeight="true" outlineLevel="0" collapsed="false">
      <c r="A72" s="8" t="s">
        <v>13</v>
      </c>
      <c r="B72" s="8" t="n">
        <v>37</v>
      </c>
      <c r="C72" s="8" t="n">
        <v>18</v>
      </c>
      <c r="D72" s="8" t="s">
        <v>50</v>
      </c>
      <c r="E72" s="8" t="s">
        <v>92</v>
      </c>
      <c r="F72" s="8"/>
      <c r="G72" s="8" t="n">
        <v>192911</v>
      </c>
      <c r="H72" s="8" t="n">
        <v>206659</v>
      </c>
      <c r="I72" s="8" t="n">
        <f aca="false">(H72-G72)/H72</f>
        <v>0.0665250485098641</v>
      </c>
      <c r="J72" s="2" t="s">
        <v>16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customFormat="false" ht="15.75" hidden="false" customHeight="true" outlineLevel="0" collapsed="false">
      <c r="A73" s="8" t="s">
        <v>13</v>
      </c>
      <c r="B73" s="8" t="n">
        <v>37</v>
      </c>
      <c r="C73" s="8" t="n">
        <v>22</v>
      </c>
      <c r="D73" s="8" t="s">
        <v>52</v>
      </c>
      <c r="E73" s="8" t="s">
        <v>93</v>
      </c>
      <c r="F73" s="8"/>
      <c r="G73" s="8" t="n">
        <v>36990</v>
      </c>
      <c r="H73" s="8" t="n">
        <v>40822</v>
      </c>
      <c r="I73" s="8" t="n">
        <f aca="false">(H73-G73)/H73</f>
        <v>0.0938709519376807</v>
      </c>
      <c r="J73" s="2" t="s">
        <v>16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customFormat="false" ht="15.75" hidden="false" customHeight="true" outlineLevel="0" collapsed="false">
      <c r="A74" s="8" t="s">
        <v>13</v>
      </c>
      <c r="B74" s="8" t="n">
        <v>37</v>
      </c>
      <c r="C74" s="8" t="n">
        <v>4</v>
      </c>
      <c r="D74" s="8" t="s">
        <v>18</v>
      </c>
      <c r="E74" s="8" t="s">
        <v>94</v>
      </c>
      <c r="F74" s="8"/>
      <c r="G74" s="8" t="n">
        <v>122231</v>
      </c>
      <c r="H74" s="8" t="n">
        <v>127973</v>
      </c>
      <c r="I74" s="8" t="n">
        <f aca="false">(H74-G74)/H74</f>
        <v>0.0448688395208364</v>
      </c>
      <c r="J74" s="2" t="s">
        <v>16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customFormat="false" ht="15.75" hidden="false" customHeight="true" outlineLevel="0" collapsed="false">
      <c r="A75" s="8" t="s">
        <v>13</v>
      </c>
      <c r="B75" s="8" t="n">
        <v>39</v>
      </c>
      <c r="C75" s="8" t="n">
        <v>11</v>
      </c>
      <c r="D75" s="8" t="s">
        <v>14</v>
      </c>
      <c r="E75" s="8" t="s">
        <v>95</v>
      </c>
      <c r="F75" s="8"/>
      <c r="G75" s="8" t="n">
        <v>47693</v>
      </c>
      <c r="H75" s="8" t="n">
        <v>49044</v>
      </c>
      <c r="I75" s="8" t="n">
        <f aca="false">(H75-G75)/H75</f>
        <v>0.0275466927656798</v>
      </c>
      <c r="J75" s="2" t="s">
        <v>16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customFormat="false" ht="15.75" hidden="false" customHeight="true" outlineLevel="0" collapsed="false">
      <c r="A76" s="8" t="s">
        <v>13</v>
      </c>
      <c r="B76" s="8" t="n">
        <v>39</v>
      </c>
      <c r="C76" s="8" t="n">
        <v>14</v>
      </c>
      <c r="D76" s="8" t="s">
        <v>50</v>
      </c>
      <c r="E76" s="8" t="s">
        <v>96</v>
      </c>
      <c r="F76" s="8"/>
      <c r="G76" s="8" t="n">
        <v>7007</v>
      </c>
      <c r="H76" s="8" t="n">
        <v>7415</v>
      </c>
      <c r="I76" s="8" t="n">
        <f aca="false">(H76-G76)/H76</f>
        <v>0.0550236008091706</v>
      </c>
      <c r="J76" s="2" t="s">
        <v>16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customFormat="false" ht="15.75" hidden="false" customHeight="true" outlineLevel="0" collapsed="false">
      <c r="A77" s="8" t="s">
        <v>13</v>
      </c>
      <c r="B77" s="8" t="n">
        <v>39</v>
      </c>
      <c r="C77" s="8" t="n">
        <v>15</v>
      </c>
      <c r="D77" s="8" t="s">
        <v>50</v>
      </c>
      <c r="E77" s="8" t="s">
        <v>97</v>
      </c>
      <c r="F77" s="8"/>
      <c r="G77" s="8" t="n">
        <v>34925</v>
      </c>
      <c r="H77" s="8" t="n">
        <v>36988</v>
      </c>
      <c r="I77" s="8" t="n">
        <f aca="false">(H77-G77)/H77</f>
        <v>0.0557748458959663</v>
      </c>
      <c r="J77" s="2" t="s">
        <v>16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customFormat="false" ht="15.75" hidden="false" customHeight="true" outlineLevel="0" collapsed="false">
      <c r="A78" s="8" t="s">
        <v>13</v>
      </c>
      <c r="B78" s="8" t="n">
        <v>39</v>
      </c>
      <c r="C78" s="8" t="n">
        <v>17</v>
      </c>
      <c r="D78" s="8" t="s">
        <v>50</v>
      </c>
      <c r="E78" s="8" t="s">
        <v>98</v>
      </c>
      <c r="F78" s="8"/>
      <c r="G78" s="8" t="n">
        <v>154029</v>
      </c>
      <c r="H78" s="8" t="n">
        <v>163298</v>
      </c>
      <c r="I78" s="8" t="n">
        <f aca="false">(H78-G78)/H78</f>
        <v>0.0567612585579738</v>
      </c>
      <c r="J78" s="2" t="s">
        <v>16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customFormat="false" ht="15.75" hidden="false" customHeight="true" outlineLevel="0" collapsed="false">
      <c r="A79" s="8" t="s">
        <v>13</v>
      </c>
      <c r="B79" s="8" t="n">
        <v>39</v>
      </c>
      <c r="C79" s="8" t="n">
        <v>21</v>
      </c>
      <c r="D79" s="8" t="s">
        <v>52</v>
      </c>
      <c r="E79" s="8" t="s">
        <v>99</v>
      </c>
      <c r="F79" s="8"/>
      <c r="G79" s="8" t="n">
        <v>43053</v>
      </c>
      <c r="H79" s="8" t="n">
        <v>47168</v>
      </c>
      <c r="I79" s="8" t="n">
        <f aca="false">(H79-G79)/H79</f>
        <v>0.0872413500678426</v>
      </c>
      <c r="J79" s="2" t="s">
        <v>16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customFormat="false" ht="15.75" hidden="false" customHeight="true" outlineLevel="0" collapsed="false">
      <c r="A80" s="8" t="s">
        <v>13</v>
      </c>
      <c r="B80" s="8" t="n">
        <v>39</v>
      </c>
      <c r="C80" s="8" t="n">
        <v>4</v>
      </c>
      <c r="D80" s="8" t="s">
        <v>18</v>
      </c>
      <c r="E80" s="8" t="s">
        <v>100</v>
      </c>
      <c r="F80" s="8"/>
      <c r="G80" s="8" t="n">
        <v>75639</v>
      </c>
      <c r="H80" s="8" t="n">
        <v>78403</v>
      </c>
      <c r="I80" s="8" t="n">
        <f aca="false">(H80-G80)/H80</f>
        <v>0.0352537530451641</v>
      </c>
      <c r="J80" s="2" t="s">
        <v>16</v>
      </c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customFormat="false" ht="15.75" hidden="false" customHeight="true" outlineLevel="0" collapsed="false">
      <c r="A81" s="8" t="s">
        <v>13</v>
      </c>
      <c r="B81" s="8" t="n">
        <v>39</v>
      </c>
      <c r="C81" s="8" t="n">
        <v>5</v>
      </c>
      <c r="D81" s="8" t="s">
        <v>18</v>
      </c>
      <c r="E81" s="8" t="s">
        <v>101</v>
      </c>
      <c r="F81" s="8"/>
      <c r="G81" s="8" t="n">
        <v>15974</v>
      </c>
      <c r="H81" s="8" t="n">
        <v>18094</v>
      </c>
      <c r="I81" s="8" t="n">
        <f aca="false">(H81-G81)/H81</f>
        <v>0.117165911351829</v>
      </c>
      <c r="J81" s="2" t="s">
        <v>16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customFormat="false" ht="15.75" hidden="false" customHeight="true" outlineLevel="0" collapsed="false">
      <c r="A82" s="8" t="s">
        <v>13</v>
      </c>
      <c r="B82" s="8" t="n">
        <v>39</v>
      </c>
      <c r="C82" s="8" t="n">
        <v>8</v>
      </c>
      <c r="D82" s="8" t="s">
        <v>14</v>
      </c>
      <c r="E82" s="8" t="s">
        <v>102</v>
      </c>
      <c r="F82" s="8"/>
      <c r="G82" s="8" t="n">
        <v>90349</v>
      </c>
      <c r="H82" s="8" t="n">
        <v>100761</v>
      </c>
      <c r="I82" s="8" t="n">
        <f aca="false">(H82-G82)/H82</f>
        <v>0.103333631067576</v>
      </c>
      <c r="J82" s="2" t="s">
        <v>16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customFormat="false" ht="15.75" hidden="false" customHeight="true" outlineLevel="0" collapsed="false">
      <c r="A83" s="8" t="s">
        <v>13</v>
      </c>
      <c r="B83" s="8" t="n">
        <v>39</v>
      </c>
      <c r="C83" s="8" t="n">
        <v>9</v>
      </c>
      <c r="D83" s="8" t="s">
        <v>14</v>
      </c>
      <c r="E83" s="8" t="s">
        <v>103</v>
      </c>
      <c r="F83" s="8"/>
      <c r="G83" s="8" t="n">
        <v>12047</v>
      </c>
      <c r="H83" s="8" t="n">
        <v>13826</v>
      </c>
      <c r="I83" s="8" t="n">
        <f aca="false">(H83-G83)/H83</f>
        <v>0.128670620569941</v>
      </c>
      <c r="J83" s="2" t="s">
        <v>16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customFormat="false" ht="15.75" hidden="false" customHeight="true" outlineLevel="0" collapsed="false">
      <c r="A84" s="8" t="s">
        <v>13</v>
      </c>
      <c r="B84" s="8" t="n">
        <v>41</v>
      </c>
      <c r="C84" s="8" t="n">
        <v>14</v>
      </c>
      <c r="D84" s="8" t="s">
        <v>50</v>
      </c>
      <c r="E84" s="8" t="s">
        <v>104</v>
      </c>
      <c r="F84" s="8"/>
      <c r="G84" s="8" t="n">
        <v>39230</v>
      </c>
      <c r="H84" s="8" t="n">
        <v>41698</v>
      </c>
      <c r="I84" s="8" t="n">
        <f aca="false">(H84-G84)/H84</f>
        <v>0.0591874910067629</v>
      </c>
      <c r="J84" s="2" t="s">
        <v>16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customFormat="false" ht="15.75" hidden="false" customHeight="true" outlineLevel="0" collapsed="false">
      <c r="A85" s="8" t="s">
        <v>13</v>
      </c>
      <c r="B85" s="8" t="n">
        <v>41</v>
      </c>
      <c r="C85" s="8" t="n">
        <v>20</v>
      </c>
      <c r="D85" s="8" t="s">
        <v>52</v>
      </c>
      <c r="E85" s="8" t="s">
        <v>105</v>
      </c>
      <c r="F85" s="8"/>
      <c r="G85" s="8" t="n">
        <v>207594</v>
      </c>
      <c r="H85" s="8" t="n">
        <v>222271</v>
      </c>
      <c r="I85" s="8" t="n">
        <f aca="false">(H85-G85)/H85</f>
        <v>0.0660320059746886</v>
      </c>
      <c r="J85" s="2" t="s">
        <v>16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customFormat="false" ht="15.75" hidden="false" customHeight="true" outlineLevel="0" collapsed="false">
      <c r="A86" s="8" t="s">
        <v>13</v>
      </c>
      <c r="B86" s="8" t="n">
        <v>41</v>
      </c>
      <c r="C86" s="8" t="n">
        <v>24</v>
      </c>
      <c r="D86" s="8" t="s">
        <v>52</v>
      </c>
      <c r="E86" s="8" t="s">
        <v>106</v>
      </c>
      <c r="F86" s="8"/>
      <c r="G86" s="8" t="n">
        <v>241374</v>
      </c>
      <c r="H86" s="8" t="n">
        <v>262414</v>
      </c>
      <c r="I86" s="8" t="n">
        <f aca="false">(H86-G86)/H86</f>
        <v>0.0801786490050074</v>
      </c>
      <c r="J86" s="2" t="s">
        <v>16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customFormat="false" ht="15.75" hidden="false" customHeight="true" outlineLevel="0" collapsed="false">
      <c r="A87" s="8" t="s">
        <v>13</v>
      </c>
      <c r="B87" s="8" t="n">
        <v>43</v>
      </c>
      <c r="C87" s="8" t="n">
        <v>17</v>
      </c>
      <c r="D87" s="8" t="s">
        <v>50</v>
      </c>
      <c r="E87" s="8" t="s">
        <v>107</v>
      </c>
      <c r="F87" s="8"/>
      <c r="G87" s="8" t="n">
        <v>94131</v>
      </c>
      <c r="H87" s="8" t="n">
        <v>114762</v>
      </c>
      <c r="I87" s="8" t="n">
        <f aca="false">(H87-G87)/H87</f>
        <v>0.179772049981701</v>
      </c>
      <c r="J87" s="2" t="s">
        <v>16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customFormat="false" ht="15.75" hidden="false" customHeight="true" outlineLevel="0" collapsed="false">
      <c r="A88" s="8" t="s">
        <v>13</v>
      </c>
      <c r="B88" s="8" t="n">
        <v>43</v>
      </c>
      <c r="C88" s="8" t="n">
        <v>2</v>
      </c>
      <c r="D88" s="8" t="s">
        <v>18</v>
      </c>
      <c r="E88" s="8" t="s">
        <v>108</v>
      </c>
      <c r="F88" s="8"/>
      <c r="G88" s="8" t="n">
        <v>18290</v>
      </c>
      <c r="H88" s="8" t="n">
        <v>19381</v>
      </c>
      <c r="I88" s="8" t="n">
        <f aca="false">(H88-G88)/H88</f>
        <v>0.0562922449821991</v>
      </c>
      <c r="J88" s="2" t="s">
        <v>16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customFormat="false" ht="15.75" hidden="false" customHeight="true" outlineLevel="0" collapsed="false">
      <c r="A89" s="8" t="s">
        <v>13</v>
      </c>
      <c r="B89" s="8" t="n">
        <v>45</v>
      </c>
      <c r="C89" s="8" t="n">
        <v>12</v>
      </c>
      <c r="D89" s="8" t="s">
        <v>14</v>
      </c>
      <c r="E89" s="8" t="s">
        <v>109</v>
      </c>
      <c r="F89" s="8"/>
      <c r="G89" s="8" t="n">
        <v>95642</v>
      </c>
      <c r="H89" s="8" t="n">
        <v>107958</v>
      </c>
      <c r="I89" s="8" t="n">
        <f aca="false">(H89-G89)/H89</f>
        <v>0.114081402026714</v>
      </c>
      <c r="J89" s="2" t="s">
        <v>16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customFormat="false" ht="15.75" hidden="false" customHeight="true" outlineLevel="0" collapsed="false">
      <c r="A90" s="8" t="s">
        <v>13</v>
      </c>
      <c r="B90" s="8" t="n">
        <v>45</v>
      </c>
      <c r="C90" s="8" t="n">
        <v>13</v>
      </c>
      <c r="D90" s="8" t="s">
        <v>50</v>
      </c>
      <c r="E90" s="8" t="s">
        <v>110</v>
      </c>
      <c r="F90" s="8"/>
      <c r="G90" s="8" t="n">
        <v>243725</v>
      </c>
      <c r="H90" s="8" t="n">
        <v>257720</v>
      </c>
      <c r="I90" s="8" t="n">
        <f aca="false">(H90-G90)/H90</f>
        <v>0.0543031196647524</v>
      </c>
      <c r="J90" s="2" t="s">
        <v>16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customFormat="false" ht="15.75" hidden="false" customHeight="true" outlineLevel="0" collapsed="false">
      <c r="A91" s="8" t="s">
        <v>13</v>
      </c>
      <c r="B91" s="8" t="n">
        <v>45</v>
      </c>
      <c r="C91" s="8" t="n">
        <v>14</v>
      </c>
      <c r="D91" s="8" t="s">
        <v>50</v>
      </c>
      <c r="E91" s="8" t="s">
        <v>111</v>
      </c>
      <c r="F91" s="8"/>
      <c r="G91" s="8" t="n">
        <v>69789</v>
      </c>
      <c r="H91" s="8" t="n">
        <v>77660</v>
      </c>
      <c r="I91" s="8" t="n">
        <f aca="false">(H91-G91)/H91</f>
        <v>0.101352047386042</v>
      </c>
      <c r="J91" s="2" t="s">
        <v>16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customFormat="false" ht="15.75" hidden="false" customHeight="true" outlineLevel="0" collapsed="false">
      <c r="A92" s="8" t="s">
        <v>13</v>
      </c>
      <c r="B92" s="8" t="n">
        <v>45</v>
      </c>
      <c r="C92" s="8" t="n">
        <v>15</v>
      </c>
      <c r="D92" s="8" t="s">
        <v>50</v>
      </c>
      <c r="E92" s="8" t="s">
        <v>112</v>
      </c>
      <c r="F92" s="8"/>
      <c r="G92" s="8" t="n">
        <v>101688</v>
      </c>
      <c r="H92" s="8" t="n">
        <v>109649</v>
      </c>
      <c r="I92" s="8" t="n">
        <f aca="false">(H92-G92)/H92</f>
        <v>0.0726044013169295</v>
      </c>
      <c r="J92" s="2" t="s">
        <v>16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customFormat="false" ht="15.75" hidden="false" customHeight="true" outlineLevel="0" collapsed="false">
      <c r="A93" s="8" t="s">
        <v>13</v>
      </c>
      <c r="B93" s="8" t="n">
        <v>45</v>
      </c>
      <c r="C93" s="8" t="n">
        <v>17</v>
      </c>
      <c r="D93" s="8" t="s">
        <v>50</v>
      </c>
      <c r="E93" s="8" t="s">
        <v>113</v>
      </c>
      <c r="F93" s="8"/>
      <c r="G93" s="8" t="n">
        <v>109277</v>
      </c>
      <c r="H93" s="8" t="n">
        <v>117732</v>
      </c>
      <c r="I93" s="8" t="n">
        <f aca="false">(H93-G93)/H93</f>
        <v>0.0718156491013488</v>
      </c>
      <c r="J93" s="2" t="s">
        <v>16</v>
      </c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customFormat="false" ht="15.75" hidden="false" customHeight="true" outlineLevel="0" collapsed="false">
      <c r="A94" s="8" t="s">
        <v>13</v>
      </c>
      <c r="B94" s="8" t="n">
        <v>45</v>
      </c>
      <c r="C94" s="8" t="n">
        <v>18</v>
      </c>
      <c r="D94" s="8" t="s">
        <v>50</v>
      </c>
      <c r="E94" s="8" t="s">
        <v>114</v>
      </c>
      <c r="F94" s="8"/>
      <c r="G94" s="8" t="n">
        <v>511266</v>
      </c>
      <c r="H94" s="8" t="n">
        <v>545785</v>
      </c>
      <c r="I94" s="8" t="n">
        <f aca="false">(H94-G94)/H94</f>
        <v>0.0632465164854292</v>
      </c>
      <c r="J94" s="2" t="s">
        <v>16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customFormat="false" ht="15.75" hidden="false" customHeight="true" outlineLevel="0" collapsed="false">
      <c r="A95" s="8" t="s">
        <v>13</v>
      </c>
      <c r="B95" s="8" t="n">
        <v>45</v>
      </c>
      <c r="C95" s="8" t="n">
        <v>24</v>
      </c>
      <c r="D95" s="8" t="s">
        <v>52</v>
      </c>
      <c r="E95" s="8" t="s">
        <v>115</v>
      </c>
      <c r="F95" s="8"/>
      <c r="G95" s="8" t="n">
        <v>40338</v>
      </c>
      <c r="H95" s="8" t="n">
        <v>44312</v>
      </c>
      <c r="I95" s="8" t="n">
        <f aca="false">(H95-G95)/H95</f>
        <v>0.0896822531142806</v>
      </c>
      <c r="J95" s="2" t="s">
        <v>16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customFormat="false" ht="15.75" hidden="false" customHeight="true" outlineLevel="0" collapsed="false">
      <c r="A96" s="8" t="s">
        <v>13</v>
      </c>
      <c r="B96" s="8" t="n">
        <v>45</v>
      </c>
      <c r="C96" s="8" t="n">
        <v>4</v>
      </c>
      <c r="D96" s="8" t="s">
        <v>18</v>
      </c>
      <c r="E96" s="8" t="s">
        <v>116</v>
      </c>
      <c r="F96" s="8"/>
      <c r="G96" s="8" t="n">
        <v>92667</v>
      </c>
      <c r="H96" s="8" t="n">
        <v>108718</v>
      </c>
      <c r="I96" s="8" t="n">
        <f aca="false">(H96-G96)/H96</f>
        <v>0.147638845453375</v>
      </c>
      <c r="J96" s="2" t="s">
        <v>16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customFormat="false" ht="15.75" hidden="false" customHeight="true" outlineLevel="0" collapsed="false">
      <c r="A97" s="8" t="s">
        <v>13</v>
      </c>
      <c r="B97" s="8" t="n">
        <v>45</v>
      </c>
      <c r="C97" s="8" t="n">
        <v>5</v>
      </c>
      <c r="D97" s="8" t="s">
        <v>18</v>
      </c>
      <c r="E97" s="8" t="s">
        <v>117</v>
      </c>
      <c r="F97" s="8"/>
      <c r="G97" s="8" t="n">
        <v>314424</v>
      </c>
      <c r="H97" s="8" t="n">
        <v>370150</v>
      </c>
      <c r="I97" s="8" t="n">
        <f aca="false">(H97-G97)/H97</f>
        <v>0.150549777117385</v>
      </c>
      <c r="J97" s="2" t="s">
        <v>16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customFormat="false" ht="15.75" hidden="false" customHeight="true" outlineLevel="0" collapsed="false">
      <c r="A98" s="8" t="s">
        <v>13</v>
      </c>
      <c r="B98" s="8" t="n">
        <v>47</v>
      </c>
      <c r="C98" s="8" t="n">
        <v>1</v>
      </c>
      <c r="D98" s="8" t="s">
        <v>18</v>
      </c>
      <c r="E98" s="8" t="s">
        <v>118</v>
      </c>
      <c r="F98" s="8"/>
      <c r="G98" s="8" t="n">
        <v>78054</v>
      </c>
      <c r="H98" s="8" t="n">
        <v>83163</v>
      </c>
      <c r="I98" s="8" t="n">
        <f aca="false">(H98-G98)/H98</f>
        <v>0.0614335702175246</v>
      </c>
      <c r="J98" s="2" t="s">
        <v>16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customFormat="false" ht="15.75" hidden="false" customHeight="true" outlineLevel="0" collapsed="false">
      <c r="A99" s="8" t="s">
        <v>13</v>
      </c>
      <c r="B99" s="8" t="n">
        <v>47</v>
      </c>
      <c r="C99" s="8" t="n">
        <v>10</v>
      </c>
      <c r="D99" s="8" t="s">
        <v>14</v>
      </c>
      <c r="E99" s="8" t="s">
        <v>119</v>
      </c>
      <c r="F99" s="8"/>
      <c r="G99" s="8" t="n">
        <v>230399</v>
      </c>
      <c r="H99" s="8" t="n">
        <v>277409</v>
      </c>
      <c r="I99" s="8" t="n">
        <f aca="false">(H99-G99)/H99</f>
        <v>0.169460976392258</v>
      </c>
      <c r="J99" s="2" t="s">
        <v>16</v>
      </c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customFormat="false" ht="15.75" hidden="false" customHeight="true" outlineLevel="0" collapsed="false">
      <c r="A100" s="8" t="s">
        <v>13</v>
      </c>
      <c r="B100" s="8" t="n">
        <v>47</v>
      </c>
      <c r="C100" s="8" t="n">
        <v>12</v>
      </c>
      <c r="D100" s="8" t="s">
        <v>14</v>
      </c>
      <c r="E100" s="8" t="s">
        <v>120</v>
      </c>
      <c r="F100" s="8"/>
      <c r="G100" s="8" t="n">
        <v>24192</v>
      </c>
      <c r="H100" s="8" t="n">
        <v>28592</v>
      </c>
      <c r="I100" s="8" t="n">
        <f aca="false">(H100-G100)/H100</f>
        <v>0.153889199776161</v>
      </c>
      <c r="J100" s="2" t="s">
        <v>16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customFormat="false" ht="15.75" hidden="false" customHeight="true" outlineLevel="0" collapsed="false">
      <c r="A101" s="8" t="s">
        <v>13</v>
      </c>
      <c r="B101" s="8" t="n">
        <v>47</v>
      </c>
      <c r="C101" s="8" t="n">
        <v>18</v>
      </c>
      <c r="D101" s="8" t="s">
        <v>50</v>
      </c>
      <c r="E101" s="8" t="s">
        <v>121</v>
      </c>
      <c r="F101" s="8"/>
      <c r="G101" s="8" t="n">
        <v>75084</v>
      </c>
      <c r="H101" s="8" t="n">
        <v>81571</v>
      </c>
      <c r="I101" s="8" t="n">
        <f aca="false">(H101-G101)/H101</f>
        <v>0.0795258118694144</v>
      </c>
      <c r="J101" s="2" t="s">
        <v>16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customFormat="false" ht="15.75" hidden="false" customHeight="true" outlineLevel="0" collapsed="false">
      <c r="A102" s="8" t="s">
        <v>13</v>
      </c>
      <c r="B102" s="8" t="n">
        <v>47</v>
      </c>
      <c r="C102" s="8" t="n">
        <v>20</v>
      </c>
      <c r="D102" s="8" t="s">
        <v>52</v>
      </c>
      <c r="E102" s="8" t="s">
        <v>122</v>
      </c>
      <c r="F102" s="8"/>
      <c r="G102" s="8" t="n">
        <v>106882</v>
      </c>
      <c r="H102" s="8" t="n">
        <v>116297</v>
      </c>
      <c r="I102" s="8" t="n">
        <f aca="false">(H102-G102)/H102</f>
        <v>0.0809565165051549</v>
      </c>
      <c r="J102" s="2" t="s">
        <v>16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customFormat="false" ht="15.75" hidden="false" customHeight="true" outlineLevel="0" collapsed="false">
      <c r="A103" s="8" t="s">
        <v>13</v>
      </c>
      <c r="B103" s="8" t="n">
        <v>47</v>
      </c>
      <c r="C103" s="8" t="n">
        <v>21</v>
      </c>
      <c r="D103" s="8" t="s">
        <v>52</v>
      </c>
      <c r="E103" s="8" t="s">
        <v>123</v>
      </c>
      <c r="F103" s="8"/>
      <c r="G103" s="8" t="n">
        <v>44426</v>
      </c>
      <c r="H103" s="8" t="n">
        <v>49777</v>
      </c>
      <c r="I103" s="8" t="n">
        <f aca="false">(H103-G103)/H103</f>
        <v>0.107499447536011</v>
      </c>
      <c r="J103" s="2" t="s">
        <v>16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customFormat="false" ht="15.75" hidden="false" customHeight="true" outlineLevel="0" collapsed="false">
      <c r="A104" s="8" t="s">
        <v>13</v>
      </c>
      <c r="B104" s="8" t="n">
        <v>47</v>
      </c>
      <c r="C104" s="8" t="n">
        <v>22</v>
      </c>
      <c r="D104" s="8" t="s">
        <v>52</v>
      </c>
      <c r="E104" s="8" t="s">
        <v>124</v>
      </c>
      <c r="F104" s="8"/>
      <c r="G104" s="8" t="n">
        <v>22510</v>
      </c>
      <c r="H104" s="8" t="n">
        <v>23362</v>
      </c>
      <c r="I104" s="8" t="n">
        <f aca="false">(H104-G104)/H104</f>
        <v>0.0364694803527095</v>
      </c>
      <c r="J104" s="2" t="s">
        <v>16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customFormat="false" ht="15.75" hidden="false" customHeight="true" outlineLevel="0" collapsed="false">
      <c r="A105" s="8" t="s">
        <v>13</v>
      </c>
      <c r="B105" s="8" t="n">
        <v>47</v>
      </c>
      <c r="C105" s="8" t="n">
        <v>24</v>
      </c>
      <c r="D105" s="8" t="s">
        <v>52</v>
      </c>
      <c r="E105" s="8" t="s">
        <v>125</v>
      </c>
      <c r="F105" s="8"/>
      <c r="G105" s="8" t="n">
        <v>81080</v>
      </c>
      <c r="H105" s="8" t="n">
        <v>86547</v>
      </c>
      <c r="I105" s="8" t="n">
        <f aca="false">(H105-G105)/H105</f>
        <v>0.0631679896472437</v>
      </c>
      <c r="J105" s="2" t="s">
        <v>16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customFormat="false" ht="15.75" hidden="false" customHeight="true" outlineLevel="0" collapsed="false">
      <c r="A106" s="8" t="s">
        <v>13</v>
      </c>
      <c r="B106" s="8" t="n">
        <v>47</v>
      </c>
      <c r="C106" s="8" t="n">
        <v>3</v>
      </c>
      <c r="D106" s="8" t="s">
        <v>18</v>
      </c>
      <c r="E106" s="8" t="s">
        <v>126</v>
      </c>
      <c r="F106" s="8"/>
      <c r="G106" s="8" t="n">
        <v>94306</v>
      </c>
      <c r="H106" s="8" t="n">
        <v>98949</v>
      </c>
      <c r="I106" s="8" t="n">
        <f aca="false">(H106-G106)/H106</f>
        <v>0.0469231624372151</v>
      </c>
      <c r="J106" s="2" t="s">
        <v>16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customFormat="false" ht="15.75" hidden="false" customHeight="true" outlineLevel="0" collapsed="false">
      <c r="A107" s="8" t="s">
        <v>13</v>
      </c>
      <c r="B107" s="8" t="n">
        <v>47</v>
      </c>
      <c r="C107" s="8" t="n">
        <v>4</v>
      </c>
      <c r="D107" s="8" t="s">
        <v>18</v>
      </c>
      <c r="E107" s="8" t="s">
        <v>127</v>
      </c>
      <c r="F107" s="8"/>
      <c r="G107" s="8" t="n">
        <v>195735</v>
      </c>
      <c r="H107" s="8" t="n">
        <v>215126</v>
      </c>
      <c r="I107" s="8" t="n">
        <f aca="false">(H107-G107)/H107</f>
        <v>0.0901378726885639</v>
      </c>
      <c r="J107" s="2" t="s">
        <v>16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customFormat="false" ht="15.75" hidden="false" customHeight="true" outlineLevel="0" collapsed="false">
      <c r="A108" s="8" t="s">
        <v>13</v>
      </c>
      <c r="B108" s="8" t="n">
        <v>47</v>
      </c>
      <c r="C108" s="8" t="n">
        <v>6</v>
      </c>
      <c r="D108" s="8" t="s">
        <v>18</v>
      </c>
      <c r="E108" s="8" t="s">
        <v>128</v>
      </c>
      <c r="F108" s="8"/>
      <c r="G108" s="8" t="n">
        <v>49887</v>
      </c>
      <c r="H108" s="8" t="n">
        <v>52756</v>
      </c>
      <c r="I108" s="8" t="n">
        <f aca="false">(H108-G108)/H108</f>
        <v>0.0543824399120479</v>
      </c>
      <c r="J108" s="2" t="s">
        <v>16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customFormat="false" ht="15.75" hidden="false" customHeight="true" outlineLevel="0" collapsed="false">
      <c r="A109" s="8" t="s">
        <v>13</v>
      </c>
      <c r="B109" s="8" t="n">
        <v>49</v>
      </c>
      <c r="C109" s="8" t="n">
        <v>10</v>
      </c>
      <c r="D109" s="8" t="s">
        <v>14</v>
      </c>
      <c r="E109" s="8" t="s">
        <v>129</v>
      </c>
      <c r="F109" s="8"/>
      <c r="G109" s="8" t="n">
        <v>46681</v>
      </c>
      <c r="H109" s="8" t="n">
        <v>53080</v>
      </c>
      <c r="I109" s="8" t="n">
        <f aca="false">(H109-G109)/H109</f>
        <v>0.120553880934439</v>
      </c>
      <c r="J109" s="2" t="s">
        <v>74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customFormat="false" ht="15.75" hidden="false" customHeight="true" outlineLevel="0" collapsed="false">
      <c r="A110" s="8" t="s">
        <v>13</v>
      </c>
      <c r="B110" s="8" t="n">
        <v>49</v>
      </c>
      <c r="C110" s="8" t="n">
        <v>11</v>
      </c>
      <c r="D110" s="8" t="s">
        <v>14</v>
      </c>
      <c r="E110" s="8" t="s">
        <v>130</v>
      </c>
      <c r="F110" s="8"/>
      <c r="G110" s="8" t="n">
        <v>56264</v>
      </c>
      <c r="H110" s="8" t="n">
        <v>60131</v>
      </c>
      <c r="I110" s="8" t="n">
        <f aca="false">(H110-G110)/H110</f>
        <v>0.0643095907269129</v>
      </c>
      <c r="J110" s="2" t="s">
        <v>74</v>
      </c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customFormat="false" ht="15.75" hidden="false" customHeight="true" outlineLevel="0" collapsed="false">
      <c r="A111" s="8" t="s">
        <v>13</v>
      </c>
      <c r="B111" s="8" t="n">
        <v>49</v>
      </c>
      <c r="C111" s="8" t="n">
        <v>13</v>
      </c>
      <c r="D111" s="8" t="s">
        <v>50</v>
      </c>
      <c r="E111" s="8" t="s">
        <v>131</v>
      </c>
      <c r="F111" s="8"/>
      <c r="G111" s="8" t="n">
        <v>168794</v>
      </c>
      <c r="H111" s="8" t="n">
        <v>177887</v>
      </c>
      <c r="I111" s="8" t="n">
        <f aca="false">(H111-G111)/H111</f>
        <v>0.0511167201650486</v>
      </c>
      <c r="J111" s="2" t="s">
        <v>16</v>
      </c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customFormat="false" ht="15.75" hidden="false" customHeight="true" outlineLevel="0" collapsed="false">
      <c r="A112" s="8" t="s">
        <v>13</v>
      </c>
      <c r="B112" s="8" t="n">
        <v>49</v>
      </c>
      <c r="C112" s="8" t="n">
        <v>14</v>
      </c>
      <c r="D112" s="8" t="s">
        <v>50</v>
      </c>
      <c r="E112" s="8" t="s">
        <v>132</v>
      </c>
      <c r="F112" s="8"/>
      <c r="G112" s="8" t="n">
        <v>104830</v>
      </c>
      <c r="H112" s="8" t="n">
        <v>112421</v>
      </c>
      <c r="I112" s="8" t="n">
        <f aca="false">(H112-G112)/H112</f>
        <v>0.0675229716867845</v>
      </c>
      <c r="J112" s="2" t="s">
        <v>16</v>
      </c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customFormat="false" ht="15.75" hidden="false" customHeight="true" outlineLevel="0" collapsed="false">
      <c r="A113" s="8" t="s">
        <v>13</v>
      </c>
      <c r="B113" s="8" t="n">
        <v>49</v>
      </c>
      <c r="C113" s="8" t="n">
        <v>16</v>
      </c>
      <c r="D113" s="8" t="s">
        <v>50</v>
      </c>
      <c r="E113" s="8" t="s">
        <v>133</v>
      </c>
      <c r="F113" s="8"/>
      <c r="G113" s="8" t="n">
        <v>68441</v>
      </c>
      <c r="H113" s="8" t="n">
        <v>73231</v>
      </c>
      <c r="I113" s="8" t="n">
        <f aca="false">(H113-G113)/H113</f>
        <v>0.0654094577433054</v>
      </c>
      <c r="J113" s="2" t="s">
        <v>16</v>
      </c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customFormat="false" ht="15.75" hidden="false" customHeight="true" outlineLevel="0" collapsed="false">
      <c r="A114" s="8" t="s">
        <v>13</v>
      </c>
      <c r="B114" s="8" t="n">
        <v>49</v>
      </c>
      <c r="C114" s="8" t="n">
        <v>18</v>
      </c>
      <c r="D114" s="8" t="s">
        <v>50</v>
      </c>
      <c r="E114" s="8" t="s">
        <v>134</v>
      </c>
      <c r="F114" s="8"/>
      <c r="G114" s="8" t="n">
        <v>84817</v>
      </c>
      <c r="H114" s="8" t="n">
        <v>91740</v>
      </c>
      <c r="I114" s="8" t="n">
        <f aca="false">(H114-G114)/H114</f>
        <v>0.0754632657510355</v>
      </c>
      <c r="J114" s="2" t="s">
        <v>16</v>
      </c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customFormat="false" ht="15.75" hidden="false" customHeight="true" outlineLevel="0" collapsed="false">
      <c r="A115" s="8" t="s">
        <v>13</v>
      </c>
      <c r="B115" s="8" t="n">
        <v>49</v>
      </c>
      <c r="C115" s="8" t="n">
        <v>2</v>
      </c>
      <c r="D115" s="8" t="s">
        <v>18</v>
      </c>
      <c r="E115" s="8" t="s">
        <v>135</v>
      </c>
      <c r="F115" s="8"/>
      <c r="G115" s="8" t="n">
        <v>197951</v>
      </c>
      <c r="H115" s="8" t="n">
        <v>213468</v>
      </c>
      <c r="I115" s="8" t="n">
        <f aca="false">(H115-G115)/H115</f>
        <v>0.0726900519047351</v>
      </c>
      <c r="J115" s="2" t="s">
        <v>16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customFormat="false" ht="15.75" hidden="false" customHeight="true" outlineLevel="0" collapsed="false">
      <c r="A116" s="8" t="s">
        <v>13</v>
      </c>
      <c r="B116" s="8" t="n">
        <v>49</v>
      </c>
      <c r="C116" s="8" t="n">
        <v>22</v>
      </c>
      <c r="D116" s="8" t="s">
        <v>52</v>
      </c>
      <c r="E116" s="8" t="s">
        <v>136</v>
      </c>
      <c r="F116" s="8"/>
      <c r="G116" s="8" t="n">
        <v>36303</v>
      </c>
      <c r="H116" s="8" t="n">
        <v>37356</v>
      </c>
      <c r="I116" s="8" t="n">
        <f aca="false">(H116-G116)/H116</f>
        <v>0.0281882428525538</v>
      </c>
      <c r="J116" s="2" t="s">
        <v>16</v>
      </c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customFormat="false" ht="15.75" hidden="false" customHeight="true" outlineLevel="0" collapsed="false">
      <c r="A117" s="8" t="s">
        <v>13</v>
      </c>
      <c r="B117" s="8" t="n">
        <v>49</v>
      </c>
      <c r="C117" s="8" t="n">
        <v>23</v>
      </c>
      <c r="D117" s="8" t="s">
        <v>52</v>
      </c>
      <c r="E117" s="8" t="s">
        <v>137</v>
      </c>
      <c r="F117" s="8"/>
      <c r="G117" s="8" t="n">
        <v>87255</v>
      </c>
      <c r="H117" s="8" t="n">
        <v>96944</v>
      </c>
      <c r="I117" s="8" t="n">
        <f aca="false">(H117-G117)/H117</f>
        <v>0.0999442977389008</v>
      </c>
      <c r="J117" s="2" t="s">
        <v>16</v>
      </c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customFormat="false" ht="15.75" hidden="false" customHeight="true" outlineLevel="0" collapsed="false">
      <c r="A118" s="8" t="s">
        <v>13</v>
      </c>
      <c r="B118" s="8" t="n">
        <v>49</v>
      </c>
      <c r="C118" s="8" t="n">
        <v>24</v>
      </c>
      <c r="D118" s="8" t="s">
        <v>52</v>
      </c>
      <c r="E118" s="8" t="s">
        <v>138</v>
      </c>
      <c r="F118" s="8"/>
      <c r="G118" s="8" t="n">
        <v>60452</v>
      </c>
      <c r="H118" s="8" t="n">
        <v>68828</v>
      </c>
      <c r="I118" s="8" t="n">
        <f aca="false">(H118-G118)/H118</f>
        <v>0.121694659150346</v>
      </c>
      <c r="J118" s="2" t="s">
        <v>16</v>
      </c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customFormat="false" ht="15.75" hidden="false" customHeight="true" outlineLevel="0" collapsed="false">
      <c r="A119" s="8" t="s">
        <v>13</v>
      </c>
      <c r="B119" s="8" t="n">
        <v>49</v>
      </c>
      <c r="C119" s="8" t="n">
        <v>3</v>
      </c>
      <c r="D119" s="8" t="s">
        <v>18</v>
      </c>
      <c r="E119" s="8" t="s">
        <v>139</v>
      </c>
      <c r="F119" s="8"/>
      <c r="G119" s="8" t="n">
        <v>401476</v>
      </c>
      <c r="H119" s="8" t="n">
        <v>459827</v>
      </c>
      <c r="I119" s="8" t="n">
        <f aca="false">(H119-G119)/H119</f>
        <v>0.126897724579026</v>
      </c>
      <c r="J119" s="2" t="s">
        <v>74</v>
      </c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customFormat="false" ht="15.75" hidden="false" customHeight="true" outlineLevel="0" collapsed="false">
      <c r="A120" s="8" t="s">
        <v>13</v>
      </c>
      <c r="B120" s="8" t="n">
        <v>49</v>
      </c>
      <c r="C120" s="8" t="n">
        <v>4</v>
      </c>
      <c r="D120" s="8" t="s">
        <v>18</v>
      </c>
      <c r="E120" s="8" t="s">
        <v>140</v>
      </c>
      <c r="F120" s="8"/>
      <c r="G120" s="8" t="n">
        <v>44952</v>
      </c>
      <c r="H120" s="8" t="n">
        <v>49304</v>
      </c>
      <c r="I120" s="8" t="n">
        <f aca="false">(H120-G120)/H120</f>
        <v>0.0882687003082914</v>
      </c>
      <c r="J120" s="2" t="s">
        <v>74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customFormat="false" ht="15.75" hidden="false" customHeight="true" outlineLevel="0" collapsed="false">
      <c r="A121" s="8" t="s">
        <v>13</v>
      </c>
      <c r="B121" s="8" t="n">
        <v>49</v>
      </c>
      <c r="C121" s="8" t="n">
        <v>6</v>
      </c>
      <c r="D121" s="8" t="s">
        <v>18</v>
      </c>
      <c r="E121" s="8" t="s">
        <v>141</v>
      </c>
      <c r="F121" s="8"/>
      <c r="G121" s="8" t="n">
        <v>89544</v>
      </c>
      <c r="H121" s="8" t="n">
        <v>121092</v>
      </c>
      <c r="I121" s="8" t="n">
        <f aca="false">(H121-G121)/H121</f>
        <v>0.260529184421762</v>
      </c>
      <c r="J121" s="2" t="s">
        <v>74</v>
      </c>
      <c r="K121" s="8" t="s">
        <v>142</v>
      </c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customFormat="false" ht="15.75" hidden="false" customHeight="true" outlineLevel="0" collapsed="false">
      <c r="A122" s="8" t="s">
        <v>13</v>
      </c>
      <c r="B122" s="8" t="n">
        <v>49</v>
      </c>
      <c r="C122" s="8" t="n">
        <v>7</v>
      </c>
      <c r="D122" s="8" t="s">
        <v>14</v>
      </c>
      <c r="E122" s="8" t="s">
        <v>143</v>
      </c>
      <c r="F122" s="8"/>
      <c r="G122" s="8" t="n">
        <v>406158</v>
      </c>
      <c r="H122" s="8" t="n">
        <v>441025</v>
      </c>
      <c r="I122" s="8" t="n">
        <f aca="false">(H122-G122)/H122</f>
        <v>0.0790590102601893</v>
      </c>
      <c r="J122" s="2" t="s">
        <v>74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customFormat="false" ht="15.75" hidden="false" customHeight="true" outlineLevel="0" collapsed="false">
      <c r="A123" s="8" t="s">
        <v>13</v>
      </c>
      <c r="B123" s="8" t="n">
        <v>49</v>
      </c>
      <c r="C123" s="8" t="n">
        <v>8</v>
      </c>
      <c r="D123" s="8" t="s">
        <v>14</v>
      </c>
      <c r="E123" s="8" t="s">
        <v>144</v>
      </c>
      <c r="F123" s="8"/>
      <c r="G123" s="8" t="n">
        <v>107661</v>
      </c>
      <c r="H123" s="8" t="n">
        <v>129515</v>
      </c>
      <c r="I123" s="8" t="n">
        <f aca="false">(H123-G123)/H123</f>
        <v>0.168737211905957</v>
      </c>
      <c r="J123" s="2" t="s">
        <v>16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customFormat="false" ht="15.75" hidden="false" customHeight="true" outlineLevel="0" collapsed="false">
      <c r="A124" s="8" t="s">
        <v>13</v>
      </c>
      <c r="B124" s="8" t="n">
        <v>49</v>
      </c>
      <c r="C124" s="8" t="n">
        <v>9</v>
      </c>
      <c r="D124" s="8" t="s">
        <v>14</v>
      </c>
      <c r="E124" s="8" t="s">
        <v>145</v>
      </c>
      <c r="F124" s="8"/>
      <c r="G124" s="8" t="n">
        <v>149728</v>
      </c>
      <c r="H124" s="8" t="n">
        <v>157851</v>
      </c>
      <c r="I124" s="8" t="n">
        <f aca="false">(H124-G124)/H124</f>
        <v>0.0514599210648016</v>
      </c>
      <c r="J124" s="2" t="s">
        <v>74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customFormat="false" ht="15.75" hidden="false" customHeight="true" outlineLevel="0" collapsed="false">
      <c r="A125" s="8" t="s">
        <v>13</v>
      </c>
      <c r="B125" s="8" t="n">
        <v>5</v>
      </c>
      <c r="C125" s="8" t="n">
        <v>1</v>
      </c>
      <c r="D125" s="8" t="s">
        <v>18</v>
      </c>
      <c r="E125" s="8" t="s">
        <v>146</v>
      </c>
      <c r="F125" s="8"/>
      <c r="G125" s="8" t="n">
        <v>84083</v>
      </c>
      <c r="H125" s="8" t="n">
        <v>91762</v>
      </c>
      <c r="I125" s="8" t="n">
        <f aca="false">(H125-G125)/H125</f>
        <v>0.0836838778579368</v>
      </c>
      <c r="J125" s="2" t="s">
        <v>16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customFormat="false" ht="15.75" hidden="false" customHeight="true" outlineLevel="0" collapsed="false">
      <c r="A126" s="8" t="s">
        <v>13</v>
      </c>
      <c r="B126" s="8" t="n">
        <v>5</v>
      </c>
      <c r="C126" s="8" t="n">
        <v>10</v>
      </c>
      <c r="D126" s="8" t="s">
        <v>14</v>
      </c>
      <c r="E126" s="8" t="s">
        <v>147</v>
      </c>
      <c r="F126" s="8"/>
      <c r="G126" s="8" t="n">
        <v>36144</v>
      </c>
      <c r="H126" s="8" t="n">
        <v>40589</v>
      </c>
      <c r="I126" s="8" t="n">
        <f aca="false">(H126-G126)/H126</f>
        <v>0.109512429475966</v>
      </c>
      <c r="J126" s="2" t="s">
        <v>16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customFormat="false" ht="15.75" hidden="false" customHeight="true" outlineLevel="0" collapsed="false">
      <c r="A127" s="8" t="s">
        <v>13</v>
      </c>
      <c r="B127" s="8" t="n">
        <v>5</v>
      </c>
      <c r="C127" s="8" t="n">
        <v>11</v>
      </c>
      <c r="D127" s="8" t="s">
        <v>14</v>
      </c>
      <c r="E127" s="8" t="s">
        <v>148</v>
      </c>
      <c r="F127" s="8"/>
      <c r="G127" s="8" t="n">
        <v>125412</v>
      </c>
      <c r="H127" s="8" t="n">
        <v>138348</v>
      </c>
      <c r="I127" s="8" t="n">
        <f aca="false">(H127-G127)/H127</f>
        <v>0.0935033394049788</v>
      </c>
      <c r="J127" s="2" t="s">
        <v>16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customFormat="false" ht="15.75" hidden="false" customHeight="true" outlineLevel="0" collapsed="false">
      <c r="A128" s="8" t="s">
        <v>13</v>
      </c>
      <c r="B128" s="8" t="n">
        <v>5</v>
      </c>
      <c r="C128" s="8" t="n">
        <v>3</v>
      </c>
      <c r="D128" s="8" t="s">
        <v>18</v>
      </c>
      <c r="E128" s="8" t="s">
        <v>149</v>
      </c>
      <c r="F128" s="8"/>
      <c r="G128" s="8" t="n">
        <v>166687</v>
      </c>
      <c r="H128" s="8" t="n">
        <v>184181</v>
      </c>
      <c r="I128" s="8" t="n">
        <f aca="false">(H128-G128)/H128</f>
        <v>0.0949826529337988</v>
      </c>
      <c r="J128" s="2" t="s">
        <v>16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customFormat="false" ht="15.75" hidden="false" customHeight="true" outlineLevel="0" collapsed="false">
      <c r="A129" s="8" t="s">
        <v>13</v>
      </c>
      <c r="B129" s="8" t="n">
        <v>5</v>
      </c>
      <c r="C129" s="8" t="n">
        <v>4</v>
      </c>
      <c r="D129" s="8" t="s">
        <v>18</v>
      </c>
      <c r="E129" s="8" t="s">
        <v>150</v>
      </c>
      <c r="F129" s="8"/>
      <c r="G129" s="8" t="n">
        <v>217494</v>
      </c>
      <c r="H129" s="8" t="n">
        <v>244966</v>
      </c>
      <c r="I129" s="8" t="n">
        <f aca="false">(H129-G129)/H129</f>
        <v>0.112146175387605</v>
      </c>
      <c r="J129" s="2" t="s">
        <v>16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customFormat="false" ht="15.75" hidden="false" customHeight="true" outlineLevel="0" collapsed="false">
      <c r="A130" s="8" t="s">
        <v>13</v>
      </c>
      <c r="B130" s="8" t="n">
        <v>5</v>
      </c>
      <c r="C130" s="8" t="n">
        <v>5</v>
      </c>
      <c r="D130" s="8" t="s">
        <v>18</v>
      </c>
      <c r="E130" s="8" t="s">
        <v>151</v>
      </c>
      <c r="F130" s="8"/>
      <c r="G130" s="8" t="n">
        <v>43741</v>
      </c>
      <c r="H130" s="8" t="n">
        <v>46188</v>
      </c>
      <c r="I130" s="8" t="n">
        <f aca="false">(H130-G130)/H130</f>
        <v>0.0529791287780376</v>
      </c>
      <c r="J130" s="2" t="s">
        <v>16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customFormat="false" ht="15.75" hidden="false" customHeight="true" outlineLevel="0" collapsed="false">
      <c r="A131" s="8" t="s">
        <v>13</v>
      </c>
      <c r="B131" s="8" t="n">
        <v>5</v>
      </c>
      <c r="C131" s="8" t="n">
        <v>6</v>
      </c>
      <c r="D131" s="8" t="s">
        <v>18</v>
      </c>
      <c r="E131" s="8" t="s">
        <v>152</v>
      </c>
      <c r="F131" s="8"/>
      <c r="G131" s="8" t="n">
        <v>115667</v>
      </c>
      <c r="H131" s="8" t="n">
        <v>127276</v>
      </c>
      <c r="I131" s="8" t="n">
        <f aca="false">(H131-G131)/H131</f>
        <v>0.0912112259970458</v>
      </c>
      <c r="J131" s="2" t="s">
        <v>16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customFormat="false" ht="15.75" hidden="false" customHeight="true" outlineLevel="0" collapsed="false">
      <c r="A132" s="8" t="s">
        <v>13</v>
      </c>
      <c r="B132" s="8" t="n">
        <v>5</v>
      </c>
      <c r="C132" s="8" t="n">
        <v>7</v>
      </c>
      <c r="D132" s="8" t="s">
        <v>14</v>
      </c>
      <c r="E132" s="8" t="s">
        <v>153</v>
      </c>
      <c r="F132" s="8"/>
      <c r="G132" s="8" t="n">
        <v>92677</v>
      </c>
      <c r="H132" s="8" t="n">
        <v>96953</v>
      </c>
      <c r="I132" s="8" t="n">
        <f aca="false">(H132-G132)/H132</f>
        <v>0.0441038441306613</v>
      </c>
      <c r="J132" s="2" t="s">
        <v>16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customFormat="false" ht="15.75" hidden="false" customHeight="true" outlineLevel="0" collapsed="false">
      <c r="A133" s="8" t="s">
        <v>13</v>
      </c>
      <c r="B133" s="8" t="n">
        <v>5</v>
      </c>
      <c r="C133" s="8" t="n">
        <v>8</v>
      </c>
      <c r="D133" s="8" t="s">
        <v>14</v>
      </c>
      <c r="E133" s="8" t="s">
        <v>154</v>
      </c>
      <c r="F133" s="8"/>
      <c r="G133" s="8" t="n">
        <v>211535</v>
      </c>
      <c r="H133" s="8" t="n">
        <v>229730</v>
      </c>
      <c r="I133" s="8" t="n">
        <f aca="false">(H133-G133)/H133</f>
        <v>0.0792016715274453</v>
      </c>
      <c r="J133" s="2" t="s">
        <v>16</v>
      </c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customFormat="false" ht="15.75" hidden="false" customHeight="true" outlineLevel="0" collapsed="false">
      <c r="A134" s="8" t="s">
        <v>13</v>
      </c>
      <c r="B134" s="8" t="n">
        <v>51</v>
      </c>
      <c r="C134" s="8" t="n">
        <v>10</v>
      </c>
      <c r="D134" s="8" t="s">
        <v>14</v>
      </c>
      <c r="E134" s="8" t="s">
        <v>155</v>
      </c>
      <c r="F134" s="8"/>
      <c r="G134" s="8" t="n">
        <v>109254</v>
      </c>
      <c r="H134" s="8" t="n">
        <v>119993</v>
      </c>
      <c r="I134" s="8" t="n">
        <f aca="false">(H134-G134)/H134</f>
        <v>0.0894968873184269</v>
      </c>
      <c r="J134" s="2" t="s">
        <v>16</v>
      </c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customFormat="false" ht="15.75" hidden="false" customHeight="true" outlineLevel="0" collapsed="false">
      <c r="A135" s="8" t="s">
        <v>13</v>
      </c>
      <c r="B135" s="8" t="n">
        <v>51</v>
      </c>
      <c r="C135" s="8" t="n">
        <v>15</v>
      </c>
      <c r="D135" s="8" t="s">
        <v>50</v>
      </c>
      <c r="E135" s="8" t="s">
        <v>156</v>
      </c>
      <c r="F135" s="8"/>
      <c r="G135" s="8" t="n">
        <v>126044</v>
      </c>
      <c r="H135" s="8" t="n">
        <v>140675</v>
      </c>
      <c r="I135" s="8" t="n">
        <f aca="false">(H135-G135)/H135</f>
        <v>0.104005686866892</v>
      </c>
      <c r="J135" s="2" t="s">
        <v>16</v>
      </c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customFormat="false" ht="15.75" hidden="false" customHeight="true" outlineLevel="0" collapsed="false">
      <c r="A136" s="8" t="s">
        <v>13</v>
      </c>
      <c r="B136" s="8" t="n">
        <v>51</v>
      </c>
      <c r="C136" s="8" t="n">
        <v>16</v>
      </c>
      <c r="D136" s="8" t="s">
        <v>50</v>
      </c>
      <c r="E136" s="8" t="s">
        <v>157</v>
      </c>
      <c r="F136" s="8"/>
      <c r="G136" s="8" t="n">
        <v>231827</v>
      </c>
      <c r="H136" s="8" t="n">
        <v>249037</v>
      </c>
      <c r="I136" s="8" t="n">
        <f aca="false">(H136-G136)/H136</f>
        <v>0.069106197071118</v>
      </c>
      <c r="J136" s="2" t="s">
        <v>16</v>
      </c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customFormat="false" ht="15.75" hidden="false" customHeight="true" outlineLevel="0" collapsed="false">
      <c r="A137" s="8" t="s">
        <v>13</v>
      </c>
      <c r="B137" s="8" t="n">
        <v>51</v>
      </c>
      <c r="C137" s="8" t="n">
        <v>17</v>
      </c>
      <c r="D137" s="8" t="s">
        <v>50</v>
      </c>
      <c r="E137" s="8" t="s">
        <v>158</v>
      </c>
      <c r="F137" s="8"/>
      <c r="G137" s="8" t="n">
        <v>152231</v>
      </c>
      <c r="H137" s="8" t="n">
        <v>165533</v>
      </c>
      <c r="I137" s="8" t="n">
        <f aca="false">(H137-G137)/H137</f>
        <v>0.080358599191702</v>
      </c>
      <c r="J137" s="2" t="s">
        <v>16</v>
      </c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customFormat="false" ht="15.75" hidden="false" customHeight="true" outlineLevel="0" collapsed="false">
      <c r="A138" s="8" t="s">
        <v>13</v>
      </c>
      <c r="B138" s="8" t="n">
        <v>51</v>
      </c>
      <c r="C138" s="8" t="n">
        <v>18</v>
      </c>
      <c r="D138" s="8" t="s">
        <v>50</v>
      </c>
      <c r="E138" s="8" t="s">
        <v>159</v>
      </c>
      <c r="F138" s="8"/>
      <c r="G138" s="8" t="n">
        <v>52124</v>
      </c>
      <c r="H138" s="8" t="n">
        <v>55143</v>
      </c>
      <c r="I138" s="8" t="n">
        <f aca="false">(H138-G138)/H138</f>
        <v>0.0547485628275574</v>
      </c>
      <c r="J138" s="2" t="s">
        <v>16</v>
      </c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customFormat="false" ht="15.75" hidden="false" customHeight="true" outlineLevel="0" collapsed="false">
      <c r="A139" s="8" t="s">
        <v>13</v>
      </c>
      <c r="B139" s="8" t="n">
        <v>51</v>
      </c>
      <c r="C139" s="8" t="n">
        <v>24</v>
      </c>
      <c r="D139" s="8" t="s">
        <v>52</v>
      </c>
      <c r="E139" s="8" t="s">
        <v>160</v>
      </c>
      <c r="F139" s="8"/>
      <c r="G139" s="8" t="n">
        <v>103079</v>
      </c>
      <c r="H139" s="8" t="n">
        <v>113948</v>
      </c>
      <c r="I139" s="8" t="n">
        <f aca="false">(H139-G139)/H139</f>
        <v>0.0953856144908204</v>
      </c>
      <c r="J139" s="2" t="s">
        <v>16</v>
      </c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customFormat="false" ht="15.75" hidden="false" customHeight="true" outlineLevel="0" collapsed="false">
      <c r="A140" s="8" t="s">
        <v>13</v>
      </c>
      <c r="B140" s="8" t="n">
        <v>51</v>
      </c>
      <c r="C140" s="8" t="n">
        <v>4</v>
      </c>
      <c r="D140" s="8" t="s">
        <v>18</v>
      </c>
      <c r="E140" s="8" t="s">
        <v>161</v>
      </c>
      <c r="F140" s="8"/>
      <c r="G140" s="8" t="n">
        <v>80950</v>
      </c>
      <c r="H140" s="8" t="n">
        <v>90454</v>
      </c>
      <c r="I140" s="8" t="n">
        <f aca="false">(H140-G140)/H140</f>
        <v>0.105069980321489</v>
      </c>
      <c r="J140" s="2" t="s">
        <v>16</v>
      </c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customFormat="false" ht="15.75" hidden="false" customHeight="true" outlineLevel="0" collapsed="false">
      <c r="A141" s="8" t="s">
        <v>13</v>
      </c>
      <c r="B141" s="8" t="n">
        <v>51</v>
      </c>
      <c r="C141" s="8" t="n">
        <v>8</v>
      </c>
      <c r="D141" s="8" t="s">
        <v>14</v>
      </c>
      <c r="E141" s="8" t="s">
        <v>162</v>
      </c>
      <c r="F141" s="8"/>
      <c r="G141" s="8" t="n">
        <v>51586</v>
      </c>
      <c r="H141" s="8" t="n">
        <v>57458</v>
      </c>
      <c r="I141" s="8" t="n">
        <f aca="false">(H141-G141)/H141</f>
        <v>0.102196386926103</v>
      </c>
      <c r="J141" s="2" t="s">
        <v>16</v>
      </c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customFormat="false" ht="15.75" hidden="false" customHeight="true" outlineLevel="0" collapsed="false">
      <c r="A142" s="8" t="s">
        <v>13</v>
      </c>
      <c r="B142" s="8" t="n">
        <v>51</v>
      </c>
      <c r="C142" s="8" t="n">
        <v>9</v>
      </c>
      <c r="D142" s="8" t="s">
        <v>14</v>
      </c>
      <c r="E142" s="8" t="s">
        <v>163</v>
      </c>
      <c r="F142" s="8"/>
      <c r="G142" s="8" t="n">
        <v>137057</v>
      </c>
      <c r="H142" s="8" t="n">
        <v>149510</v>
      </c>
      <c r="I142" s="8" t="n">
        <f aca="false">(H142-G142)/H142</f>
        <v>0.0832920874857869</v>
      </c>
      <c r="J142" s="2" t="s">
        <v>16</v>
      </c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customFormat="false" ht="15.75" hidden="false" customHeight="true" outlineLevel="0" collapsed="false">
      <c r="A143" s="8" t="s">
        <v>13</v>
      </c>
      <c r="B143" s="8" t="n">
        <v>53</v>
      </c>
      <c r="C143" s="8" t="n">
        <v>1</v>
      </c>
      <c r="D143" s="8" t="s">
        <v>18</v>
      </c>
      <c r="E143" s="8" t="s">
        <v>164</v>
      </c>
      <c r="F143" s="8"/>
      <c r="G143" s="8" t="n">
        <v>189762</v>
      </c>
      <c r="H143" s="8" t="n">
        <v>219873</v>
      </c>
      <c r="I143" s="8" t="n">
        <f aca="false">(H143-G143)/H143</f>
        <v>0.136947237723595</v>
      </c>
      <c r="J143" s="2" t="s">
        <v>16</v>
      </c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customFormat="false" ht="15.75" hidden="false" customHeight="true" outlineLevel="0" collapsed="false">
      <c r="A144" s="8" t="s">
        <v>13</v>
      </c>
      <c r="B144" s="8" t="n">
        <v>53</v>
      </c>
      <c r="C144" s="8" t="n">
        <v>10</v>
      </c>
      <c r="D144" s="8" t="s">
        <v>14</v>
      </c>
      <c r="E144" s="8" t="s">
        <v>165</v>
      </c>
      <c r="F144" s="8"/>
      <c r="G144" s="8" t="n">
        <v>125845</v>
      </c>
      <c r="H144" s="8" t="n">
        <v>135138</v>
      </c>
      <c r="I144" s="8" t="n">
        <f aca="false">(H144-G144)/H144</f>
        <v>0.0687667421450665</v>
      </c>
      <c r="J144" s="2" t="s">
        <v>16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customFormat="false" ht="15.75" hidden="false" customHeight="true" outlineLevel="0" collapsed="false">
      <c r="A145" s="8" t="s">
        <v>13</v>
      </c>
      <c r="B145" s="8" t="n">
        <v>53</v>
      </c>
      <c r="C145" s="8" t="n">
        <v>12</v>
      </c>
      <c r="D145" s="8" t="s">
        <v>14</v>
      </c>
      <c r="E145" s="8" t="s">
        <v>166</v>
      </c>
      <c r="F145" s="8"/>
      <c r="G145" s="8" t="n">
        <v>614919</v>
      </c>
      <c r="H145" s="8" t="n">
        <v>698597</v>
      </c>
      <c r="I145" s="8" t="n">
        <f aca="false">(H145-G145)/H145</f>
        <v>0.119780073490152</v>
      </c>
      <c r="J145" s="2" t="s">
        <v>16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customFormat="false" ht="15.75" hidden="false" customHeight="true" outlineLevel="0" collapsed="false">
      <c r="A146" s="8" t="s">
        <v>13</v>
      </c>
      <c r="B146" s="8" t="n">
        <v>53</v>
      </c>
      <c r="C146" s="8" t="n">
        <v>16</v>
      </c>
      <c r="D146" s="8" t="s">
        <v>50</v>
      </c>
      <c r="E146" s="8" t="s">
        <v>167</v>
      </c>
      <c r="F146" s="8"/>
      <c r="G146" s="8" t="n">
        <v>212932</v>
      </c>
      <c r="H146" s="8" t="n">
        <v>226078</v>
      </c>
      <c r="I146" s="8" t="n">
        <f aca="false">(H146-G146)/H146</f>
        <v>0.0581480727890374</v>
      </c>
      <c r="J146" s="2" t="s">
        <v>16</v>
      </c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customFormat="false" ht="15.75" hidden="false" customHeight="true" outlineLevel="0" collapsed="false">
      <c r="A147" s="8" t="s">
        <v>13</v>
      </c>
      <c r="B147" s="8" t="n">
        <v>53</v>
      </c>
      <c r="C147" s="8" t="n">
        <v>2</v>
      </c>
      <c r="D147" s="8" t="s">
        <v>18</v>
      </c>
      <c r="E147" s="8" t="s">
        <v>168</v>
      </c>
      <c r="F147" s="8"/>
      <c r="G147" s="8" t="n">
        <v>240778</v>
      </c>
      <c r="H147" s="8" t="n">
        <v>278373</v>
      </c>
      <c r="I147" s="8" t="n">
        <f aca="false">(H147-G147)/H147</f>
        <v>0.135052609268859</v>
      </c>
      <c r="J147" s="2" t="s">
        <v>16</v>
      </c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customFormat="false" ht="15.75" hidden="false" customHeight="true" outlineLevel="0" collapsed="false">
      <c r="A148" s="8" t="s">
        <v>13</v>
      </c>
      <c r="B148" s="8" t="n">
        <v>53</v>
      </c>
      <c r="C148" s="8" t="n">
        <v>22</v>
      </c>
      <c r="D148" s="8" t="s">
        <v>52</v>
      </c>
      <c r="E148" s="8" t="s">
        <v>169</v>
      </c>
      <c r="F148" s="8"/>
      <c r="G148" s="8" t="n">
        <v>48022</v>
      </c>
      <c r="H148" s="8" t="n">
        <v>54837</v>
      </c>
      <c r="I148" s="8" t="n">
        <f aca="false">(H148-G148)/H148</f>
        <v>0.124277403942594</v>
      </c>
      <c r="J148" s="2" t="s">
        <v>16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customFormat="false" ht="15.75" hidden="false" customHeight="true" outlineLevel="0" collapsed="false">
      <c r="A149" s="8" t="s">
        <v>13</v>
      </c>
      <c r="B149" s="8" t="n">
        <v>53</v>
      </c>
      <c r="C149" s="8" t="n">
        <v>3</v>
      </c>
      <c r="D149" s="8" t="s">
        <v>18</v>
      </c>
      <c r="E149" s="8" t="s">
        <v>170</v>
      </c>
      <c r="F149" s="8"/>
      <c r="G149" s="8" t="n">
        <v>310282</v>
      </c>
      <c r="H149" s="8" t="n">
        <v>349909</v>
      </c>
      <c r="I149" s="8" t="n">
        <f aca="false">(H149-G149)/H149</f>
        <v>0.113249444855662</v>
      </c>
      <c r="J149" s="2" t="s">
        <v>16</v>
      </c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customFormat="false" ht="15.75" hidden="false" customHeight="true" outlineLevel="0" collapsed="false">
      <c r="A150" s="8" t="s">
        <v>13</v>
      </c>
      <c r="B150" s="8" t="n">
        <v>53</v>
      </c>
      <c r="C150" s="8" t="n">
        <v>4</v>
      </c>
      <c r="D150" s="8" t="s">
        <v>18</v>
      </c>
      <c r="E150" s="8" t="s">
        <v>171</v>
      </c>
      <c r="F150" s="8"/>
      <c r="G150" s="8" t="n">
        <v>719521</v>
      </c>
      <c r="H150" s="8" t="n">
        <v>946199</v>
      </c>
      <c r="I150" s="8" t="n">
        <f aca="false">(H150-G150)/H150</f>
        <v>0.239566940992328</v>
      </c>
      <c r="J150" s="2" t="s">
        <v>16</v>
      </c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customFormat="false" ht="15.75" hidden="false" customHeight="true" outlineLevel="0" collapsed="false">
      <c r="A151" s="8" t="s">
        <v>13</v>
      </c>
      <c r="B151" s="8" t="n">
        <v>53</v>
      </c>
      <c r="C151" s="8" t="n">
        <v>7</v>
      </c>
      <c r="D151" s="8" t="s">
        <v>14</v>
      </c>
      <c r="E151" s="8" t="s">
        <v>172</v>
      </c>
      <c r="F151" s="8"/>
      <c r="G151" s="8" t="n">
        <v>109007</v>
      </c>
      <c r="H151" s="8" t="n">
        <v>116645</v>
      </c>
      <c r="I151" s="8" t="n">
        <f aca="false">(H151-G151)/H151</f>
        <v>0.0654807321359681</v>
      </c>
      <c r="J151" s="2" t="s">
        <v>16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customFormat="false" ht="15.75" hidden="false" customHeight="true" outlineLevel="0" collapsed="false">
      <c r="A152" s="8" t="s">
        <v>13</v>
      </c>
      <c r="B152" s="8" t="n">
        <v>53</v>
      </c>
      <c r="C152" s="8" t="n">
        <v>9</v>
      </c>
      <c r="D152" s="8" t="s">
        <v>14</v>
      </c>
      <c r="E152" s="8" t="s">
        <v>173</v>
      </c>
      <c r="F152" s="8"/>
      <c r="G152" s="8" t="n">
        <v>112256</v>
      </c>
      <c r="H152" s="8" t="n">
        <v>116237</v>
      </c>
      <c r="I152" s="8" t="n">
        <f aca="false">(H152-G152)/H152</f>
        <v>0.0342489912850469</v>
      </c>
      <c r="J152" s="2" t="s">
        <v>16</v>
      </c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customFormat="false" ht="15.75" hidden="false" customHeight="true" outlineLevel="0" collapsed="false">
      <c r="A153" s="8" t="s">
        <v>13</v>
      </c>
      <c r="B153" s="8" t="n">
        <v>7</v>
      </c>
      <c r="C153" s="8" t="n">
        <v>1</v>
      </c>
      <c r="D153" s="8" t="s">
        <v>18</v>
      </c>
      <c r="E153" s="8" t="s">
        <v>174</v>
      </c>
      <c r="F153" s="8"/>
      <c r="G153" s="8" t="n">
        <v>87813</v>
      </c>
      <c r="H153" s="8" t="n">
        <v>93472</v>
      </c>
      <c r="I153" s="8" t="n">
        <f aca="false">(H153-G153)/H153</f>
        <v>0.0605421944539541</v>
      </c>
      <c r="J153" s="2" t="s">
        <v>16</v>
      </c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customFormat="false" ht="15.75" hidden="false" customHeight="true" outlineLevel="0" collapsed="false">
      <c r="A154" s="8" t="s">
        <v>13</v>
      </c>
      <c r="B154" s="8" t="n">
        <v>7</v>
      </c>
      <c r="C154" s="8" t="n">
        <v>10</v>
      </c>
      <c r="D154" s="8" t="s">
        <v>14</v>
      </c>
      <c r="E154" s="8" t="s">
        <v>175</v>
      </c>
      <c r="F154" s="8"/>
      <c r="G154" s="8" t="n">
        <v>133180</v>
      </c>
      <c r="H154" s="8" t="n">
        <v>144082</v>
      </c>
      <c r="I154" s="8" t="n">
        <f aca="false">(H154-G154)/H154</f>
        <v>0.075665246179259</v>
      </c>
      <c r="J154" s="2" t="s">
        <v>16</v>
      </c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customFormat="false" ht="15.75" hidden="false" customHeight="true" outlineLevel="0" collapsed="false">
      <c r="A155" s="8" t="s">
        <v>13</v>
      </c>
      <c r="B155" s="8" t="n">
        <v>7</v>
      </c>
      <c r="C155" s="8" t="n">
        <v>11</v>
      </c>
      <c r="D155" s="8" t="s">
        <v>14</v>
      </c>
      <c r="E155" s="8" t="s">
        <v>176</v>
      </c>
      <c r="F155" s="8"/>
      <c r="G155" s="8" t="n">
        <v>88707</v>
      </c>
      <c r="H155" s="8" t="n">
        <v>96153</v>
      </c>
      <c r="I155" s="8" t="n">
        <f aca="false">(H155-G155)/H155</f>
        <v>0.0774390814639169</v>
      </c>
      <c r="J155" s="2" t="s">
        <v>16</v>
      </c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customFormat="false" ht="15.75" hidden="false" customHeight="true" outlineLevel="0" collapsed="false">
      <c r="A156" s="8" t="s">
        <v>13</v>
      </c>
      <c r="B156" s="8" t="n">
        <v>7</v>
      </c>
      <c r="C156" s="8" t="n">
        <v>12</v>
      </c>
      <c r="D156" s="8" t="s">
        <v>14</v>
      </c>
      <c r="E156" s="8" t="s">
        <v>177</v>
      </c>
      <c r="F156" s="8"/>
      <c r="G156" s="8" t="n">
        <v>35531</v>
      </c>
      <c r="H156" s="8" t="n">
        <v>37241</v>
      </c>
      <c r="I156" s="8" t="n">
        <f aca="false">(H156-G156)/H156</f>
        <v>0.0459171343411831</v>
      </c>
      <c r="J156" s="2" t="s">
        <v>16</v>
      </c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customFormat="false" ht="15.75" hidden="false" customHeight="true" outlineLevel="0" collapsed="false">
      <c r="A157" s="8" t="s">
        <v>13</v>
      </c>
      <c r="B157" s="8" t="n">
        <v>7</v>
      </c>
      <c r="C157" s="8" t="n">
        <v>2</v>
      </c>
      <c r="D157" s="8" t="s">
        <v>18</v>
      </c>
      <c r="E157" s="8" t="s">
        <v>178</v>
      </c>
      <c r="F157" s="8"/>
      <c r="G157" s="8" t="n">
        <v>86772</v>
      </c>
      <c r="H157" s="8" t="n">
        <v>100739</v>
      </c>
      <c r="I157" s="8" t="n">
        <f aca="false">(H157-G157)/H157</f>
        <v>0.138645410417018</v>
      </c>
      <c r="J157" s="2" t="s">
        <v>16</v>
      </c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customFormat="false" ht="15.75" hidden="false" customHeight="true" outlineLevel="0" collapsed="false">
      <c r="A158" s="8" t="s">
        <v>13</v>
      </c>
      <c r="B158" s="8" t="n">
        <v>7</v>
      </c>
      <c r="C158" s="8" t="n">
        <v>3</v>
      </c>
      <c r="D158" s="8" t="s">
        <v>18</v>
      </c>
      <c r="E158" s="8" t="s">
        <v>179</v>
      </c>
      <c r="F158" s="8"/>
      <c r="G158" s="8" t="n">
        <v>211695</v>
      </c>
      <c r="H158" s="8" t="n">
        <v>233554</v>
      </c>
      <c r="I158" s="8" t="n">
        <f aca="false">(H158-G158)/H158</f>
        <v>0.0935929164133348</v>
      </c>
      <c r="J158" s="2" t="s">
        <v>16</v>
      </c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customFormat="false" ht="15.75" hidden="false" customHeight="true" outlineLevel="0" collapsed="false">
      <c r="A159" s="8" t="s">
        <v>13</v>
      </c>
      <c r="B159" s="8" t="n">
        <v>7</v>
      </c>
      <c r="C159" s="8" t="n">
        <v>4</v>
      </c>
      <c r="D159" s="8" t="s">
        <v>18</v>
      </c>
      <c r="E159" s="8" t="s">
        <v>180</v>
      </c>
      <c r="F159" s="8"/>
      <c r="G159" s="8" t="n">
        <v>74665</v>
      </c>
      <c r="H159" s="8" t="n">
        <v>81366</v>
      </c>
      <c r="I159" s="8" t="n">
        <f aca="false">(H159-G159)/H159</f>
        <v>0.0823562667453236</v>
      </c>
      <c r="J159" s="2" t="s">
        <v>16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customFormat="false" ht="15.75" hidden="false" customHeight="true" outlineLevel="0" collapsed="false">
      <c r="A160" s="8" t="s">
        <v>13</v>
      </c>
      <c r="B160" s="8" t="n">
        <v>7</v>
      </c>
      <c r="C160" s="8" t="n">
        <v>5</v>
      </c>
      <c r="D160" s="8" t="s">
        <v>18</v>
      </c>
      <c r="E160" s="8" t="s">
        <v>181</v>
      </c>
      <c r="F160" s="8"/>
      <c r="G160" s="8" t="n">
        <v>129915</v>
      </c>
      <c r="H160" s="8" t="n">
        <v>138752</v>
      </c>
      <c r="I160" s="8" t="n">
        <f aca="false">(H160-G160)/H160</f>
        <v>0.0636891720479705</v>
      </c>
      <c r="J160" s="2" t="s">
        <v>16</v>
      </c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customFormat="false" ht="15.75" hidden="false" customHeight="true" outlineLevel="0" collapsed="false">
      <c r="A161" s="8" t="s">
        <v>13</v>
      </c>
      <c r="B161" s="8" t="n">
        <v>7</v>
      </c>
      <c r="C161" s="8" t="n">
        <v>6</v>
      </c>
      <c r="D161" s="8" t="s">
        <v>18</v>
      </c>
      <c r="E161" s="8" t="s">
        <v>182</v>
      </c>
      <c r="F161" s="8"/>
      <c r="G161" s="8" t="n">
        <v>154234</v>
      </c>
      <c r="H161" s="8" t="n">
        <v>178869</v>
      </c>
      <c r="I161" s="8" t="n">
        <f aca="false">(H161-G161)/H161</f>
        <v>0.137726492572777</v>
      </c>
      <c r="J161" s="2" t="s">
        <v>16</v>
      </c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customFormat="false" ht="15.75" hidden="false" customHeight="true" outlineLevel="0" collapsed="false">
      <c r="A162" s="8" t="s">
        <v>13</v>
      </c>
      <c r="B162" s="8" t="n">
        <v>7</v>
      </c>
      <c r="C162" s="8" t="n">
        <v>7</v>
      </c>
      <c r="D162" s="8" t="s">
        <v>14</v>
      </c>
      <c r="E162" s="8" t="s">
        <v>183</v>
      </c>
      <c r="F162" s="8"/>
      <c r="G162" s="8" t="n">
        <v>103511</v>
      </c>
      <c r="H162" s="8" t="n">
        <v>113885</v>
      </c>
      <c r="I162" s="8" t="n">
        <f aca="false">(H162-G162)/H162</f>
        <v>0.0910918909426176</v>
      </c>
      <c r="J162" s="2" t="s">
        <v>16</v>
      </c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customFormat="false" ht="15.75" hidden="false" customHeight="true" outlineLevel="0" collapsed="false">
      <c r="A163" s="8" t="s">
        <v>13</v>
      </c>
      <c r="B163" s="8" t="n">
        <v>7</v>
      </c>
      <c r="C163" s="8" t="n">
        <v>9</v>
      </c>
      <c r="D163" s="8" t="s">
        <v>14</v>
      </c>
      <c r="E163" s="8" t="s">
        <v>184</v>
      </c>
      <c r="F163" s="8"/>
      <c r="G163" s="8" t="n">
        <v>39780</v>
      </c>
      <c r="H163" s="8" t="n">
        <v>42561</v>
      </c>
      <c r="I163" s="8" t="n">
        <f aca="false">(H163-G163)/H163</f>
        <v>0.0653415098329457</v>
      </c>
      <c r="J163" s="2" t="s">
        <v>16</v>
      </c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="10" customFormat="true" ht="15.75" hidden="false" customHeight="true" outlineLevel="0" collapsed="false">
      <c r="A164" s="8" t="s">
        <v>13</v>
      </c>
      <c r="B164" s="8" t="n">
        <v>9</v>
      </c>
      <c r="C164" s="8" t="n">
        <v>1</v>
      </c>
      <c r="D164" s="8" t="s">
        <v>18</v>
      </c>
      <c r="E164" s="8" t="s">
        <v>185</v>
      </c>
      <c r="F164" s="8"/>
      <c r="G164" s="8" t="n">
        <v>243189</v>
      </c>
      <c r="H164" s="8" t="n">
        <v>264741</v>
      </c>
      <c r="I164" s="8" t="n">
        <f aca="false">(H164-G164)/H164</f>
        <v>0.0814078665563702</v>
      </c>
      <c r="J164" s="2" t="s">
        <v>16</v>
      </c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</row>
    <row r="165" customFormat="false" ht="15.75" hidden="false" customHeight="true" outlineLevel="0" collapsed="false">
      <c r="A165" s="8" t="s">
        <v>13</v>
      </c>
      <c r="B165" s="8" t="n">
        <v>9</v>
      </c>
      <c r="C165" s="8" t="n">
        <v>10</v>
      </c>
      <c r="D165" s="8" t="s">
        <v>14</v>
      </c>
      <c r="E165" s="8" t="s">
        <v>186</v>
      </c>
      <c r="F165" s="8"/>
      <c r="G165" s="8" t="n">
        <v>53310</v>
      </c>
      <c r="H165" s="8" t="n">
        <v>65553</v>
      </c>
      <c r="I165" s="8" t="n">
        <f aca="false">(H165-G165)/H165</f>
        <v>0.186764907784541</v>
      </c>
      <c r="J165" s="2" t="s">
        <v>16</v>
      </c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</row>
    <row r="166" s="10" customFormat="true" ht="15.75" hidden="false" customHeight="true" outlineLevel="0" collapsed="false">
      <c r="A166" s="8" t="s">
        <v>13</v>
      </c>
      <c r="B166" s="8" t="n">
        <v>9</v>
      </c>
      <c r="C166" s="8" t="n">
        <v>11</v>
      </c>
      <c r="D166" s="8" t="s">
        <v>14</v>
      </c>
      <c r="E166" s="8" t="s">
        <v>187</v>
      </c>
      <c r="F166" s="8"/>
      <c r="G166" s="8" t="n">
        <v>109055</v>
      </c>
      <c r="H166" s="8" t="n">
        <v>115953</v>
      </c>
      <c r="I166" s="8" t="n">
        <f aca="false">(H166-G166)/H166</f>
        <v>0.0594896207946323</v>
      </c>
      <c r="J166" s="2" t="s">
        <v>16</v>
      </c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</row>
    <row r="167" s="10" customFormat="true" ht="15.75" hidden="false" customHeight="true" outlineLevel="0" collapsed="false">
      <c r="A167" s="8" t="s">
        <v>13</v>
      </c>
      <c r="B167" s="8" t="n">
        <v>9</v>
      </c>
      <c r="C167" s="8" t="n">
        <v>12</v>
      </c>
      <c r="D167" s="8" t="s">
        <v>14</v>
      </c>
      <c r="E167" s="8" t="s">
        <v>188</v>
      </c>
      <c r="F167" s="8"/>
      <c r="G167" s="8" t="n">
        <v>78618</v>
      </c>
      <c r="H167" s="8" t="n">
        <v>84269</v>
      </c>
      <c r="I167" s="8" t="n">
        <f aca="false">(H167-G167)/H167</f>
        <v>0.0670590608646121</v>
      </c>
      <c r="J167" s="2" t="s">
        <v>16</v>
      </c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</row>
    <row r="168" s="10" customFormat="true" ht="15.75" hidden="false" customHeight="true" outlineLevel="0" collapsed="false">
      <c r="A168" s="8" t="s">
        <v>13</v>
      </c>
      <c r="B168" s="8" t="n">
        <v>9</v>
      </c>
      <c r="C168" s="8" t="n">
        <v>2</v>
      </c>
      <c r="D168" s="8" t="s">
        <v>18</v>
      </c>
      <c r="E168" s="8" t="s">
        <v>189</v>
      </c>
      <c r="F168" s="8"/>
      <c r="G168" s="8" t="n">
        <v>91530</v>
      </c>
      <c r="H168" s="8" t="n">
        <v>106334</v>
      </c>
      <c r="I168" s="8" t="n">
        <f aca="false">(H168-G168)/H168</f>
        <v>0.139221697669607</v>
      </c>
      <c r="J168" s="2" t="s">
        <v>16</v>
      </c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</row>
    <row r="169" s="10" customFormat="true" ht="15.75" hidden="false" customHeight="true" outlineLevel="0" collapsed="false">
      <c r="A169" s="8" t="s">
        <v>13</v>
      </c>
      <c r="B169" s="8" t="n">
        <v>9</v>
      </c>
      <c r="C169" s="8" t="n">
        <v>3</v>
      </c>
      <c r="D169" s="8" t="s">
        <v>18</v>
      </c>
      <c r="E169" s="8" t="s">
        <v>190</v>
      </c>
      <c r="F169" s="8"/>
      <c r="G169" s="8" t="n">
        <v>197006</v>
      </c>
      <c r="H169" s="8" t="n">
        <v>218390</v>
      </c>
      <c r="I169" s="8" t="n">
        <f aca="false">(H169-G169)/H169</f>
        <v>0.0979165712715784</v>
      </c>
      <c r="J169" s="2" t="s">
        <v>16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</row>
    <row r="170" s="10" customFormat="true" ht="15.75" hidden="false" customHeight="true" outlineLevel="0" collapsed="false">
      <c r="A170" s="8" t="s">
        <v>13</v>
      </c>
      <c r="B170" s="8" t="n">
        <v>9</v>
      </c>
      <c r="C170" s="8" t="n">
        <v>4</v>
      </c>
      <c r="D170" s="8" t="s">
        <v>18</v>
      </c>
      <c r="E170" s="8" t="s">
        <v>191</v>
      </c>
      <c r="F170" s="8"/>
      <c r="G170" s="8" t="n">
        <v>66255</v>
      </c>
      <c r="H170" s="8" t="n">
        <v>75530</v>
      </c>
      <c r="I170" s="8" t="n">
        <f aca="false">(H170-G170)/H170</f>
        <v>0.122798887859129</v>
      </c>
      <c r="J170" s="2" t="s">
        <v>16</v>
      </c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</row>
    <row r="171" s="10" customFormat="true" ht="15.75" hidden="false" customHeight="true" outlineLevel="0" collapsed="false">
      <c r="A171" s="8" t="s">
        <v>13</v>
      </c>
      <c r="B171" s="8" t="n">
        <v>9</v>
      </c>
      <c r="C171" s="8" t="n">
        <v>5</v>
      </c>
      <c r="D171" s="8" t="s">
        <v>18</v>
      </c>
      <c r="E171" s="8" t="s">
        <v>192</v>
      </c>
      <c r="F171" s="8"/>
      <c r="G171" s="8" t="n">
        <v>49309</v>
      </c>
      <c r="H171" s="8" t="n">
        <v>52954</v>
      </c>
      <c r="I171" s="8" t="n">
        <f aca="false">(H171-G171)/H171</f>
        <v>0.0688333270385618</v>
      </c>
      <c r="J171" s="2" t="s">
        <v>16</v>
      </c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</row>
    <row r="172" s="10" customFormat="true" ht="15.75" hidden="false" customHeight="true" outlineLevel="0" collapsed="false">
      <c r="A172" s="8" t="s">
        <v>13</v>
      </c>
      <c r="B172" s="8" t="n">
        <v>9</v>
      </c>
      <c r="C172" s="8" t="n">
        <v>9</v>
      </c>
      <c r="D172" s="8" t="s">
        <v>14</v>
      </c>
      <c r="E172" s="8" t="s">
        <v>193</v>
      </c>
      <c r="F172" s="8"/>
      <c r="G172" s="8" t="n">
        <v>83330</v>
      </c>
      <c r="H172" s="8" t="n">
        <v>95537</v>
      </c>
      <c r="I172" s="8" t="n">
        <f aca="false">(H172-G172)/H172</f>
        <v>0.127772486052524</v>
      </c>
      <c r="J172" s="2" t="s">
        <v>16</v>
      </c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</row>
    <row r="173" customFormat="false" ht="15.75" hidden="false" customHeight="true" outlineLevel="0" collapsed="false"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</row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conditionalFormatting sqref="A1:AC1">
    <cfRule type="expression" priority="2" aboveAverage="0" equalAverage="0" bottom="0" percent="0" rank="0" text="" dxfId="0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P357" activeCellId="0" sqref="P357"/>
    </sheetView>
  </sheetViews>
  <sheetFormatPr defaultColWidth="12.5703125" defaultRowHeight="15" zeroHeight="false" outlineLevelRow="0" outlineLevelCol="0"/>
  <cols>
    <col collapsed="false" customWidth="false" hidden="true" outlineLevel="0" max="1" min="1" style="1" width="12.57"/>
    <col collapsed="false" customWidth="true" hidden="false" outlineLevel="0" max="3" min="3" style="1" width="7.86"/>
    <col collapsed="false" customWidth="true" hidden="false" outlineLevel="0" max="4" min="4" style="1" width="8.71"/>
    <col collapsed="false" customWidth="false" hidden="true" outlineLevel="0" max="6" min="5" style="1" width="12.57"/>
    <col collapsed="false" customWidth="true" hidden="false" outlineLevel="0" max="7" min="7" style="1" width="9.57"/>
    <col collapsed="false" customWidth="true" hidden="false" outlineLevel="0" max="8" min="8" style="1" width="13"/>
    <col collapsed="false" customWidth="true" hidden="false" outlineLevel="0" max="9" min="9" style="2" width="6.14"/>
    <col collapsed="false" customWidth="true" hidden="false" outlineLevel="0" max="10" min="10" style="1" width="8"/>
    <col collapsed="false" customWidth="true" hidden="false" outlineLevel="0" max="11" min="11" style="1" width="9.86"/>
    <col collapsed="false" customWidth="false" hidden="false" outlineLevel="0" max="13" min="13" style="2" width="12.57"/>
  </cols>
  <sheetData>
    <row r="1" customFormat="false" ht="15" hidden="false" customHeight="true" outlineLevel="0" collapsed="false">
      <c r="A1" s="3" t="s">
        <v>0</v>
      </c>
      <c r="B1" s="11" t="s">
        <v>0</v>
      </c>
      <c r="C1" s="3" t="s">
        <v>1</v>
      </c>
      <c r="D1" s="12" t="s">
        <v>2</v>
      </c>
      <c r="E1" s="3" t="s">
        <v>3</v>
      </c>
      <c r="F1" s="4" t="s">
        <v>4</v>
      </c>
      <c r="G1" s="3" t="s">
        <v>3</v>
      </c>
      <c r="H1" s="13" t="s">
        <v>4</v>
      </c>
      <c r="I1" s="7" t="s">
        <v>5</v>
      </c>
      <c r="J1" s="5" t="s">
        <v>6</v>
      </c>
      <c r="K1" s="5" t="s">
        <v>7</v>
      </c>
      <c r="L1" s="6" t="s">
        <v>8</v>
      </c>
      <c r="M1" s="7" t="s">
        <v>9</v>
      </c>
      <c r="N1" s="12" t="s">
        <v>10</v>
      </c>
      <c r="O1" s="12" t="s">
        <v>194</v>
      </c>
      <c r="P1" s="12" t="s">
        <v>12</v>
      </c>
    </row>
    <row r="2" customFormat="false" ht="15" hidden="false" customHeight="true" outlineLevel="0" collapsed="false">
      <c r="A2" s="14" t="s">
        <v>13</v>
      </c>
      <c r="B2" s="14" t="s">
        <v>13</v>
      </c>
      <c r="C2" s="15" t="n">
        <v>1</v>
      </c>
      <c r="D2" s="15" t="n">
        <v>11</v>
      </c>
      <c r="E2" s="15" t="e">
        <f aca="false">INDEX('[1]Flowering Data_AllSites'!$D2:$D1801, MATCH(F2,'[1]Flowering Data_AllSites'!$E2:$E1801,0))</f>
        <v>#N/A</v>
      </c>
      <c r="F2" s="15" t="s">
        <v>195</v>
      </c>
      <c r="G2" s="15"/>
      <c r="H2" s="8" t="str">
        <f aca="false">"CF_" &amp;C2&amp;" _"&amp;D2</f>
        <v>CF_1 _11</v>
      </c>
      <c r="I2" s="16" t="n">
        <v>2</v>
      </c>
      <c r="J2" s="15" t="n">
        <v>7844</v>
      </c>
      <c r="K2" s="15" t="n">
        <v>8439</v>
      </c>
      <c r="L2" s="15" t="n">
        <f aca="false">(K2-J2)/K2</f>
        <v>0.0705059841213414</v>
      </c>
      <c r="M2" s="16" t="s">
        <v>196</v>
      </c>
      <c r="N2" s="17" t="n">
        <v>44381</v>
      </c>
      <c r="O2" s="17" t="n">
        <v>44676</v>
      </c>
    </row>
    <row r="3" customFormat="false" ht="15" hidden="false" customHeight="true" outlineLevel="0" collapsed="false">
      <c r="A3" s="14" t="s">
        <v>13</v>
      </c>
      <c r="B3" s="14" t="s">
        <v>13</v>
      </c>
      <c r="C3" s="15" t="n">
        <v>1</v>
      </c>
      <c r="D3" s="15" t="n">
        <v>21</v>
      </c>
      <c r="E3" s="15" t="e">
        <f aca="false">INDEX('[1]Flowering Data_AllSites'!$D2:$D1801, MATCH(F3,'[1]Flowering Data_AllSites'!$E2:$E1801,0))</f>
        <v>#N/A</v>
      </c>
      <c r="F3" s="15" t="s">
        <v>197</v>
      </c>
      <c r="G3" s="15"/>
      <c r="H3" s="8" t="str">
        <f aca="false">"CF_" &amp;C3&amp;" _"&amp;D3</f>
        <v>CF_1 _21</v>
      </c>
      <c r="I3" s="16" t="n">
        <v>1</v>
      </c>
      <c r="J3" s="15" t="n">
        <v>5049</v>
      </c>
      <c r="K3" s="15" t="n">
        <v>5747</v>
      </c>
      <c r="L3" s="15" t="n">
        <f aca="false">(K3-J3)/K3</f>
        <v>0.121454672002784</v>
      </c>
      <c r="M3" s="16" t="s">
        <v>196</v>
      </c>
      <c r="N3" s="17" t="n">
        <v>44381</v>
      </c>
      <c r="O3" s="17" t="n">
        <v>44676</v>
      </c>
    </row>
    <row r="4" customFormat="false" ht="15" hidden="false" customHeight="true" outlineLevel="0" collapsed="false">
      <c r="A4" s="14" t="s">
        <v>13</v>
      </c>
      <c r="B4" s="14" t="s">
        <v>13</v>
      </c>
      <c r="C4" s="15" t="n">
        <v>1</v>
      </c>
      <c r="D4" s="15" t="n">
        <v>4</v>
      </c>
      <c r="E4" s="15" t="e">
        <f aca="false">INDEX('[1]Flowering Data_AllSites'!$D2:$D1801, MATCH(F4,'[1]Flowering Data_AllSites'!$E2:$E1801,0))</f>
        <v>#N/A</v>
      </c>
      <c r="F4" s="15" t="s">
        <v>198</v>
      </c>
      <c r="G4" s="15"/>
      <c r="H4" s="8" t="str">
        <f aca="false">"CF_" &amp;C4&amp;" _"&amp;D4</f>
        <v>CF_1 _4</v>
      </c>
      <c r="I4" s="16" t="n">
        <v>2</v>
      </c>
      <c r="J4" s="15" t="n">
        <v>13575</v>
      </c>
      <c r="K4" s="15" t="n">
        <v>15277</v>
      </c>
      <c r="L4" s="15" t="n">
        <f aca="false">(K4-J4)/K4</f>
        <v>0.111409308110231</v>
      </c>
      <c r="M4" s="16" t="s">
        <v>196</v>
      </c>
      <c r="N4" s="17" t="n">
        <v>44381</v>
      </c>
      <c r="O4" s="17" t="n">
        <v>44676</v>
      </c>
    </row>
    <row r="5" customFormat="false" ht="15" hidden="false" customHeight="true" outlineLevel="0" collapsed="false">
      <c r="A5" s="14" t="s">
        <v>13</v>
      </c>
      <c r="B5" s="14" t="s">
        <v>13</v>
      </c>
      <c r="C5" s="15" t="n">
        <v>1</v>
      </c>
      <c r="D5" s="15" t="n">
        <v>5</v>
      </c>
      <c r="E5" s="15" t="e">
        <f aca="false">INDEX('[1]Flowering Data_AllSites'!$D2:$D1801, MATCH(F5,'[1]Flowering Data_AllSites'!$E2:$E1801,0))</f>
        <v>#N/A</v>
      </c>
      <c r="F5" s="15" t="s">
        <v>199</v>
      </c>
      <c r="G5" s="15"/>
      <c r="H5" s="8" t="str">
        <f aca="false">"CF_" &amp;C5&amp;" _"&amp;D5</f>
        <v>CF_1 _5</v>
      </c>
      <c r="I5" s="16" t="n">
        <v>1</v>
      </c>
      <c r="J5" s="15" t="n">
        <v>17156</v>
      </c>
      <c r="K5" s="15" t="n">
        <v>19096</v>
      </c>
      <c r="L5" s="15" t="n">
        <f aca="false">(K5-J5)/K5</f>
        <v>0.101591956430666</v>
      </c>
      <c r="M5" s="16" t="s">
        <v>196</v>
      </c>
      <c r="N5" s="17" t="n">
        <v>44352</v>
      </c>
      <c r="O5" s="17" t="n">
        <v>44683</v>
      </c>
    </row>
    <row r="6" customFormat="false" ht="15" hidden="false" customHeight="true" outlineLevel="0" collapsed="false">
      <c r="A6" s="14" t="s">
        <v>13</v>
      </c>
      <c r="B6" s="14" t="s">
        <v>13</v>
      </c>
      <c r="C6" s="15" t="n">
        <v>1</v>
      </c>
      <c r="D6" s="15" t="n">
        <v>6</v>
      </c>
      <c r="E6" s="15" t="e">
        <f aca="false">INDEX('[1]Flowering Data_AllSites'!$D2:$D1801, MATCH(F6,'[1]Flowering Data_AllSites'!$E2:$E1801,0))</f>
        <v>#N/A</v>
      </c>
      <c r="F6" s="15" t="s">
        <v>200</v>
      </c>
      <c r="G6" s="15"/>
      <c r="H6" s="8" t="str">
        <f aca="false">"CF_" &amp;C6&amp;" _"&amp;D6</f>
        <v>CF_1 _6</v>
      </c>
      <c r="I6" s="16" t="n">
        <v>1</v>
      </c>
      <c r="J6" s="15" t="n">
        <v>25514</v>
      </c>
      <c r="K6" s="15" t="n">
        <v>27196</v>
      </c>
      <c r="L6" s="15" t="n">
        <f aca="false">(K6-J6)/K6</f>
        <v>0.0618473304897779</v>
      </c>
      <c r="M6" s="16" t="s">
        <v>196</v>
      </c>
    </row>
    <row r="7" customFormat="false" ht="15" hidden="false" customHeight="true" outlineLevel="0" collapsed="false">
      <c r="A7" s="14" t="s">
        <v>13</v>
      </c>
      <c r="B7" s="14" t="s">
        <v>13</v>
      </c>
      <c r="C7" s="15" t="n">
        <v>10</v>
      </c>
      <c r="D7" s="15" t="n">
        <v>12</v>
      </c>
      <c r="E7" s="15" t="e">
        <f aca="false">INDEX('[1]Flowering Data_AllSites'!$D2:$D1801, MATCH(F7,'[1]Flowering Data_AllSites'!$E2:$E1801,0))</f>
        <v>#N/A</v>
      </c>
      <c r="F7" s="15" t="s">
        <v>201</v>
      </c>
      <c r="G7" s="15"/>
      <c r="H7" s="8" t="str">
        <f aca="false">"CF_" &amp;C7&amp;" _"&amp;D7</f>
        <v>CF_10 _12</v>
      </c>
      <c r="I7" s="16" t="n">
        <v>1</v>
      </c>
      <c r="J7" s="15" t="n">
        <v>21775</v>
      </c>
      <c r="K7" s="15" t="n">
        <v>23795</v>
      </c>
      <c r="L7" s="15" t="n">
        <f aca="false">(K7-J7)/K7</f>
        <v>0.0848917839882328</v>
      </c>
      <c r="M7" s="16" t="s">
        <v>196</v>
      </c>
      <c r="N7" s="17" t="n">
        <v>44381</v>
      </c>
      <c r="O7" s="17" t="n">
        <v>44676</v>
      </c>
    </row>
    <row r="8" customFormat="false" ht="15" hidden="false" customHeight="true" outlineLevel="0" collapsed="false">
      <c r="A8" s="14" t="s">
        <v>13</v>
      </c>
      <c r="B8" s="14" t="s">
        <v>13</v>
      </c>
      <c r="C8" s="15" t="n">
        <v>10</v>
      </c>
      <c r="D8" s="15" t="n">
        <v>13</v>
      </c>
      <c r="E8" s="15" t="e">
        <f aca="false">INDEX('[1]Flowering Data_AllSites'!$D2:$D1801, MATCH(F8,'[1]Flowering Data_AllSites'!$E2:$E1801,0))</f>
        <v>#N/A</v>
      </c>
      <c r="F8" s="15" t="s">
        <v>202</v>
      </c>
      <c r="G8" s="15"/>
      <c r="H8" s="8" t="str">
        <f aca="false">"CF_" &amp;C8&amp;" _"&amp;D8</f>
        <v>CF_10 _13</v>
      </c>
      <c r="I8" s="16" t="n">
        <v>1</v>
      </c>
      <c r="J8" s="15" t="n">
        <v>10350</v>
      </c>
      <c r="K8" s="15" t="n">
        <v>11090</v>
      </c>
      <c r="L8" s="15" t="n">
        <f aca="false">(K8-J8)/K8</f>
        <v>0.066726780883679</v>
      </c>
      <c r="M8" s="16" t="s">
        <v>196</v>
      </c>
      <c r="N8" s="17" t="n">
        <v>44381</v>
      </c>
      <c r="O8" s="17" t="n">
        <v>44676</v>
      </c>
    </row>
    <row r="9" customFormat="false" ht="15" hidden="false" customHeight="true" outlineLevel="0" collapsed="false">
      <c r="A9" s="14" t="s">
        <v>13</v>
      </c>
      <c r="B9" s="14" t="s">
        <v>13</v>
      </c>
      <c r="C9" s="15" t="n">
        <v>10</v>
      </c>
      <c r="D9" s="15" t="n">
        <v>14</v>
      </c>
      <c r="E9" s="15" t="e">
        <f aca="false">INDEX('[1]Flowering Data_AllSites'!$D2:$D1801, MATCH(F9,'[1]Flowering Data_AllSites'!$E2:$E1801,0))</f>
        <v>#N/A</v>
      </c>
      <c r="F9" s="15" t="s">
        <v>203</v>
      </c>
      <c r="G9" s="15"/>
      <c r="H9" s="8" t="str">
        <f aca="false">"CF_" &amp;C9&amp;" _"&amp;D9</f>
        <v>CF_10 _14</v>
      </c>
      <c r="I9" s="16" t="n">
        <v>1</v>
      </c>
      <c r="J9" s="15" t="n">
        <v>4150</v>
      </c>
      <c r="K9" s="15" t="n">
        <v>4444</v>
      </c>
      <c r="L9" s="15" t="n">
        <f aca="false">(K9-J9)/K9</f>
        <v>0.0661566156615662</v>
      </c>
      <c r="M9" s="16" t="s">
        <v>196</v>
      </c>
      <c r="N9" s="17" t="n">
        <v>44381</v>
      </c>
      <c r="O9" s="17" t="n">
        <v>44676</v>
      </c>
    </row>
    <row r="10" customFormat="false" ht="15" hidden="false" customHeight="true" outlineLevel="0" collapsed="false">
      <c r="B10" s="14" t="s">
        <v>13</v>
      </c>
      <c r="C10" s="15" t="n">
        <v>10</v>
      </c>
      <c r="D10" s="15" t="n">
        <v>15</v>
      </c>
      <c r="H10" s="8" t="str">
        <f aca="false">"CF_" &amp;C10&amp;" _"&amp;D10</f>
        <v>CF_10 _15</v>
      </c>
      <c r="I10" s="16" t="n">
        <v>1</v>
      </c>
      <c r="J10" s="15" t="n">
        <v>11859</v>
      </c>
      <c r="K10" s="15" t="n">
        <v>14223</v>
      </c>
      <c r="L10" s="15" t="n">
        <f aca="false">(K10-J10)/K10</f>
        <v>0.166209660409196</v>
      </c>
      <c r="M10" s="16" t="s">
        <v>196</v>
      </c>
      <c r="N10" s="17" t="n">
        <v>44358</v>
      </c>
      <c r="O10" s="17" t="n">
        <v>44740</v>
      </c>
    </row>
    <row r="11" customFormat="false" ht="15" hidden="false" customHeight="true" outlineLevel="0" collapsed="false">
      <c r="A11" s="14" t="s">
        <v>13</v>
      </c>
      <c r="B11" s="14" t="s">
        <v>13</v>
      </c>
      <c r="C11" s="15" t="n">
        <v>10</v>
      </c>
      <c r="D11" s="15" t="n">
        <v>16</v>
      </c>
      <c r="E11" s="15" t="e">
        <f aca="false">INDEX('[1]Flowering Data_AllSites'!$D2:$D1801, MATCH(F11,'[1]Flowering Data_AllSites'!$E2:$E1801,0))</f>
        <v>#N/A</v>
      </c>
      <c r="F11" s="15" t="s">
        <v>204</v>
      </c>
      <c r="G11" s="15"/>
      <c r="H11" s="8" t="str">
        <f aca="false">"CF_" &amp;C11&amp;" _"&amp;D11</f>
        <v>CF_10 _16</v>
      </c>
      <c r="I11" s="16" t="n">
        <v>1</v>
      </c>
      <c r="J11" s="15" t="n">
        <v>6748</v>
      </c>
      <c r="K11" s="15" t="n">
        <v>7121</v>
      </c>
      <c r="L11" s="15" t="n">
        <f aca="false">(K11-J11)/K11</f>
        <v>0.0523802836680242</v>
      </c>
      <c r="M11" s="16" t="s">
        <v>196</v>
      </c>
      <c r="N11" s="17" t="n">
        <v>44381</v>
      </c>
      <c r="O11" s="17" t="n">
        <v>44676</v>
      </c>
    </row>
    <row r="12" customFormat="false" ht="15" hidden="false" customHeight="true" outlineLevel="0" collapsed="false">
      <c r="B12" s="14" t="s">
        <v>13</v>
      </c>
      <c r="C12" s="15" t="n">
        <v>10</v>
      </c>
      <c r="D12" s="15" t="n">
        <v>20</v>
      </c>
      <c r="H12" s="8" t="str">
        <f aca="false">"CF_" &amp;C12&amp;" _"&amp;D12</f>
        <v>CF_10 _20</v>
      </c>
      <c r="I12" s="16" t="n">
        <v>1</v>
      </c>
      <c r="J12" s="15" t="n">
        <v>16659</v>
      </c>
      <c r="K12" s="15" t="n">
        <v>19192</v>
      </c>
      <c r="L12" s="15" t="n">
        <f aca="false">(K12-J12)/K12</f>
        <v>0.131982075864944</v>
      </c>
      <c r="M12" s="16" t="s">
        <v>196</v>
      </c>
      <c r="N12" s="17" t="n">
        <v>44358</v>
      </c>
      <c r="O12" s="17" t="n">
        <v>44740</v>
      </c>
    </row>
    <row r="13" customFormat="false" ht="15" hidden="false" customHeight="false" outlineLevel="0" collapsed="false">
      <c r="A13" s="14" t="s">
        <v>13</v>
      </c>
      <c r="B13" s="14" t="s">
        <v>13</v>
      </c>
      <c r="C13" s="15" t="n">
        <v>10</v>
      </c>
      <c r="D13" s="15" t="n">
        <v>21</v>
      </c>
      <c r="E13" s="15" t="e">
        <f aca="false">INDEX('[1]Flowering Data_AllSites'!$D2:$D1801, MATCH(F13,'[1]Flowering Data_AllSites'!$E2:$E1801,0))</f>
        <v>#N/A</v>
      </c>
      <c r="F13" s="15" t="s">
        <v>205</v>
      </c>
      <c r="G13" s="15"/>
      <c r="H13" s="8" t="str">
        <f aca="false">"CF_" &amp;C13&amp;" _"&amp;D13</f>
        <v>CF_10 _21</v>
      </c>
      <c r="I13" s="16" t="n">
        <v>1</v>
      </c>
      <c r="J13" s="15" t="n">
        <v>3383</v>
      </c>
      <c r="K13" s="15" t="n">
        <v>3578</v>
      </c>
      <c r="L13" s="15" t="n">
        <f aca="false">(K13-J13)/K13</f>
        <v>0.0544997205142538</v>
      </c>
      <c r="M13" s="16" t="s">
        <v>196</v>
      </c>
      <c r="N13" s="17" t="n">
        <v>44381</v>
      </c>
      <c r="O13" s="17" t="n">
        <v>44676</v>
      </c>
    </row>
    <row r="14" customFormat="false" ht="15" hidden="false" customHeight="false" outlineLevel="0" collapsed="false">
      <c r="B14" s="14" t="s">
        <v>13</v>
      </c>
      <c r="C14" s="15" t="n">
        <v>10</v>
      </c>
      <c r="D14" s="15" t="n">
        <v>24</v>
      </c>
      <c r="H14" s="8" t="str">
        <f aca="false">"CF_" &amp;C14&amp;" _"&amp;D14</f>
        <v>CF_10 _24</v>
      </c>
      <c r="I14" s="16" t="n">
        <v>1</v>
      </c>
      <c r="J14" s="15" t="n">
        <v>11571</v>
      </c>
      <c r="K14" s="15" t="n">
        <v>13288</v>
      </c>
      <c r="L14" s="15" t="n">
        <f aca="false">(K14-J14)/K14</f>
        <v>0.12921432871764</v>
      </c>
      <c r="M14" s="16" t="s">
        <v>196</v>
      </c>
      <c r="N14" s="17" t="n">
        <v>44358</v>
      </c>
      <c r="O14" s="17" t="n">
        <v>44740</v>
      </c>
    </row>
    <row r="15" customFormat="false" ht="15" hidden="false" customHeight="false" outlineLevel="0" collapsed="false">
      <c r="A15" s="14" t="s">
        <v>13</v>
      </c>
      <c r="B15" s="14" t="s">
        <v>13</v>
      </c>
      <c r="C15" s="15" t="n">
        <v>10</v>
      </c>
      <c r="D15" s="15" t="n">
        <v>3</v>
      </c>
      <c r="E15" s="15" t="e">
        <f aca="false">INDEX('[1]Flowering Data_AllSites'!$D2:$D1801, MATCH(F15,'[1]Flowering Data_AllSites'!$E2:$E1801,0))</f>
        <v>#N/A</v>
      </c>
      <c r="F15" s="15" t="s">
        <v>206</v>
      </c>
      <c r="G15" s="15"/>
      <c r="H15" s="8" t="str">
        <f aca="false">"CF_" &amp;C15&amp;" _"&amp;D15</f>
        <v>CF_10 _3</v>
      </c>
      <c r="I15" s="16" t="n">
        <v>1</v>
      </c>
      <c r="J15" s="15" t="n">
        <v>13525</v>
      </c>
      <c r="K15" s="15" t="n">
        <v>14438</v>
      </c>
      <c r="L15" s="15" t="n">
        <f aca="false">(K15-J15)/K15</f>
        <v>0.0632359052500346</v>
      </c>
      <c r="M15" s="16" t="s">
        <v>196</v>
      </c>
      <c r="N15" s="17" t="n">
        <v>44381</v>
      </c>
      <c r="O15" s="17" t="n">
        <v>44676</v>
      </c>
    </row>
    <row r="16" customFormat="false" ht="15" hidden="false" customHeight="false" outlineLevel="0" collapsed="false">
      <c r="A16" s="14" t="s">
        <v>13</v>
      </c>
      <c r="B16" s="14" t="s">
        <v>13</v>
      </c>
      <c r="C16" s="15" t="n">
        <v>10</v>
      </c>
      <c r="D16" s="15" t="n">
        <v>4</v>
      </c>
      <c r="E16" s="15" t="e">
        <f aca="false">INDEX('[1]Flowering Data_AllSites'!$D2:$D1801, MATCH(F16,'[1]Flowering Data_AllSites'!$E2:$E1801,0))</f>
        <v>#N/A</v>
      </c>
      <c r="F16" s="15" t="s">
        <v>207</v>
      </c>
      <c r="G16" s="15"/>
      <c r="H16" s="8" t="str">
        <f aca="false">"CF_" &amp;C16&amp;" _"&amp;D16</f>
        <v>CF_10 _4</v>
      </c>
      <c r="I16" s="16" t="n">
        <v>1</v>
      </c>
      <c r="J16" s="15" t="n">
        <v>4314</v>
      </c>
      <c r="K16" s="15" t="n">
        <v>4664</v>
      </c>
      <c r="L16" s="15" t="n">
        <f aca="false">(K16-J16)/K16</f>
        <v>0.0750428816466552</v>
      </c>
      <c r="M16" s="16" t="s">
        <v>196</v>
      </c>
      <c r="N16" s="17" t="n">
        <v>44381</v>
      </c>
      <c r="O16" s="17" t="n">
        <v>44676</v>
      </c>
    </row>
    <row r="17" customFormat="false" ht="15" hidden="false" customHeight="false" outlineLevel="0" collapsed="false">
      <c r="A17" s="14" t="s">
        <v>13</v>
      </c>
      <c r="B17" s="14" t="s">
        <v>13</v>
      </c>
      <c r="C17" s="15" t="n">
        <v>10</v>
      </c>
      <c r="D17" s="15" t="n">
        <v>6</v>
      </c>
      <c r="E17" s="15" t="e">
        <f aca="false">INDEX('[1]Flowering Data_AllSites'!$D2:$D1801, MATCH(F17,'[1]Flowering Data_AllSites'!$E2:$E1801,0))</f>
        <v>#N/A</v>
      </c>
      <c r="F17" s="15" t="s">
        <v>208</v>
      </c>
      <c r="G17" s="15"/>
      <c r="H17" s="8" t="str">
        <f aca="false">"CF_" &amp;C17&amp;" _"&amp;D17</f>
        <v>CF_10 _6</v>
      </c>
      <c r="I17" s="16" t="n">
        <v>1</v>
      </c>
      <c r="J17" s="15" t="n">
        <v>10936</v>
      </c>
      <c r="K17" s="15" t="n">
        <v>11562</v>
      </c>
      <c r="L17" s="15" t="n">
        <f aca="false">(K17-J17)/K17</f>
        <v>0.0541428818543505</v>
      </c>
      <c r="M17" s="16" t="s">
        <v>196</v>
      </c>
      <c r="N17" s="17" t="n">
        <v>44381</v>
      </c>
      <c r="O17" s="17" t="n">
        <v>44676</v>
      </c>
    </row>
    <row r="18" customFormat="false" ht="15" hidden="false" customHeight="false" outlineLevel="0" collapsed="false">
      <c r="A18" s="14" t="s">
        <v>13</v>
      </c>
      <c r="B18" s="14" t="s">
        <v>13</v>
      </c>
      <c r="C18" s="15" t="n">
        <v>11</v>
      </c>
      <c r="D18" s="15" t="n">
        <v>11</v>
      </c>
      <c r="E18" s="15" t="e">
        <f aca="false">INDEX('[1]Flowering Data_AllSites'!$D2:$D1801, MATCH(F18,'[1]Flowering Data_AllSites'!$E2:$E1801,0))</f>
        <v>#N/A</v>
      </c>
      <c r="F18" s="15" t="s">
        <v>209</v>
      </c>
      <c r="G18" s="15"/>
      <c r="H18" s="8" t="str">
        <f aca="false">"CF_" &amp;C18&amp;" _"&amp;D18</f>
        <v>CF_11 _11</v>
      </c>
      <c r="I18" s="16" t="n">
        <v>1</v>
      </c>
      <c r="J18" s="15" t="n">
        <v>11210</v>
      </c>
      <c r="K18" s="15" t="n">
        <v>12280</v>
      </c>
      <c r="L18" s="15" t="n">
        <f aca="false">(K18-J18)/K18</f>
        <v>0.0871335504885994</v>
      </c>
      <c r="M18" s="16" t="s">
        <v>196</v>
      </c>
      <c r="N18" s="17" t="n">
        <v>44381</v>
      </c>
      <c r="O18" s="17" t="n">
        <v>44676</v>
      </c>
    </row>
    <row r="19" customFormat="false" ht="15" hidden="false" customHeight="false" outlineLevel="0" collapsed="false">
      <c r="A19" s="14" t="s">
        <v>13</v>
      </c>
      <c r="B19" s="14" t="s">
        <v>13</v>
      </c>
      <c r="C19" s="15" t="n">
        <v>11</v>
      </c>
      <c r="D19" s="15" t="n">
        <v>12</v>
      </c>
      <c r="E19" s="15" t="e">
        <f aca="false">INDEX('[1]Flowering Data_AllSites'!$D2:$D1801, MATCH(F19,'[1]Flowering Data_AllSites'!$E2:$E1801,0))</f>
        <v>#N/A</v>
      </c>
      <c r="F19" s="15" t="s">
        <v>17</v>
      </c>
      <c r="G19" s="15"/>
      <c r="H19" s="8" t="str">
        <f aca="false">"CF_" &amp;C19&amp;" _"&amp;D19</f>
        <v>CF_11 _12</v>
      </c>
      <c r="I19" s="16" t="n">
        <v>1</v>
      </c>
      <c r="J19" s="15" t="n">
        <v>17319</v>
      </c>
      <c r="K19" s="15" t="n">
        <v>18271</v>
      </c>
      <c r="L19" s="15" t="n">
        <f aca="false">(K19-J19)/K19</f>
        <v>0.0521044277817306</v>
      </c>
      <c r="M19" s="16" t="s">
        <v>196</v>
      </c>
      <c r="N19" s="17" t="n">
        <v>44381</v>
      </c>
      <c r="O19" s="17" t="n">
        <v>44676</v>
      </c>
    </row>
    <row r="20" customFormat="false" ht="15" hidden="false" customHeight="false" outlineLevel="0" collapsed="false">
      <c r="A20" s="14" t="s">
        <v>13</v>
      </c>
      <c r="B20" s="14" t="s">
        <v>13</v>
      </c>
      <c r="C20" s="15" t="n">
        <v>11</v>
      </c>
      <c r="D20" s="15" t="n">
        <v>20</v>
      </c>
      <c r="E20" s="15" t="e">
        <f aca="false">INDEX('[1]Flowering Data_AllSites'!$D2:$D1801, MATCH(F20,'[1]Flowering Data_AllSites'!$E2:$E1801,0))</f>
        <v>#N/A</v>
      </c>
      <c r="F20" s="15" t="s">
        <v>210</v>
      </c>
      <c r="G20" s="15"/>
      <c r="H20" s="8" t="str">
        <f aca="false">"CF_" &amp;C20&amp;" _"&amp;D20</f>
        <v>CF_11 _20</v>
      </c>
      <c r="I20" s="16" t="n">
        <v>1</v>
      </c>
      <c r="J20" s="15" t="n">
        <v>10911</v>
      </c>
      <c r="K20" s="15" t="n">
        <v>11874</v>
      </c>
      <c r="L20" s="15" t="n">
        <f aca="false">(K20-J20)/K20</f>
        <v>0.0811015664477009</v>
      </c>
      <c r="M20" s="16" t="s">
        <v>196</v>
      </c>
      <c r="N20" s="17" t="n">
        <v>44381</v>
      </c>
      <c r="O20" s="17" t="n">
        <v>44676</v>
      </c>
    </row>
    <row r="21" customFormat="false" ht="15.75" hidden="false" customHeight="true" outlineLevel="0" collapsed="false">
      <c r="A21" s="14" t="s">
        <v>13</v>
      </c>
      <c r="B21" s="14" t="s">
        <v>13</v>
      </c>
      <c r="C21" s="15" t="n">
        <v>11</v>
      </c>
      <c r="D21" s="15" t="n">
        <v>21</v>
      </c>
      <c r="E21" s="15" t="e">
        <f aca="false">INDEX('[1]Flowering Data_AllSites'!$D2:$D1801, MATCH(F21,'[1]Flowering Data_AllSites'!$E2:$E1801,0))</f>
        <v>#N/A</v>
      </c>
      <c r="F21" s="15" t="s">
        <v>211</v>
      </c>
      <c r="G21" s="15"/>
      <c r="H21" s="8" t="str">
        <f aca="false">"CF_" &amp;C21&amp;" _"&amp;D21</f>
        <v>CF_11 _21</v>
      </c>
      <c r="I21" s="16" t="n">
        <v>1</v>
      </c>
      <c r="J21" s="15" t="n">
        <v>11474</v>
      </c>
      <c r="K21" s="15" t="n">
        <v>12500</v>
      </c>
      <c r="L21" s="15" t="n">
        <f aca="false">(K21-J21)/K21</f>
        <v>0.08208</v>
      </c>
      <c r="M21" s="16" t="s">
        <v>196</v>
      </c>
      <c r="N21" s="17" t="n">
        <v>44381</v>
      </c>
      <c r="O21" s="17" t="n">
        <v>44676</v>
      </c>
    </row>
    <row r="22" customFormat="false" ht="15.75" hidden="false" customHeight="true" outlineLevel="0" collapsed="false">
      <c r="A22" s="14" t="s">
        <v>13</v>
      </c>
      <c r="B22" s="14" t="s">
        <v>13</v>
      </c>
      <c r="C22" s="15" t="n">
        <v>11</v>
      </c>
      <c r="D22" s="15" t="n">
        <v>22</v>
      </c>
      <c r="E22" s="15" t="e">
        <f aca="false">INDEX('[1]Flowering Data_AllSites'!$D2:$D1801, MATCH(F22,'[1]Flowering Data_AllSites'!$E2:$E1801,0))</f>
        <v>#N/A</v>
      </c>
      <c r="F22" s="15" t="s">
        <v>212</v>
      </c>
      <c r="G22" s="15"/>
      <c r="H22" s="8" t="str">
        <f aca="false">"CF_" &amp;C22&amp;" _"&amp;D22</f>
        <v>CF_11 _22</v>
      </c>
      <c r="I22" s="16" t="n">
        <v>1</v>
      </c>
      <c r="J22" s="15" t="n">
        <v>10747</v>
      </c>
      <c r="K22" s="15" t="n">
        <v>11890</v>
      </c>
      <c r="L22" s="15" t="n">
        <f aca="false">(K22-J22)/K22</f>
        <v>0.0961312026913373</v>
      </c>
      <c r="M22" s="16" t="s">
        <v>196</v>
      </c>
      <c r="N22" s="17" t="n">
        <v>44381</v>
      </c>
      <c r="O22" s="17" t="n">
        <v>44676</v>
      </c>
    </row>
    <row r="23" customFormat="false" ht="15.75" hidden="false" customHeight="true" outlineLevel="0" collapsed="false">
      <c r="A23" s="14" t="s">
        <v>13</v>
      </c>
      <c r="B23" s="14" t="s">
        <v>13</v>
      </c>
      <c r="C23" s="15" t="n">
        <v>11</v>
      </c>
      <c r="D23" s="15" t="n">
        <v>23</v>
      </c>
      <c r="E23" s="15" t="e">
        <f aca="false">INDEX('[1]Flowering Data_AllSites'!$D2:$D1801, MATCH(F23,'[1]Flowering Data_AllSites'!$E2:$E1801,0))</f>
        <v>#N/A</v>
      </c>
      <c r="F23" s="15" t="s">
        <v>213</v>
      </c>
      <c r="G23" s="15"/>
      <c r="H23" s="8" t="str">
        <f aca="false">"CF_" &amp;C23&amp;" _"&amp;D23</f>
        <v>CF_11 _23</v>
      </c>
      <c r="I23" s="16" t="n">
        <v>1</v>
      </c>
      <c r="J23" s="15" t="n">
        <v>5940</v>
      </c>
      <c r="K23" s="15" t="n">
        <v>6371</v>
      </c>
      <c r="L23" s="15" t="n">
        <f aca="false">(K23-J23)/K23</f>
        <v>0.0676502903782766</v>
      </c>
      <c r="M23" s="16" t="s">
        <v>196</v>
      </c>
      <c r="N23" s="17" t="n">
        <v>44381</v>
      </c>
      <c r="O23" s="17" t="n">
        <v>44676</v>
      </c>
    </row>
    <row r="24" customFormat="false" ht="15.75" hidden="false" customHeight="true" outlineLevel="0" collapsed="false">
      <c r="A24" s="14" t="s">
        <v>13</v>
      </c>
      <c r="B24" s="14" t="s">
        <v>13</v>
      </c>
      <c r="C24" s="15" t="n">
        <v>11</v>
      </c>
      <c r="D24" s="15" t="n">
        <v>5</v>
      </c>
      <c r="E24" s="15" t="e">
        <f aca="false">INDEX('[1]Flowering Data_AllSites'!$D2:$D1801, MATCH(F24,'[1]Flowering Data_AllSites'!$E2:$E1801,0))</f>
        <v>#N/A</v>
      </c>
      <c r="F24" s="15" t="s">
        <v>21</v>
      </c>
      <c r="G24" s="15"/>
      <c r="H24" s="8" t="str">
        <f aca="false">"CF_" &amp;C24&amp;" _"&amp;D24</f>
        <v>CF_11 _5</v>
      </c>
      <c r="I24" s="16" t="n">
        <v>1</v>
      </c>
      <c r="J24" s="15" t="n">
        <v>25455</v>
      </c>
      <c r="K24" s="15" t="n">
        <v>26870</v>
      </c>
      <c r="L24" s="15" t="n">
        <f aca="false">(K24-J24)/K24</f>
        <v>0.0526609601786379</v>
      </c>
      <c r="M24" s="16" t="s">
        <v>196</v>
      </c>
      <c r="N24" s="17" t="n">
        <v>44381</v>
      </c>
      <c r="O24" s="17" t="n">
        <v>44676</v>
      </c>
    </row>
    <row r="25" customFormat="false" ht="15.75" hidden="false" customHeight="true" outlineLevel="0" collapsed="false">
      <c r="A25" s="14" t="s">
        <v>13</v>
      </c>
      <c r="B25" s="14" t="s">
        <v>13</v>
      </c>
      <c r="C25" s="15" t="n">
        <v>11</v>
      </c>
      <c r="D25" s="15" t="n">
        <v>7</v>
      </c>
      <c r="E25" s="15" t="e">
        <f aca="false">INDEX('[1]Flowering Data_AllSites'!$D2:$D1801, MATCH(F25,'[1]Flowering Data_AllSites'!$E2:$E1801,0))</f>
        <v>#N/A</v>
      </c>
      <c r="F25" s="15" t="s">
        <v>22</v>
      </c>
      <c r="G25" s="15"/>
      <c r="H25" s="8" t="str">
        <f aca="false">"CF_" &amp;C25&amp;" _"&amp;D25</f>
        <v>CF_11 _7</v>
      </c>
      <c r="I25" s="16" t="n">
        <v>1</v>
      </c>
      <c r="J25" s="15" t="n">
        <v>9300</v>
      </c>
      <c r="K25" s="15" t="n">
        <v>10315</v>
      </c>
      <c r="L25" s="15" t="n">
        <f aca="false">(K25-J25)/K25</f>
        <v>0.0984003877847794</v>
      </c>
      <c r="M25" s="16" t="s">
        <v>196</v>
      </c>
      <c r="N25" s="17" t="n">
        <v>44381</v>
      </c>
      <c r="O25" s="17" t="n">
        <v>44676</v>
      </c>
    </row>
    <row r="26" customFormat="false" ht="15.75" hidden="false" customHeight="true" outlineLevel="0" collapsed="false">
      <c r="A26" s="14" t="s">
        <v>13</v>
      </c>
      <c r="B26" s="14" t="s">
        <v>13</v>
      </c>
      <c r="C26" s="15" t="n">
        <v>12</v>
      </c>
      <c r="D26" s="15" t="n">
        <v>10</v>
      </c>
      <c r="E26" s="15" t="e">
        <f aca="false">INDEX('[1]Flowering Data_AllSites'!$D2:$D1801, MATCH(F26,'[1]Flowering Data_AllSites'!$E2:$E1801,0))</f>
        <v>#N/A</v>
      </c>
      <c r="F26" s="15" t="s">
        <v>214</v>
      </c>
      <c r="G26" s="15"/>
      <c r="H26" s="8" t="str">
        <f aca="false">"CF_" &amp;C26&amp;" _"&amp;D26</f>
        <v>CF_12 _10</v>
      </c>
      <c r="I26" s="16" t="n">
        <v>1</v>
      </c>
      <c r="J26" s="15" t="n">
        <v>8434</v>
      </c>
      <c r="K26" s="15" t="n">
        <v>9437</v>
      </c>
      <c r="L26" s="15" t="n">
        <f aca="false">(K26-J26)/K26</f>
        <v>0.106283776623927</v>
      </c>
      <c r="M26" s="16" t="s">
        <v>196</v>
      </c>
      <c r="N26" s="17" t="n">
        <v>44381</v>
      </c>
      <c r="O26" s="17" t="n">
        <v>44676</v>
      </c>
    </row>
    <row r="27" customFormat="false" ht="15.75" hidden="false" customHeight="true" outlineLevel="0" collapsed="false">
      <c r="B27" s="14" t="s">
        <v>13</v>
      </c>
      <c r="C27" s="15" t="n">
        <v>12</v>
      </c>
      <c r="D27" s="15" t="n">
        <v>11</v>
      </c>
      <c r="H27" s="8" t="str">
        <f aca="false">"CF_" &amp;C27&amp;" _"&amp;D27</f>
        <v>CF_12 _11</v>
      </c>
      <c r="I27" s="16" t="n">
        <v>1</v>
      </c>
      <c r="J27" s="15" t="n">
        <v>16416</v>
      </c>
      <c r="K27" s="15" t="n">
        <v>19438</v>
      </c>
      <c r="L27" s="15" t="n">
        <f aca="false">(K27-J27)/K27</f>
        <v>0.155468669616216</v>
      </c>
      <c r="M27" s="16" t="s">
        <v>196</v>
      </c>
      <c r="N27" s="17" t="n">
        <v>44358</v>
      </c>
      <c r="O27" s="17" t="n">
        <v>44740</v>
      </c>
    </row>
    <row r="28" customFormat="false" ht="15.75" hidden="false" customHeight="true" outlineLevel="0" collapsed="false">
      <c r="A28" s="14" t="s">
        <v>13</v>
      </c>
      <c r="B28" s="14" t="s">
        <v>13</v>
      </c>
      <c r="C28" s="15" t="n">
        <v>12</v>
      </c>
      <c r="D28" s="15" t="n">
        <v>13</v>
      </c>
      <c r="E28" s="15" t="e">
        <f aca="false">INDEX('[1]Flowering Data_AllSites'!$D2:$D1801, MATCH(F28,'[1]Flowering Data_AllSites'!$E2:$E1801,0))</f>
        <v>#N/A</v>
      </c>
      <c r="F28" s="15" t="s">
        <v>215</v>
      </c>
      <c r="G28" s="15"/>
      <c r="H28" s="8" t="str">
        <f aca="false">"CF_" &amp;C28&amp;" _"&amp;D28</f>
        <v>CF_12 _13</v>
      </c>
      <c r="I28" s="16" t="n">
        <v>2</v>
      </c>
      <c r="J28" s="15" t="n">
        <v>8814</v>
      </c>
      <c r="K28" s="15" t="n">
        <v>10142</v>
      </c>
      <c r="L28" s="15" t="n">
        <f aca="false">(K28-J28)/K28</f>
        <v>0.130940642871229</v>
      </c>
      <c r="M28" s="16" t="s">
        <v>196</v>
      </c>
      <c r="N28" s="17" t="n">
        <v>44381</v>
      </c>
      <c r="O28" s="17" t="n">
        <v>44676</v>
      </c>
    </row>
    <row r="29" customFormat="false" ht="15.75" hidden="false" customHeight="true" outlineLevel="0" collapsed="false">
      <c r="A29" s="14" t="s">
        <v>13</v>
      </c>
      <c r="B29" s="14" t="s">
        <v>13</v>
      </c>
      <c r="C29" s="15" t="n">
        <v>12</v>
      </c>
      <c r="D29" s="15" t="n">
        <v>19</v>
      </c>
      <c r="E29" s="15" t="e">
        <f aca="false">INDEX('[1]Flowering Data_AllSites'!$D2:$D1801, MATCH(F29,'[1]Flowering Data_AllSites'!$E2:$E1801,0))</f>
        <v>#N/A</v>
      </c>
      <c r="F29" s="15" t="s">
        <v>216</v>
      </c>
      <c r="G29" s="15"/>
      <c r="H29" s="8" t="str">
        <f aca="false">"CF_" &amp;C29&amp;" _"&amp;D29</f>
        <v>CF_12 _19</v>
      </c>
      <c r="I29" s="16" t="n">
        <v>1</v>
      </c>
      <c r="J29" s="15" t="n">
        <v>6841</v>
      </c>
      <c r="K29" s="15" t="n">
        <v>7242</v>
      </c>
      <c r="L29" s="15" t="n">
        <f aca="false">(K29-J29)/K29</f>
        <v>0.0553714443523888</v>
      </c>
      <c r="M29" s="16" t="s">
        <v>196</v>
      </c>
      <c r="N29" s="17" t="n">
        <v>44381</v>
      </c>
      <c r="O29" s="17" t="n">
        <v>44676</v>
      </c>
    </row>
    <row r="30" customFormat="false" ht="15.75" hidden="false" customHeight="true" outlineLevel="0" collapsed="false">
      <c r="A30" s="14" t="s">
        <v>13</v>
      </c>
      <c r="B30" s="14" t="s">
        <v>13</v>
      </c>
      <c r="C30" s="15" t="n">
        <v>12</v>
      </c>
      <c r="D30" s="15" t="n">
        <v>3</v>
      </c>
      <c r="E30" s="15" t="e">
        <f aca="false">INDEX('[1]Flowering Data_AllSites'!$D2:$D1801, MATCH(F30,'[1]Flowering Data_AllSites'!$E2:$E1801,0))</f>
        <v>#N/A</v>
      </c>
      <c r="F30" s="15" t="s">
        <v>217</v>
      </c>
      <c r="G30" s="15"/>
      <c r="H30" s="8" t="str">
        <f aca="false">"CF_" &amp;C30&amp;" _"&amp;D30</f>
        <v>CF_12 _3</v>
      </c>
      <c r="I30" s="16" t="n">
        <v>1</v>
      </c>
      <c r="J30" s="15" t="n">
        <v>8247</v>
      </c>
      <c r="K30" s="15" t="n">
        <v>8906</v>
      </c>
      <c r="L30" s="15" t="n">
        <f aca="false">(K30-J30)/K30</f>
        <v>0.0739950595104424</v>
      </c>
      <c r="M30" s="16" t="s">
        <v>196</v>
      </c>
      <c r="N30" s="17" t="n">
        <v>44381</v>
      </c>
      <c r="O30" s="17" t="n">
        <v>44676</v>
      </c>
    </row>
    <row r="31" customFormat="false" ht="15.75" hidden="false" customHeight="true" outlineLevel="0" collapsed="false">
      <c r="A31" s="14" t="s">
        <v>13</v>
      </c>
      <c r="B31" s="14" t="s">
        <v>13</v>
      </c>
      <c r="C31" s="15" t="n">
        <v>12</v>
      </c>
      <c r="D31" s="15" t="n">
        <v>7</v>
      </c>
      <c r="E31" s="15" t="e">
        <f aca="false">INDEX('[1]Flowering Data_AllSites'!$D2:$D1801, MATCH(F31,'[1]Flowering Data_AllSites'!$E2:$E1801,0))</f>
        <v>#N/A</v>
      </c>
      <c r="F31" s="15" t="s">
        <v>218</v>
      </c>
      <c r="G31" s="15"/>
      <c r="H31" s="8" t="str">
        <f aca="false">"CF_" &amp;C31&amp;" _"&amp;D31</f>
        <v>CF_12 _7</v>
      </c>
      <c r="I31" s="16" t="n">
        <v>2</v>
      </c>
      <c r="J31" s="15" t="n">
        <v>7325</v>
      </c>
      <c r="K31" s="15" t="n">
        <v>7792</v>
      </c>
      <c r="L31" s="15" t="n">
        <f aca="false">(K31-J31)/K31</f>
        <v>0.0599332648870637</v>
      </c>
      <c r="M31" s="16" t="s">
        <v>196</v>
      </c>
      <c r="N31" s="17" t="n">
        <v>44381</v>
      </c>
      <c r="O31" s="17" t="n">
        <v>44676</v>
      </c>
    </row>
    <row r="32" customFormat="false" ht="15.75" hidden="false" customHeight="true" outlineLevel="0" collapsed="false">
      <c r="B32" s="14" t="s">
        <v>13</v>
      </c>
      <c r="C32" s="15" t="n">
        <v>12</v>
      </c>
      <c r="D32" s="15" t="n">
        <v>9</v>
      </c>
      <c r="H32" s="8" t="str">
        <f aca="false">"CF_" &amp;C32&amp;" _"&amp;D32</f>
        <v>CF_12 _9</v>
      </c>
      <c r="I32" s="16" t="n">
        <v>1</v>
      </c>
      <c r="J32" s="15" t="n">
        <v>6251</v>
      </c>
      <c r="K32" s="15" t="n">
        <v>6758</v>
      </c>
      <c r="L32" s="15" t="n">
        <f aca="false">(K32-J32)/K32</f>
        <v>0.0750221959159515</v>
      </c>
      <c r="M32" s="16" t="s">
        <v>196</v>
      </c>
      <c r="N32" s="17" t="n">
        <v>44358</v>
      </c>
      <c r="O32" s="17" t="n">
        <v>44740</v>
      </c>
    </row>
    <row r="33" customFormat="false" ht="15.75" hidden="false" customHeight="true" outlineLevel="0" collapsed="false">
      <c r="B33" s="14" t="s">
        <v>13</v>
      </c>
      <c r="C33" s="15" t="n">
        <v>13</v>
      </c>
      <c r="D33" s="15" t="n">
        <v>10</v>
      </c>
      <c r="H33" s="8" t="str">
        <f aca="false">"CF_" &amp;C33&amp;" _"&amp;D33</f>
        <v>CF_13 _10</v>
      </c>
      <c r="I33" s="16" t="n">
        <v>1</v>
      </c>
      <c r="J33" s="15" t="n">
        <v>5716</v>
      </c>
      <c r="K33" s="15" t="n">
        <v>6117</v>
      </c>
      <c r="L33" s="15" t="n">
        <f aca="false">(K33-J33)/K33</f>
        <v>0.0655550106261239</v>
      </c>
      <c r="M33" s="16" t="s">
        <v>196</v>
      </c>
      <c r="N33" s="17" t="n">
        <v>44358</v>
      </c>
      <c r="O33" s="17" t="n">
        <v>44740</v>
      </c>
    </row>
    <row r="34" customFormat="false" ht="15.75" hidden="false" customHeight="true" outlineLevel="0" collapsed="false">
      <c r="A34" s="14" t="s">
        <v>13</v>
      </c>
      <c r="B34" s="14" t="s">
        <v>13</v>
      </c>
      <c r="C34" s="15" t="n">
        <v>13</v>
      </c>
      <c r="D34" s="15" t="n">
        <v>16</v>
      </c>
      <c r="E34" s="15" t="e">
        <f aca="false">INDEX('[1]Flowering Data_AllSites'!$D2:$D1801, MATCH(F34,'[1]Flowering Data_AllSites'!$E2:$E1801,0))</f>
        <v>#N/A</v>
      </c>
      <c r="F34" s="15" t="s">
        <v>219</v>
      </c>
      <c r="G34" s="15"/>
      <c r="H34" s="8" t="str">
        <f aca="false">"CF_" &amp;C34&amp;" _"&amp;D34</f>
        <v>CF_13 _16</v>
      </c>
      <c r="I34" s="16" t="n">
        <v>1</v>
      </c>
      <c r="J34" s="15" t="n">
        <v>10523</v>
      </c>
      <c r="K34" s="15" t="n">
        <v>11077</v>
      </c>
      <c r="L34" s="15" t="n">
        <f aca="false">(K34-J34)/K34</f>
        <v>0.050013541572628</v>
      </c>
      <c r="M34" s="16" t="s">
        <v>196</v>
      </c>
      <c r="N34" s="17" t="n">
        <v>44381</v>
      </c>
      <c r="O34" s="17" t="n">
        <v>44676</v>
      </c>
    </row>
    <row r="35" customFormat="false" ht="15.75" hidden="false" customHeight="true" outlineLevel="0" collapsed="false">
      <c r="B35" s="14" t="s">
        <v>13</v>
      </c>
      <c r="C35" s="15" t="n">
        <v>14</v>
      </c>
      <c r="D35" s="15" t="n">
        <v>2</v>
      </c>
      <c r="H35" s="8" t="str">
        <f aca="false">"CF_" &amp;C35&amp;" _"&amp;D35</f>
        <v>CF_14 _2</v>
      </c>
      <c r="I35" s="16" t="n">
        <v>2</v>
      </c>
      <c r="L35" s="15" t="e">
        <f aca="false">(K35-J35)/K35</f>
        <v>#DIV/0!</v>
      </c>
      <c r="M35" s="16" t="s">
        <v>196</v>
      </c>
      <c r="N35" s="17" t="n">
        <v>44358</v>
      </c>
      <c r="O35" s="17" t="n">
        <v>44740</v>
      </c>
      <c r="P35" s="15" t="s">
        <v>220</v>
      </c>
    </row>
    <row r="36" customFormat="false" ht="15.75" hidden="false" customHeight="true" outlineLevel="0" collapsed="false">
      <c r="A36" s="14" t="s">
        <v>13</v>
      </c>
      <c r="B36" s="14" t="s">
        <v>13</v>
      </c>
      <c r="C36" s="15" t="n">
        <v>14</v>
      </c>
      <c r="D36" s="15" t="n">
        <v>21</v>
      </c>
      <c r="E36" s="15" t="e">
        <f aca="false">INDEX('[1]Flowering Data_AllSites'!$D2:$D1801, MATCH(F36,'[1]Flowering Data_AllSites'!$E2:$E1801,0))</f>
        <v>#N/A</v>
      </c>
      <c r="F36" s="15" t="s">
        <v>221</v>
      </c>
      <c r="G36" s="15"/>
      <c r="H36" s="8" t="str">
        <f aca="false">"CF_" &amp;C36&amp;" _"&amp;D36</f>
        <v>CF_14 _21</v>
      </c>
      <c r="I36" s="16" t="n">
        <v>1</v>
      </c>
      <c r="J36" s="15" t="n">
        <v>10957</v>
      </c>
      <c r="K36" s="15" t="n">
        <v>11699</v>
      </c>
      <c r="L36" s="15" t="n">
        <f aca="false">(K36-J36)/K36</f>
        <v>0.0634242242926746</v>
      </c>
      <c r="M36" s="16" t="s">
        <v>196</v>
      </c>
      <c r="N36" s="17" t="n">
        <v>44381</v>
      </c>
      <c r="O36" s="17" t="n">
        <v>44676</v>
      </c>
    </row>
    <row r="37" customFormat="false" ht="15.75" hidden="false" customHeight="true" outlineLevel="0" collapsed="false">
      <c r="B37" s="14" t="s">
        <v>13</v>
      </c>
      <c r="C37" s="15" t="n">
        <v>14</v>
      </c>
      <c r="D37" s="15" t="n">
        <v>24</v>
      </c>
      <c r="H37" s="8" t="str">
        <f aca="false">"CF_" &amp;C37&amp;" _"&amp;D37</f>
        <v>CF_14 _24</v>
      </c>
      <c r="I37" s="16" t="n">
        <v>1</v>
      </c>
      <c r="J37" s="15" t="n">
        <v>5091</v>
      </c>
      <c r="K37" s="15" t="n">
        <v>5939</v>
      </c>
      <c r="L37" s="15" t="n">
        <f aca="false">(K37-J37)/K37</f>
        <v>0.142784980636471</v>
      </c>
      <c r="M37" s="16" t="s">
        <v>196</v>
      </c>
      <c r="N37" s="17" t="n">
        <v>44358</v>
      </c>
      <c r="O37" s="17" t="n">
        <v>44740</v>
      </c>
    </row>
    <row r="38" customFormat="false" ht="15.75" hidden="false" customHeight="true" outlineLevel="0" collapsed="false">
      <c r="A38" s="14" t="s">
        <v>13</v>
      </c>
      <c r="B38" s="14" t="s">
        <v>13</v>
      </c>
      <c r="C38" s="15" t="n">
        <v>14</v>
      </c>
      <c r="D38" s="15" t="n">
        <v>3</v>
      </c>
      <c r="E38" s="15" t="e">
        <f aca="false">INDEX('[1]Flowering Data_AllSites'!$D2:$D1801, MATCH(F38,'[1]Flowering Data_AllSites'!$E2:$E1801,0))</f>
        <v>#N/A</v>
      </c>
      <c r="F38" s="15" t="s">
        <v>222</v>
      </c>
      <c r="G38" s="15"/>
      <c r="H38" s="8" t="str">
        <f aca="false">"CF_" &amp;C38&amp;" _"&amp;D38</f>
        <v>CF_14 _3</v>
      </c>
      <c r="I38" s="16" t="n">
        <v>1</v>
      </c>
      <c r="J38" s="15" t="n">
        <v>6182</v>
      </c>
      <c r="K38" s="15" t="n">
        <v>6587</v>
      </c>
      <c r="L38" s="15" t="n">
        <f aca="false">(K38-J38)/K38</f>
        <v>0.0614847426749658</v>
      </c>
      <c r="M38" s="16" t="s">
        <v>196</v>
      </c>
      <c r="N38" s="17" t="n">
        <v>44381</v>
      </c>
      <c r="O38" s="17" t="n">
        <v>44676</v>
      </c>
    </row>
    <row r="39" customFormat="false" ht="15.75" hidden="false" customHeight="true" outlineLevel="0" collapsed="false">
      <c r="A39" s="14" t="s">
        <v>13</v>
      </c>
      <c r="B39" s="14" t="s">
        <v>13</v>
      </c>
      <c r="C39" s="15" t="n">
        <v>14</v>
      </c>
      <c r="D39" s="15" t="n">
        <v>4</v>
      </c>
      <c r="E39" s="15" t="e">
        <f aca="false">INDEX('[1]Flowering Data_AllSites'!$D2:$D1801, MATCH(F39,'[1]Flowering Data_AllSites'!$E2:$E1801,0))</f>
        <v>#N/A</v>
      </c>
      <c r="F39" s="15" t="s">
        <v>223</v>
      </c>
      <c r="G39" s="15"/>
      <c r="H39" s="8" t="str">
        <f aca="false">"CF_" &amp;C39&amp;" _"&amp;D39</f>
        <v>CF_14 _4</v>
      </c>
      <c r="I39" s="16" t="n">
        <v>1</v>
      </c>
      <c r="J39" s="15" t="n">
        <v>21339</v>
      </c>
      <c r="K39" s="15" t="n">
        <v>22912</v>
      </c>
      <c r="L39" s="15" t="n">
        <f aca="false">(K39-J39)/K39</f>
        <v>0.0686539804469274</v>
      </c>
      <c r="M39" s="16" t="s">
        <v>196</v>
      </c>
      <c r="N39" s="17" t="n">
        <v>44381</v>
      </c>
      <c r="O39" s="17" t="n">
        <v>44676</v>
      </c>
    </row>
    <row r="40" customFormat="false" ht="15.75" hidden="false" customHeight="true" outlineLevel="0" collapsed="false">
      <c r="A40" s="14" t="s">
        <v>13</v>
      </c>
      <c r="B40" s="14" t="s">
        <v>13</v>
      </c>
      <c r="C40" s="15" t="n">
        <v>15</v>
      </c>
      <c r="D40" s="15" t="n">
        <v>1</v>
      </c>
      <c r="E40" s="15" t="e">
        <f aca="false">INDEX('[1]Flowering Data_AllSites'!$D2:$D1801, MATCH(F40,'[1]Flowering Data_AllSites'!$E2:$E1801,0))</f>
        <v>#N/A</v>
      </c>
      <c r="F40" s="15" t="s">
        <v>224</v>
      </c>
      <c r="G40" s="15"/>
      <c r="H40" s="8" t="str">
        <f aca="false">"CF_" &amp;C40&amp;" _"&amp;D40</f>
        <v>CF_15 _1</v>
      </c>
      <c r="I40" s="16" t="n">
        <v>1</v>
      </c>
      <c r="J40" s="15" t="n">
        <v>25174</v>
      </c>
      <c r="K40" s="15" t="n">
        <v>27962</v>
      </c>
      <c r="L40" s="15" t="n">
        <f aca="false">(K40-J40)/K40</f>
        <v>0.0997067448680352</v>
      </c>
      <c r="M40" s="16" t="s">
        <v>196</v>
      </c>
      <c r="N40" s="17" t="n">
        <v>44381</v>
      </c>
      <c r="O40" s="17" t="n">
        <v>44676</v>
      </c>
    </row>
    <row r="41" customFormat="false" ht="15.75" hidden="false" customHeight="true" outlineLevel="0" collapsed="false">
      <c r="A41" s="14" t="s">
        <v>13</v>
      </c>
      <c r="B41" s="14" t="s">
        <v>13</v>
      </c>
      <c r="C41" s="15" t="n">
        <v>15</v>
      </c>
      <c r="D41" s="15" t="n">
        <v>3</v>
      </c>
      <c r="E41" s="15" t="e">
        <f aca="false">INDEX('[1]Flowering Data_AllSites'!$D2:$D1801, MATCH(F41,'[1]Flowering Data_AllSites'!$E2:$E1801,0))</f>
        <v>#N/A</v>
      </c>
      <c r="F41" s="15" t="s">
        <v>30</v>
      </c>
      <c r="G41" s="15"/>
      <c r="H41" s="8" t="str">
        <f aca="false">"CF_" &amp;C41&amp;" _"&amp;D41</f>
        <v>CF_15 _3</v>
      </c>
      <c r="I41" s="16" t="n">
        <v>1</v>
      </c>
      <c r="J41" s="15" t="n">
        <v>14991</v>
      </c>
      <c r="K41" s="15" t="n">
        <v>16627</v>
      </c>
      <c r="L41" s="15" t="n">
        <f aca="false">(K41-J41)/K41</f>
        <v>0.0983941781439827</v>
      </c>
      <c r="M41" s="16" t="s">
        <v>196</v>
      </c>
      <c r="N41" s="17" t="n">
        <v>44381</v>
      </c>
      <c r="O41" s="17" t="n">
        <v>44676</v>
      </c>
    </row>
    <row r="42" customFormat="false" ht="15.75" hidden="false" customHeight="true" outlineLevel="0" collapsed="false">
      <c r="A42" s="14" t="s">
        <v>13</v>
      </c>
      <c r="B42" s="14" t="s">
        <v>13</v>
      </c>
      <c r="C42" s="15" t="n">
        <v>15</v>
      </c>
      <c r="D42" s="15" t="n">
        <v>5</v>
      </c>
      <c r="E42" s="15" t="e">
        <f aca="false">INDEX('[1]Flowering Data_AllSites'!$D2:$D1801, MATCH(F42,'[1]Flowering Data_AllSites'!$E2:$E1801,0))</f>
        <v>#N/A</v>
      </c>
      <c r="F42" s="15" t="s">
        <v>32</v>
      </c>
      <c r="G42" s="15"/>
      <c r="H42" s="8" t="str">
        <f aca="false">"CF_" &amp;C42&amp;" _"&amp;D42</f>
        <v>CF_15 _5</v>
      </c>
      <c r="I42" s="16" t="n">
        <v>1</v>
      </c>
      <c r="J42" s="15" t="n">
        <v>23055</v>
      </c>
      <c r="K42" s="15" t="n">
        <v>25672</v>
      </c>
      <c r="L42" s="15" t="n">
        <f aca="false">(K42-J42)/K42</f>
        <v>0.101939856653163</v>
      </c>
      <c r="M42" s="16" t="s">
        <v>196</v>
      </c>
      <c r="N42" s="17" t="n">
        <v>44381</v>
      </c>
      <c r="O42" s="17" t="n">
        <v>44676</v>
      </c>
    </row>
    <row r="43" customFormat="false" ht="15.75" hidden="false" customHeight="true" outlineLevel="0" collapsed="false">
      <c r="A43" s="14" t="s">
        <v>13</v>
      </c>
      <c r="B43" s="14" t="s">
        <v>13</v>
      </c>
      <c r="C43" s="15" t="n">
        <v>16</v>
      </c>
      <c r="D43" s="15" t="n">
        <v>16</v>
      </c>
      <c r="E43" s="15" t="e">
        <f aca="false">INDEX('[1]Flowering Data_AllSites'!$D2:$D1801, MATCH(F43,'[1]Flowering Data_AllSites'!$E2:$E1801,0))</f>
        <v>#N/A</v>
      </c>
      <c r="F43" s="15" t="s">
        <v>225</v>
      </c>
      <c r="G43" s="15"/>
      <c r="H43" s="8" t="str">
        <f aca="false">"CF_" &amp;C43&amp;" _"&amp;D43</f>
        <v>CF_16 _16</v>
      </c>
      <c r="I43" s="16" t="n">
        <v>1</v>
      </c>
      <c r="J43" s="15" t="n">
        <v>14654</v>
      </c>
      <c r="K43" s="15" t="n">
        <v>16033</v>
      </c>
      <c r="L43" s="15" t="n">
        <f aca="false">(K43-J43)/K43</f>
        <v>0.0860101041601697</v>
      </c>
      <c r="M43" s="16" t="s">
        <v>196</v>
      </c>
      <c r="N43" s="17" t="n">
        <v>44381</v>
      </c>
      <c r="O43" s="17" t="n">
        <v>44676</v>
      </c>
    </row>
    <row r="44" customFormat="false" ht="15.75" hidden="false" customHeight="true" outlineLevel="0" collapsed="false">
      <c r="A44" s="14" t="s">
        <v>13</v>
      </c>
      <c r="B44" s="14" t="s">
        <v>13</v>
      </c>
      <c r="C44" s="15" t="n">
        <v>16</v>
      </c>
      <c r="D44" s="15" t="n">
        <v>17</v>
      </c>
      <c r="E44" s="15" t="e">
        <f aca="false">INDEX('[1]Flowering Data_AllSites'!$D2:$D1801, MATCH(F44,'[1]Flowering Data_AllSites'!$E2:$E1801,0))</f>
        <v>#N/A</v>
      </c>
      <c r="F44" s="15" t="s">
        <v>226</v>
      </c>
      <c r="G44" s="15"/>
      <c r="H44" s="8" t="str">
        <f aca="false">"CF_" &amp;C44&amp;" _"&amp;D44</f>
        <v>CF_16 _17</v>
      </c>
      <c r="I44" s="16" t="n">
        <v>1</v>
      </c>
      <c r="J44" s="15" t="n">
        <v>4219</v>
      </c>
      <c r="K44" s="15" t="n">
        <v>4640</v>
      </c>
      <c r="L44" s="15" t="n">
        <f aca="false">(K44-J44)/K44</f>
        <v>0.0907327586206897</v>
      </c>
      <c r="M44" s="16" t="s">
        <v>196</v>
      </c>
      <c r="N44" s="17" t="n">
        <v>44381</v>
      </c>
      <c r="O44" s="17" t="n">
        <v>44676</v>
      </c>
    </row>
    <row r="45" customFormat="false" ht="15.75" hidden="false" customHeight="true" outlineLevel="0" collapsed="false">
      <c r="A45" s="14" t="s">
        <v>13</v>
      </c>
      <c r="B45" s="14" t="s">
        <v>13</v>
      </c>
      <c r="C45" s="15" t="n">
        <v>16</v>
      </c>
      <c r="D45" s="15" t="n">
        <v>19</v>
      </c>
      <c r="E45" s="15" t="e">
        <f aca="false">INDEX('[1]Flowering Data_AllSites'!$D2:$D1801, MATCH(F45,'[1]Flowering Data_AllSites'!$E2:$E1801,0))</f>
        <v>#N/A</v>
      </c>
      <c r="F45" s="15" t="s">
        <v>227</v>
      </c>
      <c r="G45" s="15"/>
      <c r="H45" s="8" t="str">
        <f aca="false">"CF_" &amp;C45&amp;" _"&amp;D45</f>
        <v>CF_16 _19</v>
      </c>
      <c r="I45" s="16" t="n">
        <v>1</v>
      </c>
      <c r="J45" s="15" t="n">
        <v>5737</v>
      </c>
      <c r="K45" s="15" t="n">
        <v>7232</v>
      </c>
      <c r="L45" s="15" t="n">
        <f aca="false">(K45-J45)/K45</f>
        <v>0.206720132743363</v>
      </c>
      <c r="M45" s="16" t="s">
        <v>196</v>
      </c>
      <c r="N45" s="17" t="n">
        <v>44381</v>
      </c>
      <c r="O45" s="17" t="n">
        <v>44676</v>
      </c>
    </row>
    <row r="46" customFormat="false" ht="15.75" hidden="false" customHeight="true" outlineLevel="0" collapsed="false">
      <c r="A46" s="14" t="s">
        <v>13</v>
      </c>
      <c r="B46" s="14" t="s">
        <v>13</v>
      </c>
      <c r="C46" s="15" t="n">
        <v>16</v>
      </c>
      <c r="D46" s="15" t="n">
        <v>2</v>
      </c>
      <c r="E46" s="15" t="e">
        <f aca="false">INDEX('[1]Flowering Data_AllSites'!$D2:$D1801, MATCH(F46,'[1]Flowering Data_AllSites'!$E2:$E1801,0))</f>
        <v>#N/A</v>
      </c>
      <c r="F46" s="15" t="s">
        <v>228</v>
      </c>
      <c r="G46" s="15"/>
      <c r="H46" s="8" t="str">
        <f aca="false">"CF_" &amp;C46&amp;" _"&amp;D46</f>
        <v>CF_16 _2</v>
      </c>
      <c r="I46" s="16" t="n">
        <v>2</v>
      </c>
      <c r="J46" s="15" t="n">
        <v>5164</v>
      </c>
      <c r="K46" s="15" t="n">
        <v>5478</v>
      </c>
      <c r="L46" s="15" t="n">
        <f aca="false">(K46-J46)/K46</f>
        <v>0.0573201898503103</v>
      </c>
      <c r="M46" s="16" t="s">
        <v>196</v>
      </c>
      <c r="N46" s="17" t="n">
        <v>44381</v>
      </c>
      <c r="O46" s="17" t="n">
        <v>44676</v>
      </c>
    </row>
    <row r="47" customFormat="false" ht="15.75" hidden="false" customHeight="true" outlineLevel="0" collapsed="false">
      <c r="A47" s="14" t="s">
        <v>13</v>
      </c>
      <c r="B47" s="14" t="s">
        <v>13</v>
      </c>
      <c r="C47" s="15" t="n">
        <v>16</v>
      </c>
      <c r="D47" s="15" t="n">
        <v>20</v>
      </c>
      <c r="E47" s="15" t="e">
        <f aca="false">INDEX('[1]Flowering Data_AllSites'!$D2:$D1801, MATCH(F47,'[1]Flowering Data_AllSites'!$E2:$E1801,0))</f>
        <v>#N/A</v>
      </c>
      <c r="F47" s="15" t="s">
        <v>229</v>
      </c>
      <c r="G47" s="15"/>
      <c r="H47" s="8" t="str">
        <f aca="false">"CF_" &amp;C47&amp;" _"&amp;D47</f>
        <v>CF_16 _20</v>
      </c>
      <c r="I47" s="16" t="n">
        <v>1</v>
      </c>
      <c r="J47" s="15" t="n">
        <v>15763</v>
      </c>
      <c r="K47" s="15" t="n">
        <v>17171</v>
      </c>
      <c r="L47" s="15" t="n">
        <f aca="false">(K47-J47)/K47</f>
        <v>0.0819987187700192</v>
      </c>
      <c r="M47" s="16" t="s">
        <v>196</v>
      </c>
      <c r="N47" s="17" t="n">
        <v>44381</v>
      </c>
      <c r="O47" s="17" t="n">
        <v>44676</v>
      </c>
    </row>
    <row r="48" customFormat="false" ht="15.75" hidden="false" customHeight="true" outlineLevel="0" collapsed="false">
      <c r="A48" s="14" t="s">
        <v>13</v>
      </c>
      <c r="B48" s="14" t="s">
        <v>13</v>
      </c>
      <c r="C48" s="15" t="n">
        <v>16</v>
      </c>
      <c r="D48" s="15" t="n">
        <v>21</v>
      </c>
      <c r="E48" s="15" t="e">
        <f aca="false">INDEX('[1]Flowering Data_AllSites'!$D2:$D1801, MATCH(F48,'[1]Flowering Data_AllSites'!$E2:$E1801,0))</f>
        <v>#N/A</v>
      </c>
      <c r="F48" s="15" t="s">
        <v>230</v>
      </c>
      <c r="G48" s="15"/>
      <c r="H48" s="8" t="str">
        <f aca="false">"CF_" &amp;C48&amp;" _"&amp;D48</f>
        <v>CF_16 _21</v>
      </c>
      <c r="I48" s="16" t="n">
        <v>1</v>
      </c>
      <c r="J48" s="15" t="n">
        <v>4211</v>
      </c>
      <c r="K48" s="15" t="n">
        <v>4583</v>
      </c>
      <c r="L48" s="15" t="n">
        <f aca="false">(K48-J48)/K48</f>
        <v>0.0811695396028802</v>
      </c>
      <c r="M48" s="16" t="s">
        <v>196</v>
      </c>
      <c r="N48" s="17" t="n">
        <v>44381</v>
      </c>
      <c r="O48" s="17" t="n">
        <v>44676</v>
      </c>
    </row>
    <row r="49" customFormat="false" ht="15.75" hidden="false" customHeight="true" outlineLevel="0" collapsed="false">
      <c r="B49" s="14" t="s">
        <v>13</v>
      </c>
      <c r="C49" s="15" t="n">
        <v>16</v>
      </c>
      <c r="D49" s="15" t="n">
        <v>22</v>
      </c>
      <c r="H49" s="8" t="str">
        <f aca="false">"CF_" &amp;C49&amp;" _"&amp;D49</f>
        <v>CF_16 _22</v>
      </c>
      <c r="I49" s="16" t="n">
        <v>1</v>
      </c>
      <c r="J49" s="15" t="n">
        <v>2311</v>
      </c>
      <c r="K49" s="15" t="n">
        <v>2847</v>
      </c>
      <c r="L49" s="15" t="n">
        <f aca="false">(K49-J49)/K49</f>
        <v>0.188268352651914</v>
      </c>
      <c r="M49" s="16" t="s">
        <v>196</v>
      </c>
      <c r="N49" s="17" t="n">
        <v>44358</v>
      </c>
      <c r="O49" s="17" t="n">
        <v>44740</v>
      </c>
    </row>
    <row r="50" customFormat="false" ht="15.75" hidden="false" customHeight="true" outlineLevel="0" collapsed="false">
      <c r="A50" s="14" t="s">
        <v>13</v>
      </c>
      <c r="B50" s="14" t="s">
        <v>13</v>
      </c>
      <c r="C50" s="15" t="n">
        <v>16</v>
      </c>
      <c r="D50" s="15" t="n">
        <v>23</v>
      </c>
      <c r="E50" s="15" t="e">
        <f aca="false">INDEX('[1]Flowering Data_AllSites'!$D2:$D1801, MATCH(F50,'[1]Flowering Data_AllSites'!$E2:$E1801,0))</f>
        <v>#N/A</v>
      </c>
      <c r="F50" s="15" t="s">
        <v>231</v>
      </c>
      <c r="G50" s="15"/>
      <c r="H50" s="8" t="str">
        <f aca="false">"CF_" &amp;C50&amp;" _"&amp;D50</f>
        <v>CF_16 _23</v>
      </c>
      <c r="I50" s="16" t="n">
        <v>1</v>
      </c>
      <c r="J50" s="15" t="n">
        <v>6361</v>
      </c>
      <c r="K50" s="15" t="n">
        <v>7067</v>
      </c>
      <c r="L50" s="15" t="n">
        <f aca="false">(K50-J50)/K50</f>
        <v>0.0999009480684873</v>
      </c>
      <c r="M50" s="16" t="s">
        <v>196</v>
      </c>
      <c r="N50" s="17" t="n">
        <v>44381</v>
      </c>
      <c r="O50" s="17" t="n">
        <v>44676</v>
      </c>
    </row>
    <row r="51" customFormat="false" ht="15.75" hidden="false" customHeight="true" outlineLevel="0" collapsed="false">
      <c r="A51" s="14" t="s">
        <v>13</v>
      </c>
      <c r="B51" s="14" t="s">
        <v>13</v>
      </c>
      <c r="C51" s="15" t="n">
        <v>16</v>
      </c>
      <c r="D51" s="15" t="n">
        <v>5</v>
      </c>
      <c r="E51" s="15" t="e">
        <f aca="false">INDEX('[1]Flowering Data_AllSites'!$D2:$D1801, MATCH(F51,'[1]Flowering Data_AllSites'!$E2:$E1801,0))</f>
        <v>#N/A</v>
      </c>
      <c r="F51" s="15" t="s">
        <v>232</v>
      </c>
      <c r="G51" s="15"/>
      <c r="H51" s="8" t="str">
        <f aca="false">"CF_" &amp;C51&amp;" _"&amp;D51</f>
        <v>CF_16 _5</v>
      </c>
      <c r="I51" s="16" t="n">
        <v>1</v>
      </c>
      <c r="J51" s="15" t="n">
        <v>9751</v>
      </c>
      <c r="K51" s="15" t="n">
        <v>10735</v>
      </c>
      <c r="L51" s="15" t="n">
        <f aca="false">(K51-J51)/K51</f>
        <v>0.0916627852817886</v>
      </c>
      <c r="M51" s="16" t="s">
        <v>196</v>
      </c>
      <c r="N51" s="17" t="n">
        <v>44381</v>
      </c>
      <c r="O51" s="17" t="n">
        <v>44676</v>
      </c>
    </row>
    <row r="52" customFormat="false" ht="15.75" hidden="false" customHeight="true" outlineLevel="0" collapsed="false">
      <c r="B52" s="14" t="s">
        <v>13</v>
      </c>
      <c r="C52" s="15" t="n">
        <v>16</v>
      </c>
      <c r="D52" s="15" t="n">
        <v>5</v>
      </c>
      <c r="H52" s="8" t="str">
        <f aca="false">"CF_" &amp;C52&amp;" _"&amp;D52</f>
        <v>CF_16 _5</v>
      </c>
      <c r="I52" s="16" t="n">
        <v>1</v>
      </c>
      <c r="J52" s="15" t="n">
        <v>6537</v>
      </c>
      <c r="K52" s="15" t="n">
        <v>7368</v>
      </c>
      <c r="L52" s="15" t="n">
        <f aca="false">(K52-J52)/K52</f>
        <v>0.112785016286645</v>
      </c>
      <c r="M52" s="16" t="s">
        <v>196</v>
      </c>
      <c r="N52" s="17" t="n">
        <v>44358</v>
      </c>
      <c r="O52" s="17" t="n">
        <v>44740</v>
      </c>
    </row>
    <row r="53" customFormat="false" ht="15.75" hidden="false" customHeight="true" outlineLevel="0" collapsed="false">
      <c r="A53" s="14" t="s">
        <v>13</v>
      </c>
      <c r="B53" s="14" t="s">
        <v>13</v>
      </c>
      <c r="C53" s="15" t="n">
        <v>16</v>
      </c>
      <c r="D53" s="15" t="n">
        <v>7</v>
      </c>
      <c r="E53" s="15" t="e">
        <f aca="false">INDEX('[1]Flowering Data_AllSites'!$D2:$D1801, MATCH(F53,'[1]Flowering Data_AllSites'!$E2:$E1801,0))</f>
        <v>#N/A</v>
      </c>
      <c r="F53" s="15" t="s">
        <v>233</v>
      </c>
      <c r="G53" s="15"/>
      <c r="H53" s="8" t="str">
        <f aca="false">"CF_" &amp;C53&amp;" _"&amp;D53</f>
        <v>CF_16 _7</v>
      </c>
      <c r="I53" s="16" t="n">
        <v>1</v>
      </c>
      <c r="J53" s="15" t="n">
        <v>6018</v>
      </c>
      <c r="K53" s="15" t="n">
        <v>6717</v>
      </c>
      <c r="L53" s="15" t="n">
        <f aca="false">(K53-J53)/K53</f>
        <v>0.104064314426083</v>
      </c>
      <c r="M53" s="16" t="s">
        <v>196</v>
      </c>
      <c r="N53" s="17" t="n">
        <v>44381</v>
      </c>
      <c r="O53" s="17" t="n">
        <v>44676</v>
      </c>
    </row>
    <row r="54" customFormat="false" ht="15.75" hidden="false" customHeight="true" outlineLevel="0" collapsed="false">
      <c r="A54" s="14" t="s">
        <v>13</v>
      </c>
      <c r="B54" s="14" t="s">
        <v>13</v>
      </c>
      <c r="C54" s="15" t="n">
        <v>18</v>
      </c>
      <c r="D54" s="15" t="n">
        <v>21</v>
      </c>
      <c r="E54" s="15" t="e">
        <f aca="false">INDEX('[1]Flowering Data_AllSites'!$D2:$D1801, MATCH(F54,'[1]Flowering Data_AllSites'!$E2:$E1801,0))</f>
        <v>#N/A</v>
      </c>
      <c r="F54" s="15" t="s">
        <v>234</v>
      </c>
      <c r="G54" s="15"/>
      <c r="H54" s="8" t="str">
        <f aca="false">"CF_" &amp;C54&amp;" _"&amp;D54</f>
        <v>CF_18 _21</v>
      </c>
      <c r="I54" s="16" t="n">
        <v>1</v>
      </c>
      <c r="J54" s="15" t="n">
        <v>3946</v>
      </c>
      <c r="K54" s="15" t="n">
        <v>5391</v>
      </c>
      <c r="L54" s="15" t="n">
        <f aca="false">(K54-J54)/K54</f>
        <v>0.268039324800594</v>
      </c>
      <c r="M54" s="16" t="s">
        <v>196</v>
      </c>
      <c r="N54" s="17" t="n">
        <v>44381</v>
      </c>
      <c r="O54" s="17" t="n">
        <v>44676</v>
      </c>
    </row>
    <row r="55" customFormat="false" ht="15.75" hidden="false" customHeight="true" outlineLevel="0" collapsed="false">
      <c r="A55" s="14" t="s">
        <v>13</v>
      </c>
      <c r="B55" s="14" t="s">
        <v>13</v>
      </c>
      <c r="C55" s="15" t="n">
        <v>18</v>
      </c>
      <c r="D55" s="15" t="n">
        <v>22</v>
      </c>
      <c r="E55" s="15" t="e">
        <f aca="false">INDEX('[1]Flowering Data_AllSites'!$D2:$D1801, MATCH(F55,'[1]Flowering Data_AllSites'!$E2:$E1801,0))</f>
        <v>#N/A</v>
      </c>
      <c r="F55" s="15" t="s">
        <v>235</v>
      </c>
      <c r="G55" s="15"/>
      <c r="H55" s="8" t="str">
        <f aca="false">"CF_" &amp;C55&amp;" _"&amp;D55</f>
        <v>CF_18 _22</v>
      </c>
      <c r="I55" s="16" t="n">
        <v>1</v>
      </c>
      <c r="J55" s="15" t="n">
        <v>5579</v>
      </c>
      <c r="K55" s="15" t="n">
        <v>6001</v>
      </c>
      <c r="L55" s="15" t="n">
        <f aca="false">(K55-J55)/K55</f>
        <v>0.0703216130644893</v>
      </c>
      <c r="M55" s="16" t="s">
        <v>196</v>
      </c>
      <c r="N55" s="17" t="n">
        <v>44381</v>
      </c>
      <c r="O55" s="17" t="n">
        <v>44676</v>
      </c>
    </row>
    <row r="56" customFormat="false" ht="15.75" hidden="false" customHeight="true" outlineLevel="0" collapsed="false">
      <c r="A56" s="14" t="s">
        <v>13</v>
      </c>
      <c r="B56" s="14" t="s">
        <v>13</v>
      </c>
      <c r="C56" s="15" t="n">
        <v>18</v>
      </c>
      <c r="D56" s="15" t="n">
        <v>23</v>
      </c>
      <c r="E56" s="15" t="e">
        <f aca="false">INDEX('[1]Flowering Data_AllSites'!$D2:$D1801, MATCH(F56,'[1]Flowering Data_AllSites'!$E2:$E1801,0))</f>
        <v>#N/A</v>
      </c>
      <c r="F56" s="15" t="s">
        <v>236</v>
      </c>
      <c r="G56" s="15"/>
      <c r="H56" s="8" t="str">
        <f aca="false">"CF_" &amp;C56&amp;" _"&amp;D56</f>
        <v>CF_18 _23</v>
      </c>
      <c r="I56" s="16" t="n">
        <v>1</v>
      </c>
      <c r="J56" s="15" t="n">
        <v>5423</v>
      </c>
      <c r="K56" s="15" t="n">
        <v>5969</v>
      </c>
      <c r="L56" s="15" t="n">
        <f aca="false">(K56-J56)/K56</f>
        <v>0.0914726084771318</v>
      </c>
      <c r="M56" s="16" t="s">
        <v>196</v>
      </c>
      <c r="N56" s="17" t="n">
        <v>44381</v>
      </c>
      <c r="O56" s="17" t="n">
        <v>44676</v>
      </c>
    </row>
    <row r="57" customFormat="false" ht="15.75" hidden="false" customHeight="true" outlineLevel="0" collapsed="false">
      <c r="A57" s="14" t="s">
        <v>13</v>
      </c>
      <c r="B57" s="14" t="s">
        <v>13</v>
      </c>
      <c r="C57" s="15" t="n">
        <v>18</v>
      </c>
      <c r="D57" s="15" t="n">
        <v>7</v>
      </c>
      <c r="E57" s="15" t="e">
        <f aca="false">INDEX('[1]Flowering Data_AllSites'!$D2:$D1801, MATCH(F57,'[1]Flowering Data_AllSites'!$E2:$E1801,0))</f>
        <v>#N/A</v>
      </c>
      <c r="F57" s="15" t="s">
        <v>237</v>
      </c>
      <c r="G57" s="15"/>
      <c r="H57" s="8" t="str">
        <f aca="false">"CF_" &amp;C57&amp;" _"&amp;D57</f>
        <v>CF_18 _7</v>
      </c>
      <c r="I57" s="16" t="n">
        <v>1</v>
      </c>
      <c r="J57" s="15" t="n">
        <v>10104</v>
      </c>
      <c r="K57" s="15" t="n">
        <v>11272</v>
      </c>
      <c r="L57" s="15" t="n">
        <f aca="false">(K57-J57)/K57</f>
        <v>0.103619588360539</v>
      </c>
      <c r="M57" s="16" t="s">
        <v>196</v>
      </c>
      <c r="N57" s="17" t="n">
        <v>44381</v>
      </c>
      <c r="O57" s="17" t="n">
        <v>44676</v>
      </c>
    </row>
    <row r="58" customFormat="false" ht="15.75" hidden="false" customHeight="true" outlineLevel="0" collapsed="false">
      <c r="B58" s="14" t="s">
        <v>13</v>
      </c>
      <c r="C58" s="15" t="n">
        <v>18</v>
      </c>
      <c r="D58" s="15" t="n">
        <v>7</v>
      </c>
      <c r="H58" s="8" t="str">
        <f aca="false">"CF_" &amp;C58&amp;" _"&amp;D58</f>
        <v>CF_18 _7</v>
      </c>
      <c r="I58" s="16" t="n">
        <v>1</v>
      </c>
      <c r="J58" s="15" t="n">
        <v>4240</v>
      </c>
      <c r="K58" s="15" t="n">
        <v>4634</v>
      </c>
      <c r="L58" s="15" t="n">
        <f aca="false">(K58-J58)/K58</f>
        <v>0.0850237375917134</v>
      </c>
      <c r="M58" s="16" t="s">
        <v>196</v>
      </c>
      <c r="N58" s="17" t="n">
        <v>44358</v>
      </c>
      <c r="O58" s="17" t="n">
        <v>44740</v>
      </c>
    </row>
    <row r="59" customFormat="false" ht="15.75" hidden="false" customHeight="true" outlineLevel="0" collapsed="false">
      <c r="A59" s="14" t="s">
        <v>13</v>
      </c>
      <c r="B59" s="14" t="s">
        <v>13</v>
      </c>
      <c r="C59" s="15" t="n">
        <v>19</v>
      </c>
      <c r="D59" s="15" t="n">
        <v>1</v>
      </c>
      <c r="E59" s="15" t="e">
        <f aca="false">INDEX('[1]Flowering Data_AllSites'!$D2:$D1801, MATCH(F59,'[1]Flowering Data_AllSites'!$E2:$E1801,0))</f>
        <v>#N/A</v>
      </c>
      <c r="F59" s="15" t="s">
        <v>40</v>
      </c>
      <c r="G59" s="15"/>
      <c r="H59" s="8" t="str">
        <f aca="false">"CF_" &amp;C59&amp;" _"&amp;D59</f>
        <v>CF_19 _1</v>
      </c>
      <c r="I59" s="16" t="n">
        <v>1</v>
      </c>
      <c r="J59" s="15" t="n">
        <v>13720</v>
      </c>
      <c r="K59" s="15" t="n">
        <v>14355</v>
      </c>
      <c r="L59" s="15" t="n">
        <f aca="false">(K59-J59)/K59</f>
        <v>0.0442354580285615</v>
      </c>
      <c r="M59" s="16" t="s">
        <v>196</v>
      </c>
      <c r="N59" s="17" t="n">
        <v>44381</v>
      </c>
      <c r="O59" s="17" t="n">
        <v>44676</v>
      </c>
    </row>
    <row r="60" customFormat="false" ht="15.75" hidden="false" customHeight="true" outlineLevel="0" collapsed="false">
      <c r="A60" s="14" t="s">
        <v>13</v>
      </c>
      <c r="B60" s="14" t="s">
        <v>13</v>
      </c>
      <c r="C60" s="15" t="n">
        <v>19</v>
      </c>
      <c r="D60" s="15" t="n">
        <v>3</v>
      </c>
      <c r="E60" s="15" t="e">
        <f aca="false">INDEX('[1]Flowering Data_AllSites'!$D2:$D1801, MATCH(F60,'[1]Flowering Data_AllSites'!$E2:$E1801,0))</f>
        <v>#N/A</v>
      </c>
      <c r="F60" s="15" t="s">
        <v>44</v>
      </c>
      <c r="G60" s="15"/>
      <c r="H60" s="8" t="str">
        <f aca="false">"CF_" &amp;C60&amp;" _"&amp;D60</f>
        <v>CF_19 _3</v>
      </c>
      <c r="I60" s="16" t="n">
        <v>1</v>
      </c>
      <c r="J60" s="15" t="n">
        <v>10407</v>
      </c>
      <c r="K60" s="15" t="n">
        <v>11215</v>
      </c>
      <c r="L60" s="15" t="n">
        <f aca="false">(K60-J60)/K60</f>
        <v>0.072046366473473</v>
      </c>
      <c r="M60" s="16" t="s">
        <v>196</v>
      </c>
      <c r="N60" s="17" t="n">
        <v>44381</v>
      </c>
      <c r="O60" s="17" t="n">
        <v>44676</v>
      </c>
    </row>
    <row r="61" customFormat="false" ht="15.75" hidden="false" customHeight="true" outlineLevel="0" collapsed="false">
      <c r="A61" s="14" t="s">
        <v>13</v>
      </c>
      <c r="B61" s="14" t="s">
        <v>13</v>
      </c>
      <c r="C61" s="15" t="n">
        <v>2</v>
      </c>
      <c r="D61" s="15" t="n">
        <v>11</v>
      </c>
      <c r="E61" s="15" t="e">
        <f aca="false">INDEX('[1]Flowering Data_AllSites'!$D2:$D1801, MATCH(F61,'[1]Flowering Data_AllSites'!$E2:$E1801,0))</f>
        <v>#N/A</v>
      </c>
      <c r="F61" s="15" t="s">
        <v>238</v>
      </c>
      <c r="G61" s="15"/>
      <c r="H61" s="8" t="str">
        <f aca="false">"CF_" &amp;C61&amp;" _"&amp;D61</f>
        <v>CF_2 _11</v>
      </c>
      <c r="I61" s="16" t="n">
        <v>2</v>
      </c>
      <c r="J61" s="15" t="n">
        <v>23924</v>
      </c>
      <c r="K61" s="15" t="n">
        <v>25703</v>
      </c>
      <c r="L61" s="15" t="n">
        <f aca="false">(K61-J61)/K61</f>
        <v>0.0692137104618138</v>
      </c>
      <c r="M61" s="16" t="s">
        <v>196</v>
      </c>
      <c r="N61" s="17" t="n">
        <v>44381</v>
      </c>
      <c r="O61" s="17" t="n">
        <v>44676</v>
      </c>
    </row>
    <row r="62" customFormat="false" ht="15.75" hidden="false" customHeight="true" outlineLevel="0" collapsed="false">
      <c r="A62" s="14" t="s">
        <v>13</v>
      </c>
      <c r="B62" s="14" t="s">
        <v>13</v>
      </c>
      <c r="C62" s="15" t="n">
        <v>2</v>
      </c>
      <c r="D62" s="15" t="n">
        <v>12</v>
      </c>
      <c r="E62" s="15" t="e">
        <f aca="false">INDEX('[1]Flowering Data_AllSites'!$D2:$D1801, MATCH(F62,'[1]Flowering Data_AllSites'!$E2:$E1801,0))</f>
        <v>#N/A</v>
      </c>
      <c r="F62" s="15" t="s">
        <v>239</v>
      </c>
      <c r="G62" s="15"/>
      <c r="H62" s="8" t="str">
        <f aca="false">"CF_" &amp;C62&amp;" _"&amp;D62</f>
        <v>CF_2 _12</v>
      </c>
      <c r="I62" s="16" t="n">
        <v>1</v>
      </c>
      <c r="J62" s="15" t="n">
        <v>11128</v>
      </c>
      <c r="K62" s="15" t="n">
        <v>13186</v>
      </c>
      <c r="L62" s="15" t="n">
        <f aca="false">(K62-J62)/K62</f>
        <v>0.15607462460185</v>
      </c>
      <c r="M62" s="16" t="s">
        <v>196</v>
      </c>
      <c r="N62" s="17" t="n">
        <v>44381</v>
      </c>
      <c r="O62" s="17" t="n">
        <v>44676</v>
      </c>
      <c r="P62" s="15" t="s">
        <v>240</v>
      </c>
    </row>
    <row r="63" customFormat="false" ht="15.75" hidden="false" customHeight="true" outlineLevel="0" collapsed="false">
      <c r="A63" s="14" t="s">
        <v>13</v>
      </c>
      <c r="B63" s="14" t="s">
        <v>13</v>
      </c>
      <c r="C63" s="15" t="n">
        <v>2</v>
      </c>
      <c r="D63" s="15" t="n">
        <v>19</v>
      </c>
      <c r="E63" s="15" t="e">
        <f aca="false">INDEX('[1]Flowering Data_AllSites'!$D2:$D1801, MATCH(F63,'[1]Flowering Data_AllSites'!$E2:$E1801,0))</f>
        <v>#N/A</v>
      </c>
      <c r="F63" s="15" t="s">
        <v>241</v>
      </c>
      <c r="G63" s="15"/>
      <c r="H63" s="8" t="str">
        <f aca="false">"CF_" &amp;C63&amp;" _"&amp;D63</f>
        <v>CF_2 _19</v>
      </c>
      <c r="I63" s="16" t="n">
        <v>3</v>
      </c>
      <c r="J63" s="15" t="n">
        <v>4589</v>
      </c>
      <c r="K63" s="15" t="n">
        <v>5221</v>
      </c>
      <c r="L63" s="15" t="n">
        <f aca="false">(K63-J63)/K63</f>
        <v>0.121049607354913</v>
      </c>
      <c r="M63" s="16" t="s">
        <v>196</v>
      </c>
      <c r="N63" s="17" t="n">
        <v>44381</v>
      </c>
      <c r="O63" s="17" t="n">
        <v>44676</v>
      </c>
    </row>
    <row r="64" customFormat="false" ht="15.75" hidden="false" customHeight="true" outlineLevel="0" collapsed="false">
      <c r="A64" s="14" t="s">
        <v>13</v>
      </c>
      <c r="B64" s="14" t="s">
        <v>13</v>
      </c>
      <c r="C64" s="15" t="n">
        <v>2</v>
      </c>
      <c r="D64" s="15" t="n">
        <v>2</v>
      </c>
      <c r="E64" s="15" t="e">
        <f aca="false">INDEX('[1]Flowering Data_AllSites'!$D2:$D1801, MATCH(F64,'[1]Flowering Data_AllSites'!$E2:$E1801,0))</f>
        <v>#N/A</v>
      </c>
      <c r="F64" s="15" t="s">
        <v>242</v>
      </c>
      <c r="G64" s="15"/>
      <c r="H64" s="8" t="str">
        <f aca="false">"CF_" &amp;C64&amp;" _"&amp;D64</f>
        <v>CF_2 _2</v>
      </c>
      <c r="I64" s="16" t="n">
        <v>1</v>
      </c>
      <c r="J64" s="15" t="n">
        <v>31622</v>
      </c>
      <c r="K64" s="15" t="n">
        <v>34850</v>
      </c>
      <c r="L64" s="15" t="n">
        <f aca="false">(K64-J64)/K64</f>
        <v>0.0926255380200861</v>
      </c>
      <c r="M64" s="16" t="s">
        <v>196</v>
      </c>
      <c r="N64" s="17" t="n">
        <v>44381</v>
      </c>
      <c r="O64" s="17" t="n">
        <v>44676</v>
      </c>
    </row>
    <row r="65" customFormat="false" ht="15.75" hidden="false" customHeight="true" outlineLevel="0" collapsed="false">
      <c r="A65" s="14" t="s">
        <v>13</v>
      </c>
      <c r="B65" s="14" t="s">
        <v>13</v>
      </c>
      <c r="C65" s="15" t="n">
        <v>2</v>
      </c>
      <c r="D65" s="15" t="n">
        <v>20</v>
      </c>
      <c r="E65" s="15" t="e">
        <f aca="false">INDEX('[1]Flowering Data_AllSites'!$D2:$D1801, MATCH(F65,'[1]Flowering Data_AllSites'!$E2:$E1801,0))</f>
        <v>#N/A</v>
      </c>
      <c r="F65" s="15" t="s">
        <v>243</v>
      </c>
      <c r="G65" s="15"/>
      <c r="H65" s="8" t="str">
        <f aca="false">"CF_" &amp;C65&amp;" _"&amp;D65</f>
        <v>CF_2 _20</v>
      </c>
      <c r="I65" s="16" t="n">
        <v>3</v>
      </c>
      <c r="J65" s="15" t="n">
        <v>3308</v>
      </c>
      <c r="K65" s="15" t="n">
        <v>3606</v>
      </c>
      <c r="L65" s="15" t="n">
        <f aca="false">(K65-J65)/K65</f>
        <v>0.0826400443704936</v>
      </c>
      <c r="M65" s="16" t="s">
        <v>196</v>
      </c>
      <c r="N65" s="17" t="n">
        <v>44381</v>
      </c>
      <c r="O65" s="17" t="n">
        <v>44676</v>
      </c>
    </row>
    <row r="66" customFormat="false" ht="15.75" hidden="false" customHeight="true" outlineLevel="0" collapsed="false">
      <c r="A66" s="14" t="s">
        <v>13</v>
      </c>
      <c r="B66" s="14" t="s">
        <v>13</v>
      </c>
      <c r="C66" s="15" t="n">
        <v>2</v>
      </c>
      <c r="D66" s="15" t="n">
        <v>21</v>
      </c>
      <c r="E66" s="15" t="e">
        <f aca="false">INDEX('[1]Flowering Data_AllSites'!$D2:$D1801, MATCH(F66,'[1]Flowering Data_AllSites'!$E2:$E1801,0))</f>
        <v>#N/A</v>
      </c>
      <c r="F66" s="15" t="s">
        <v>244</v>
      </c>
      <c r="G66" s="15"/>
      <c r="H66" s="8" t="str">
        <f aca="false">"CF_" &amp;C66&amp;" _"&amp;D66</f>
        <v>CF_2 _21</v>
      </c>
      <c r="I66" s="16" t="n">
        <v>2</v>
      </c>
      <c r="J66" s="15" t="n">
        <v>2051</v>
      </c>
      <c r="K66" s="15" t="n">
        <v>2507</v>
      </c>
      <c r="L66" s="15" t="n">
        <f aca="false">(K66-J66)/K66</f>
        <v>0.181890706023135</v>
      </c>
      <c r="M66" s="16" t="s">
        <v>196</v>
      </c>
      <c r="N66" s="17" t="n">
        <v>44381</v>
      </c>
      <c r="O66" s="17" t="n">
        <v>44676</v>
      </c>
      <c r="P66" s="15" t="s">
        <v>245</v>
      </c>
    </row>
    <row r="67" customFormat="false" ht="15.75" hidden="false" customHeight="true" outlineLevel="0" collapsed="false">
      <c r="A67" s="14" t="s">
        <v>13</v>
      </c>
      <c r="B67" s="14" t="s">
        <v>13</v>
      </c>
      <c r="C67" s="15" t="n">
        <v>2</v>
      </c>
      <c r="D67" s="15" t="n">
        <v>22</v>
      </c>
      <c r="E67" s="15" t="e">
        <f aca="false">INDEX('[1]Flowering Data_AllSites'!$D2:$D1801, MATCH(F67,'[1]Flowering Data_AllSites'!$E2:$E1801,0))</f>
        <v>#N/A</v>
      </c>
      <c r="F67" s="15" t="s">
        <v>246</v>
      </c>
      <c r="G67" s="15"/>
      <c r="H67" s="8" t="str">
        <f aca="false">"CF_" &amp;C67&amp;" _"&amp;D67</f>
        <v>CF_2 _22</v>
      </c>
      <c r="I67" s="16" t="n">
        <v>1</v>
      </c>
      <c r="J67" s="15" t="n">
        <v>13865</v>
      </c>
      <c r="K67" s="15" t="n">
        <v>15830</v>
      </c>
      <c r="L67" s="15" t="n">
        <f aca="false">(K67-J67)/K67</f>
        <v>0.124131396083386</v>
      </c>
      <c r="M67" s="16" t="s">
        <v>196</v>
      </c>
      <c r="N67" s="17" t="n">
        <v>44381</v>
      </c>
      <c r="O67" s="17" t="n">
        <v>44676</v>
      </c>
    </row>
    <row r="68" customFormat="false" ht="15.75" hidden="false" customHeight="true" outlineLevel="0" collapsed="false">
      <c r="A68" s="14" t="s">
        <v>13</v>
      </c>
      <c r="B68" s="14" t="s">
        <v>13</v>
      </c>
      <c r="C68" s="15" t="n">
        <v>2</v>
      </c>
      <c r="D68" s="15" t="n">
        <v>23</v>
      </c>
      <c r="E68" s="15" t="e">
        <f aca="false">INDEX('[1]Flowering Data_AllSites'!$D2:$D1801, MATCH(F68,'[1]Flowering Data_AllSites'!$E2:$E1801,0))</f>
        <v>#N/A</v>
      </c>
      <c r="F68" s="15" t="s">
        <v>247</v>
      </c>
      <c r="G68" s="15"/>
      <c r="H68" s="8" t="str">
        <f aca="false">"CF_" &amp;C68&amp;" _"&amp;D68</f>
        <v>CF_2 _23</v>
      </c>
      <c r="I68" s="16" t="n">
        <v>2</v>
      </c>
      <c r="J68" s="15" t="n">
        <v>5059</v>
      </c>
      <c r="K68" s="15" t="n">
        <v>5630</v>
      </c>
      <c r="L68" s="15" t="n">
        <f aca="false">(K68-J68)/K68</f>
        <v>0.101420959147425</v>
      </c>
      <c r="M68" s="16" t="s">
        <v>196</v>
      </c>
      <c r="N68" s="17" t="n">
        <v>44381</v>
      </c>
      <c r="O68" s="17" t="n">
        <v>44676</v>
      </c>
    </row>
    <row r="69" customFormat="false" ht="15.75" hidden="false" customHeight="true" outlineLevel="0" collapsed="false">
      <c r="A69" s="14" t="s">
        <v>13</v>
      </c>
      <c r="B69" s="14" t="s">
        <v>13</v>
      </c>
      <c r="C69" s="15" t="n">
        <v>2</v>
      </c>
      <c r="D69" s="15" t="n">
        <v>3</v>
      </c>
      <c r="E69" s="15" t="e">
        <f aca="false">INDEX('[1]Flowering Data_AllSites'!$D2:$D1801, MATCH(F69,'[1]Flowering Data_AllSites'!$E2:$E1801,0))</f>
        <v>#N/A</v>
      </c>
      <c r="F69" s="15" t="s">
        <v>248</v>
      </c>
      <c r="G69" s="15"/>
      <c r="H69" s="8" t="str">
        <f aca="false">"CF_" &amp;C69&amp;" _"&amp;D69</f>
        <v>CF_2 _3</v>
      </c>
      <c r="I69" s="16" t="n">
        <v>1</v>
      </c>
      <c r="J69" s="15" t="n">
        <v>24862</v>
      </c>
      <c r="K69" s="15" t="n">
        <v>27638</v>
      </c>
      <c r="L69" s="15" t="n">
        <f aca="false">(K69-J69)/K69</f>
        <v>0.100441421231638</v>
      </c>
      <c r="M69" s="16" t="s">
        <v>196</v>
      </c>
      <c r="N69" s="17" t="n">
        <v>44381</v>
      </c>
      <c r="O69" s="17" t="n">
        <v>44676</v>
      </c>
    </row>
    <row r="70" customFormat="false" ht="15.75" hidden="false" customHeight="true" outlineLevel="0" collapsed="false">
      <c r="B70" s="14" t="s">
        <v>13</v>
      </c>
      <c r="C70" s="15" t="n">
        <v>20</v>
      </c>
      <c r="D70" s="15" t="n">
        <v>16</v>
      </c>
      <c r="H70" s="8" t="str">
        <f aca="false">"CF_" &amp;C70&amp;" _"&amp;D70</f>
        <v>CF_20 _16</v>
      </c>
      <c r="I70" s="16" t="n">
        <v>1</v>
      </c>
      <c r="J70" s="15" t="n">
        <v>13143</v>
      </c>
      <c r="K70" s="15" t="n">
        <v>14475</v>
      </c>
      <c r="L70" s="15" t="n">
        <f aca="false">(K70-J70)/K70</f>
        <v>0.092020725388601</v>
      </c>
      <c r="M70" s="16" t="s">
        <v>196</v>
      </c>
      <c r="N70" s="17" t="n">
        <v>44358</v>
      </c>
      <c r="O70" s="17" t="n">
        <v>44740</v>
      </c>
    </row>
    <row r="71" customFormat="false" ht="15.75" hidden="false" customHeight="true" outlineLevel="0" collapsed="false">
      <c r="A71" s="14" t="s">
        <v>13</v>
      </c>
      <c r="B71" s="14" t="s">
        <v>13</v>
      </c>
      <c r="C71" s="15" t="n">
        <v>20</v>
      </c>
      <c r="D71" s="15" t="n">
        <v>19</v>
      </c>
      <c r="E71" s="15" t="e">
        <f aca="false">INDEX('[1]Flowering Data_AllSites'!$D2:$D1801, MATCH(F71,'[1]Flowering Data_AllSites'!$E2:$E1801,0))</f>
        <v>#N/A</v>
      </c>
      <c r="F71" s="15" t="s">
        <v>249</v>
      </c>
      <c r="G71" s="15"/>
      <c r="H71" s="8" t="str">
        <f aca="false">"CF_" &amp;C71&amp;" _"&amp;D71</f>
        <v>CF_20 _19</v>
      </c>
      <c r="I71" s="16" t="n">
        <v>1</v>
      </c>
      <c r="J71" s="15" t="n">
        <v>17705</v>
      </c>
      <c r="K71" s="15" t="n">
        <v>19150</v>
      </c>
      <c r="L71" s="15" t="n">
        <f aca="false">(K71-J71)/K71</f>
        <v>0.0754569190600522</v>
      </c>
      <c r="M71" s="16" t="s">
        <v>196</v>
      </c>
      <c r="N71" s="17" t="n">
        <v>44381</v>
      </c>
      <c r="O71" s="17" t="n">
        <v>44676</v>
      </c>
    </row>
    <row r="72" customFormat="false" ht="15.75" hidden="false" customHeight="true" outlineLevel="0" collapsed="false">
      <c r="A72" s="14" t="s">
        <v>13</v>
      </c>
      <c r="B72" s="14" t="s">
        <v>13</v>
      </c>
      <c r="C72" s="15" t="n">
        <v>20</v>
      </c>
      <c r="D72" s="15" t="n">
        <v>2</v>
      </c>
      <c r="E72" s="15" t="e">
        <f aca="false">INDEX('[1]Flowering Data_AllSites'!$D2:$D1801, MATCH(F72,'[1]Flowering Data_AllSites'!$E2:$E1801,0))</f>
        <v>#N/A</v>
      </c>
      <c r="F72" s="15" t="s">
        <v>250</v>
      </c>
      <c r="G72" s="15"/>
      <c r="H72" s="8" t="str">
        <f aca="false">"CF_" &amp;C72&amp;" _"&amp;D72</f>
        <v>CF_20 _2</v>
      </c>
      <c r="I72" s="16" t="n">
        <v>2</v>
      </c>
      <c r="J72" s="15" t="n">
        <v>6681</v>
      </c>
      <c r="K72" s="15" t="n">
        <v>7127</v>
      </c>
      <c r="L72" s="15" t="n">
        <f aca="false">(K72-J72)/K72</f>
        <v>0.062578925213975</v>
      </c>
      <c r="M72" s="16" t="s">
        <v>196</v>
      </c>
      <c r="N72" s="17" t="n">
        <v>44381</v>
      </c>
      <c r="O72" s="17" t="n">
        <v>44676</v>
      </c>
    </row>
    <row r="73" customFormat="false" ht="15.75" hidden="false" customHeight="true" outlineLevel="0" collapsed="false">
      <c r="A73" s="14" t="s">
        <v>13</v>
      </c>
      <c r="B73" s="14" t="s">
        <v>13</v>
      </c>
      <c r="C73" s="15" t="n">
        <v>20</v>
      </c>
      <c r="D73" s="15" t="n">
        <v>24</v>
      </c>
      <c r="E73" s="15" t="e">
        <f aca="false">INDEX('[1]Flowering Data_AllSites'!$D2:$D1801, MATCH(F73,'[1]Flowering Data_AllSites'!$E2:$E1801,0))</f>
        <v>#N/A</v>
      </c>
      <c r="F73" s="15" t="s">
        <v>251</v>
      </c>
      <c r="G73" s="15"/>
      <c r="H73" s="8" t="str">
        <f aca="false">"CF_" &amp;C73&amp;" _"&amp;D73</f>
        <v>CF_20 _24</v>
      </c>
      <c r="I73" s="16" t="n">
        <v>1</v>
      </c>
      <c r="J73" s="15" t="n">
        <v>7650</v>
      </c>
      <c r="K73" s="15" t="n">
        <v>8086</v>
      </c>
      <c r="L73" s="15" t="n">
        <f aca="false">(K73-J73)/K73</f>
        <v>0.05392035617116</v>
      </c>
      <c r="M73" s="16" t="s">
        <v>196</v>
      </c>
      <c r="N73" s="17" t="n">
        <v>44381</v>
      </c>
      <c r="O73" s="17" t="n">
        <v>44676</v>
      </c>
    </row>
    <row r="74" customFormat="false" ht="15.75" hidden="false" customHeight="true" outlineLevel="0" collapsed="false">
      <c r="A74" s="14" t="s">
        <v>13</v>
      </c>
      <c r="B74" s="14" t="s">
        <v>13</v>
      </c>
      <c r="C74" s="15" t="n">
        <v>21</v>
      </c>
      <c r="D74" s="15" t="n">
        <v>10</v>
      </c>
      <c r="E74" s="15" t="e">
        <f aca="false">INDEX('[1]Flowering Data_AllSites'!$D2:$D1801, MATCH(F74,'[1]Flowering Data_AllSites'!$E2:$E1801,0))</f>
        <v>#N/A</v>
      </c>
      <c r="F74" s="15" t="s">
        <v>48</v>
      </c>
      <c r="G74" s="15"/>
      <c r="H74" s="8" t="str">
        <f aca="false">"CF_" &amp;C74&amp;" _"&amp;D74</f>
        <v>CF_21 _10</v>
      </c>
      <c r="I74" s="16" t="n">
        <v>1</v>
      </c>
      <c r="J74" s="15" t="n">
        <v>18637</v>
      </c>
      <c r="K74" s="15" t="n">
        <v>20370</v>
      </c>
      <c r="L74" s="15" t="n">
        <f aca="false">(K74-J74)/K74</f>
        <v>0.0850760922925871</v>
      </c>
      <c r="M74" s="16" t="s">
        <v>196</v>
      </c>
      <c r="N74" s="17" t="n">
        <v>44381</v>
      </c>
      <c r="O74" s="17" t="n">
        <v>44676</v>
      </c>
    </row>
    <row r="75" customFormat="false" ht="15.75" hidden="false" customHeight="true" outlineLevel="0" collapsed="false">
      <c r="A75" s="14" t="s">
        <v>13</v>
      </c>
      <c r="B75" s="14" t="s">
        <v>13</v>
      </c>
      <c r="C75" s="15" t="n">
        <v>21</v>
      </c>
      <c r="D75" s="15" t="n">
        <v>2</v>
      </c>
      <c r="E75" s="15" t="e">
        <f aca="false">INDEX('[1]Flowering Data_AllSites'!$D2:$D1801, MATCH(F75,'[1]Flowering Data_AllSites'!$E2:$E1801,0))</f>
        <v>#N/A</v>
      </c>
      <c r="F75" s="15" t="s">
        <v>54</v>
      </c>
      <c r="G75" s="15"/>
      <c r="H75" s="8" t="str">
        <f aca="false">"CF_" &amp;C75&amp;" _"&amp;D75</f>
        <v>CF_21 _2</v>
      </c>
      <c r="I75" s="16" t="n">
        <v>1</v>
      </c>
      <c r="J75" s="15" t="n">
        <v>23477</v>
      </c>
      <c r="K75" s="15" t="n">
        <v>25671</v>
      </c>
      <c r="L75" s="15" t="n">
        <f aca="false">(K75-J75)/K75</f>
        <v>0.0854660901406256</v>
      </c>
      <c r="M75" s="16" t="s">
        <v>196</v>
      </c>
      <c r="N75" s="17" t="n">
        <v>44381</v>
      </c>
      <c r="O75" s="17" t="n">
        <v>44676</v>
      </c>
    </row>
    <row r="76" customFormat="false" ht="15.75" hidden="false" customHeight="true" outlineLevel="0" collapsed="false">
      <c r="A76" s="14" t="s">
        <v>13</v>
      </c>
      <c r="B76" s="14" t="s">
        <v>13</v>
      </c>
      <c r="C76" s="15" t="n">
        <v>22</v>
      </c>
      <c r="D76" s="15" t="n">
        <v>1</v>
      </c>
      <c r="E76" s="15" t="e">
        <f aca="false">INDEX('[1]Flowering Data_AllSites'!$D2:$D1801, MATCH(F76,'[1]Flowering Data_AllSites'!$E2:$E1801,0))</f>
        <v>#N/A</v>
      </c>
      <c r="F76" s="15" t="s">
        <v>252</v>
      </c>
      <c r="G76" s="15"/>
      <c r="H76" s="8" t="str">
        <f aca="false">"CF_" &amp;C76&amp;" _"&amp;D76</f>
        <v>CF_22 _1</v>
      </c>
      <c r="I76" s="16" t="n">
        <v>2</v>
      </c>
      <c r="J76" s="15" t="n">
        <v>7065</v>
      </c>
      <c r="K76" s="15" t="n">
        <v>7384</v>
      </c>
      <c r="L76" s="15" t="n">
        <f aca="false">(K76-J76)/K76</f>
        <v>0.0432015167930661</v>
      </c>
      <c r="M76" s="16" t="s">
        <v>196</v>
      </c>
      <c r="N76" s="17" t="n">
        <v>44381</v>
      </c>
      <c r="O76" s="17" t="n">
        <v>44676</v>
      </c>
    </row>
    <row r="77" customFormat="false" ht="15.75" hidden="false" customHeight="true" outlineLevel="0" collapsed="false">
      <c r="A77" s="14" t="s">
        <v>13</v>
      </c>
      <c r="B77" s="14" t="s">
        <v>13</v>
      </c>
      <c r="C77" s="15" t="n">
        <v>22</v>
      </c>
      <c r="D77" s="15" t="n">
        <v>17</v>
      </c>
      <c r="E77" s="15" t="e">
        <f aca="false">INDEX('[1]Flowering Data_AllSites'!$D2:$D1801, MATCH(F77,'[1]Flowering Data_AllSites'!$E2:$E1801,0))</f>
        <v>#N/A</v>
      </c>
      <c r="F77" s="15" t="s">
        <v>253</v>
      </c>
      <c r="G77" s="15"/>
      <c r="H77" s="8" t="str">
        <f aca="false">"CF_" &amp;C77&amp;" _"&amp;D77</f>
        <v>CF_22 _17</v>
      </c>
      <c r="I77" s="16" t="n">
        <v>1</v>
      </c>
      <c r="J77" s="15" t="n">
        <v>11775</v>
      </c>
      <c r="K77" s="15" t="n">
        <v>12373</v>
      </c>
      <c r="L77" s="15" t="n">
        <f aca="false">(K77-J77)/K77</f>
        <v>0.0483310434009537</v>
      </c>
      <c r="M77" s="16" t="s">
        <v>196</v>
      </c>
      <c r="N77" s="17" t="n">
        <v>44381</v>
      </c>
      <c r="O77" s="17" t="n">
        <v>44676</v>
      </c>
    </row>
    <row r="78" customFormat="false" ht="15.75" hidden="false" customHeight="true" outlineLevel="0" collapsed="false">
      <c r="A78" s="14" t="s">
        <v>13</v>
      </c>
      <c r="B78" s="14" t="s">
        <v>13</v>
      </c>
      <c r="C78" s="15" t="n">
        <v>22</v>
      </c>
      <c r="D78" s="15" t="n">
        <v>19</v>
      </c>
      <c r="E78" s="15" t="e">
        <f aca="false">INDEX('[1]Flowering Data_AllSites'!$D2:$D1801, MATCH(F78,'[1]Flowering Data_AllSites'!$E2:$E1801,0))</f>
        <v>#N/A</v>
      </c>
      <c r="F78" s="15" t="s">
        <v>254</v>
      </c>
      <c r="G78" s="15"/>
      <c r="H78" s="8" t="str">
        <f aca="false">"CF_" &amp;C78&amp;" _"&amp;D78</f>
        <v>CF_22 _19</v>
      </c>
      <c r="I78" s="16" t="n">
        <v>1</v>
      </c>
      <c r="J78" s="15" t="n">
        <v>8983</v>
      </c>
      <c r="K78" s="15" t="n">
        <v>9503</v>
      </c>
      <c r="L78" s="15" t="n">
        <f aca="false">(K78-J78)/K78</f>
        <v>0.0547195622435021</v>
      </c>
      <c r="M78" s="16" t="s">
        <v>196</v>
      </c>
      <c r="N78" s="17" t="n">
        <v>44381</v>
      </c>
      <c r="O78" s="17" t="n">
        <v>44676</v>
      </c>
    </row>
    <row r="79" customFormat="false" ht="15.75" hidden="false" customHeight="true" outlineLevel="0" collapsed="false">
      <c r="B79" s="14" t="s">
        <v>13</v>
      </c>
      <c r="C79" s="15" t="n">
        <v>22</v>
      </c>
      <c r="D79" s="15" t="n">
        <v>2</v>
      </c>
      <c r="H79" s="8" t="str">
        <f aca="false">"CF_" &amp;C79&amp;" _"&amp;D79</f>
        <v>CF_22 _2</v>
      </c>
      <c r="I79" s="16" t="n">
        <v>1</v>
      </c>
      <c r="J79" s="15" t="n">
        <v>4126</v>
      </c>
      <c r="K79" s="15" t="n">
        <v>4627</v>
      </c>
      <c r="L79" s="15" t="n">
        <f aca="false">(K79-J79)/K79</f>
        <v>0.108277501620921</v>
      </c>
      <c r="M79" s="16" t="s">
        <v>196</v>
      </c>
      <c r="N79" s="17" t="n">
        <v>44358</v>
      </c>
      <c r="O79" s="17" t="n">
        <v>44740</v>
      </c>
    </row>
    <row r="80" customFormat="false" ht="15.75" hidden="false" customHeight="true" outlineLevel="0" collapsed="false">
      <c r="A80" s="14" t="s">
        <v>13</v>
      </c>
      <c r="B80" s="14" t="s">
        <v>13</v>
      </c>
      <c r="C80" s="15" t="n">
        <v>22</v>
      </c>
      <c r="D80" s="15" t="n">
        <v>6</v>
      </c>
      <c r="E80" s="15" t="e">
        <f aca="false">INDEX('[1]Flowering Data_AllSites'!$D2:$D1801, MATCH(F80,'[1]Flowering Data_AllSites'!$E2:$E1801,0))</f>
        <v>#N/A</v>
      </c>
      <c r="F80" s="15" t="s">
        <v>255</v>
      </c>
      <c r="G80" s="15"/>
      <c r="H80" s="8" t="str">
        <f aca="false">"CF_" &amp;C80&amp;" _"&amp;D80</f>
        <v>CF_22 _6</v>
      </c>
      <c r="I80" s="16" t="n">
        <v>1</v>
      </c>
      <c r="J80" s="15" t="n">
        <v>15942</v>
      </c>
      <c r="K80" s="15" t="n">
        <v>17093</v>
      </c>
      <c r="L80" s="15" t="n">
        <f aca="false">(K80-J80)/K80</f>
        <v>0.0673375065816416</v>
      </c>
      <c r="M80" s="16" t="s">
        <v>196</v>
      </c>
      <c r="N80" s="17" t="n">
        <v>44381</v>
      </c>
      <c r="O80" s="17" t="n">
        <v>44676</v>
      </c>
    </row>
    <row r="81" customFormat="false" ht="15.75" hidden="false" customHeight="true" outlineLevel="0" collapsed="false">
      <c r="A81" s="14" t="s">
        <v>13</v>
      </c>
      <c r="B81" s="14" t="s">
        <v>13</v>
      </c>
      <c r="C81" s="15" t="n">
        <v>22</v>
      </c>
      <c r="D81" s="15" t="n">
        <v>7</v>
      </c>
      <c r="E81" s="15" t="e">
        <f aca="false">INDEX('[1]Flowering Data_AllSites'!$D2:$D1801, MATCH(F81,'[1]Flowering Data_AllSites'!$E2:$E1801,0))</f>
        <v>#N/A</v>
      </c>
      <c r="F81" s="15" t="s">
        <v>256</v>
      </c>
      <c r="G81" s="15"/>
      <c r="H81" s="8" t="str">
        <f aca="false">"CF_" &amp;C81&amp;" _"&amp;D81</f>
        <v>CF_22 _7</v>
      </c>
      <c r="I81" s="16" t="n">
        <v>1</v>
      </c>
      <c r="J81" s="15" t="n">
        <v>7156</v>
      </c>
      <c r="K81" s="15" t="n">
        <v>7519</v>
      </c>
      <c r="L81" s="15" t="n">
        <f aca="false">(K81-J81)/K81</f>
        <v>0.0482776965021944</v>
      </c>
      <c r="M81" s="16" t="s">
        <v>196</v>
      </c>
      <c r="N81" s="17" t="n">
        <v>44381</v>
      </c>
      <c r="O81" s="17" t="n">
        <v>44676</v>
      </c>
    </row>
    <row r="82" customFormat="false" ht="15.75" hidden="false" customHeight="true" outlineLevel="0" collapsed="false">
      <c r="A82" s="14" t="s">
        <v>13</v>
      </c>
      <c r="B82" s="14" t="s">
        <v>13</v>
      </c>
      <c r="C82" s="15" t="n">
        <v>22</v>
      </c>
      <c r="D82" s="15" t="n">
        <v>8</v>
      </c>
      <c r="E82" s="15" t="e">
        <f aca="false">INDEX('[1]Flowering Data_AllSites'!$D2:$D1801, MATCH(F82,'[1]Flowering Data_AllSites'!$E2:$E1801,0))</f>
        <v>#N/A</v>
      </c>
      <c r="F82" s="15" t="s">
        <v>257</v>
      </c>
      <c r="G82" s="15"/>
      <c r="H82" s="8" t="str">
        <f aca="false">"CF_" &amp;C82&amp;" _"&amp;D82</f>
        <v>CF_22 _8</v>
      </c>
      <c r="I82" s="16" t="n">
        <v>2</v>
      </c>
      <c r="J82" s="15" t="n">
        <v>9120</v>
      </c>
      <c r="K82" s="15" t="n">
        <v>10751</v>
      </c>
      <c r="L82" s="15" t="n">
        <f aca="false">(K82-J82)/K82</f>
        <v>0.151706817970421</v>
      </c>
      <c r="M82" s="16" t="s">
        <v>196</v>
      </c>
      <c r="N82" s="17" t="n">
        <v>44381</v>
      </c>
      <c r="O82" s="17" t="n">
        <v>44676</v>
      </c>
    </row>
    <row r="83" customFormat="false" ht="15.75" hidden="false" customHeight="true" outlineLevel="0" collapsed="false">
      <c r="B83" s="14" t="s">
        <v>13</v>
      </c>
      <c r="C83" s="15" t="n">
        <v>23</v>
      </c>
      <c r="D83" s="15" t="n">
        <v>21</v>
      </c>
      <c r="H83" s="8" t="str">
        <f aca="false">"CF_" &amp;C83&amp;" _"&amp;D83</f>
        <v>CF_23 _21</v>
      </c>
      <c r="I83" s="16" t="n">
        <v>1</v>
      </c>
      <c r="L83" s="15" t="e">
        <f aca="false">(K83-J83)/K83</f>
        <v>#DIV/0!</v>
      </c>
      <c r="M83" s="16" t="s">
        <v>196</v>
      </c>
      <c r="N83" s="17" t="n">
        <v>44358</v>
      </c>
      <c r="O83" s="17" t="n">
        <v>44740</v>
      </c>
      <c r="P83" s="15" t="s">
        <v>220</v>
      </c>
    </row>
    <row r="84" customFormat="false" ht="15.75" hidden="false" customHeight="true" outlineLevel="0" collapsed="false">
      <c r="B84" s="14" t="s">
        <v>13</v>
      </c>
      <c r="C84" s="15" t="n">
        <v>23</v>
      </c>
      <c r="D84" s="15" t="n">
        <v>22</v>
      </c>
      <c r="H84" s="8" t="str">
        <f aca="false">"CF_" &amp;C84&amp;" _"&amp;D84</f>
        <v>CF_23 _22</v>
      </c>
      <c r="I84" s="16" t="n">
        <v>1</v>
      </c>
      <c r="J84" s="15" t="n">
        <v>2471</v>
      </c>
      <c r="K84" s="15" t="n">
        <v>2980</v>
      </c>
      <c r="L84" s="15" t="n">
        <f aca="false">(K84-J84)/K84</f>
        <v>0.170805369127517</v>
      </c>
      <c r="M84" s="16" t="s">
        <v>196</v>
      </c>
      <c r="N84" s="17" t="n">
        <v>44358</v>
      </c>
      <c r="O84" s="17" t="n">
        <v>44740</v>
      </c>
    </row>
    <row r="85" customFormat="false" ht="15.75" hidden="false" customHeight="true" outlineLevel="0" collapsed="false">
      <c r="B85" s="14" t="s">
        <v>13</v>
      </c>
      <c r="C85" s="1" t="n">
        <v>23</v>
      </c>
      <c r="D85" s="1" t="n">
        <v>13</v>
      </c>
      <c r="G85" s="8" t="s">
        <v>50</v>
      </c>
      <c r="H85" s="8" t="s">
        <v>258</v>
      </c>
      <c r="J85" s="1" t="n">
        <v>103940</v>
      </c>
      <c r="K85" s="1" t="n">
        <v>108520</v>
      </c>
      <c r="L85" s="15" t="n">
        <f aca="false">(K85-J85)/K85</f>
        <v>0.0422042019904165</v>
      </c>
      <c r="M85" s="2" t="s">
        <v>59</v>
      </c>
      <c r="N85" s="9" t="n">
        <v>44398</v>
      </c>
      <c r="O85" s="9" t="n">
        <v>44837</v>
      </c>
    </row>
    <row r="86" customFormat="false" ht="15.75" hidden="false" customHeight="true" outlineLevel="0" collapsed="false">
      <c r="B86" s="14" t="s">
        <v>13</v>
      </c>
      <c r="C86" s="1" t="n">
        <v>23</v>
      </c>
      <c r="D86" s="1" t="n">
        <v>19</v>
      </c>
      <c r="G86" s="8" t="s">
        <v>52</v>
      </c>
      <c r="H86" s="8" t="s">
        <v>58</v>
      </c>
      <c r="J86" s="1" t="n">
        <v>13164</v>
      </c>
      <c r="K86" s="1" t="n">
        <v>13556</v>
      </c>
      <c r="L86" s="15" t="n">
        <f aca="false">(K86-J86)/K86</f>
        <v>0.028917084685748</v>
      </c>
      <c r="M86" s="2" t="s">
        <v>59</v>
      </c>
      <c r="N86" s="9" t="n">
        <v>44398</v>
      </c>
      <c r="O86" s="9" t="n">
        <v>44837</v>
      </c>
    </row>
    <row r="87" customFormat="false" ht="15.75" hidden="false" customHeight="true" outlineLevel="0" collapsed="false">
      <c r="B87" s="14" t="s">
        <v>13</v>
      </c>
      <c r="C87" s="15" t="n">
        <v>24</v>
      </c>
      <c r="D87" s="15" t="n">
        <v>19</v>
      </c>
      <c r="H87" s="8" t="str">
        <f aca="false">"CF_" &amp;C87&amp;" _"&amp;D87</f>
        <v>CF_24 _19</v>
      </c>
      <c r="I87" s="16" t="n">
        <v>1</v>
      </c>
      <c r="J87" s="15" t="n">
        <v>3341</v>
      </c>
      <c r="K87" s="15" t="n">
        <v>3614</v>
      </c>
      <c r="L87" s="15" t="n">
        <f aca="false">(K87-J87)/K87</f>
        <v>0.0755395683453237</v>
      </c>
      <c r="M87" s="16" t="s">
        <v>196</v>
      </c>
      <c r="N87" s="17" t="n">
        <v>44358</v>
      </c>
      <c r="O87" s="17" t="n">
        <v>44740</v>
      </c>
    </row>
    <row r="88" customFormat="false" ht="15.75" hidden="false" customHeight="true" outlineLevel="0" collapsed="false">
      <c r="B88" s="14" t="s">
        <v>13</v>
      </c>
      <c r="C88" s="15" t="n">
        <v>24</v>
      </c>
      <c r="D88" s="15" t="n">
        <v>20</v>
      </c>
      <c r="H88" s="8" t="str">
        <f aca="false">"CF_" &amp;C88&amp;" _"&amp;D88</f>
        <v>CF_24 _20</v>
      </c>
      <c r="I88" s="16" t="n">
        <v>1</v>
      </c>
      <c r="J88" s="15" t="n">
        <v>2621</v>
      </c>
      <c r="K88" s="15" t="n">
        <v>2862</v>
      </c>
      <c r="L88" s="15" t="n">
        <f aca="false">(K88-J88)/K88</f>
        <v>0.0842068483577918</v>
      </c>
      <c r="M88" s="16" t="s">
        <v>196</v>
      </c>
      <c r="N88" s="17" t="n">
        <v>44358</v>
      </c>
      <c r="O88" s="17" t="n">
        <v>44740</v>
      </c>
    </row>
    <row r="89" customFormat="false" ht="15.75" hidden="false" customHeight="true" outlineLevel="0" collapsed="false">
      <c r="A89" s="14" t="s">
        <v>13</v>
      </c>
      <c r="B89" s="14" t="s">
        <v>13</v>
      </c>
      <c r="C89" s="15" t="n">
        <v>24</v>
      </c>
      <c r="D89" s="15" t="n">
        <v>21</v>
      </c>
      <c r="E89" s="15" t="e">
        <f aca="false">INDEX('[1]Flowering Data_AllSites'!$D2:$D1801, MATCH(F89,'[1]Flowering Data_AllSites'!$E2:$E1801,0))</f>
        <v>#N/A</v>
      </c>
      <c r="F89" s="15" t="s">
        <v>259</v>
      </c>
      <c r="G89" s="15"/>
      <c r="H89" s="8" t="str">
        <f aca="false">"CF_" &amp;C89&amp;" _"&amp;D89</f>
        <v>CF_24 _21</v>
      </c>
      <c r="I89" s="16" t="n">
        <v>1</v>
      </c>
      <c r="J89" s="15" t="n">
        <v>6572</v>
      </c>
      <c r="K89" s="15" t="n">
        <v>7111</v>
      </c>
      <c r="L89" s="15" t="n">
        <f aca="false">(K89-J89)/K89</f>
        <v>0.0757980593446773</v>
      </c>
      <c r="M89" s="16" t="s">
        <v>196</v>
      </c>
      <c r="N89" s="17" t="n">
        <v>44381</v>
      </c>
      <c r="O89" s="17" t="n">
        <v>44676</v>
      </c>
    </row>
    <row r="90" customFormat="false" ht="15.75" hidden="false" customHeight="true" outlineLevel="0" collapsed="false">
      <c r="B90" s="14" t="s">
        <v>13</v>
      </c>
      <c r="C90" s="15" t="n">
        <v>24</v>
      </c>
      <c r="D90" s="15" t="n">
        <v>21</v>
      </c>
      <c r="H90" s="8" t="str">
        <f aca="false">"CF_" &amp;C90&amp;" _"&amp;D90</f>
        <v>CF_24 _21</v>
      </c>
      <c r="I90" s="16" t="n">
        <v>1</v>
      </c>
      <c r="J90" s="15" t="n">
        <v>4186</v>
      </c>
      <c r="K90" s="15" t="n">
        <v>4586</v>
      </c>
      <c r="L90" s="15" t="n">
        <f aca="false">(K90-J90)/K90</f>
        <v>0.0872219799389446</v>
      </c>
      <c r="M90" s="16" t="s">
        <v>196</v>
      </c>
      <c r="N90" s="17" t="n">
        <v>44358</v>
      </c>
      <c r="O90" s="17" t="n">
        <v>44740</v>
      </c>
    </row>
    <row r="91" customFormat="false" ht="15.75" hidden="false" customHeight="true" outlineLevel="0" collapsed="false">
      <c r="A91" s="14" t="s">
        <v>13</v>
      </c>
      <c r="B91" s="14" t="s">
        <v>13</v>
      </c>
      <c r="C91" s="15" t="n">
        <v>24</v>
      </c>
      <c r="D91" s="15" t="n">
        <v>22</v>
      </c>
      <c r="E91" s="15" t="e">
        <f aca="false">INDEX('[1]Flowering Data_AllSites'!$D2:$D1801, MATCH(F91,'[1]Flowering Data_AllSites'!$E2:$E1801,0))</f>
        <v>#N/A</v>
      </c>
      <c r="F91" s="15" t="s">
        <v>260</v>
      </c>
      <c r="G91" s="15"/>
      <c r="H91" s="8" t="str">
        <f aca="false">"CF_" &amp;C91&amp;" _"&amp;D91</f>
        <v>CF_24 _22</v>
      </c>
      <c r="I91" s="16" t="n">
        <v>1</v>
      </c>
      <c r="J91" s="15" t="n">
        <v>14579</v>
      </c>
      <c r="K91" s="15" t="n">
        <v>16253</v>
      </c>
      <c r="L91" s="15" t="n">
        <f aca="false">(K91-J91)/K91</f>
        <v>0.102996369900941</v>
      </c>
      <c r="M91" s="16" t="s">
        <v>196</v>
      </c>
      <c r="N91" s="17" t="n">
        <v>44381</v>
      </c>
      <c r="O91" s="17" t="n">
        <v>44676</v>
      </c>
    </row>
    <row r="92" customFormat="false" ht="15.75" hidden="false" customHeight="true" outlineLevel="0" collapsed="false">
      <c r="B92" s="14" t="s">
        <v>13</v>
      </c>
      <c r="C92" s="15" t="n">
        <v>24</v>
      </c>
      <c r="D92" s="15" t="n">
        <v>23</v>
      </c>
      <c r="H92" s="8" t="str">
        <f aca="false">"CF_" &amp;C92&amp;" _"&amp;D92</f>
        <v>CF_24 _23</v>
      </c>
      <c r="I92" s="16" t="n">
        <v>1</v>
      </c>
      <c r="J92" s="15" t="n">
        <v>8393</v>
      </c>
      <c r="K92" s="15" t="n">
        <v>9323</v>
      </c>
      <c r="L92" s="15" t="n">
        <f aca="false">(K92-J92)/K92</f>
        <v>0.0997532982945404</v>
      </c>
      <c r="M92" s="16" t="s">
        <v>196</v>
      </c>
      <c r="N92" s="17" t="n">
        <v>44358</v>
      </c>
      <c r="O92" s="17" t="n">
        <v>44740</v>
      </c>
    </row>
    <row r="93" customFormat="false" ht="15.75" hidden="false" customHeight="true" outlineLevel="0" collapsed="false">
      <c r="B93" s="14" t="s">
        <v>13</v>
      </c>
      <c r="C93" s="15" t="n">
        <v>24</v>
      </c>
      <c r="D93" s="15" t="n">
        <v>24</v>
      </c>
      <c r="H93" s="8" t="str">
        <f aca="false">"CF_" &amp;C93&amp;" _"&amp;D93</f>
        <v>CF_24 _24</v>
      </c>
      <c r="I93" s="16" t="n">
        <v>1</v>
      </c>
      <c r="J93" s="15" t="n">
        <v>6573</v>
      </c>
      <c r="K93" s="15" t="n">
        <v>7148</v>
      </c>
      <c r="L93" s="15" t="n">
        <f aca="false">(K93-J93)/K93</f>
        <v>0.0804420817011752</v>
      </c>
      <c r="M93" s="16" t="s">
        <v>196</v>
      </c>
      <c r="N93" s="17" t="n">
        <v>44358</v>
      </c>
      <c r="O93" s="17" t="n">
        <v>44740</v>
      </c>
    </row>
    <row r="94" customFormat="false" ht="15.75" hidden="false" customHeight="true" outlineLevel="0" collapsed="false">
      <c r="A94" s="14" t="s">
        <v>13</v>
      </c>
      <c r="B94" s="14" t="s">
        <v>13</v>
      </c>
      <c r="C94" s="15" t="n">
        <v>24</v>
      </c>
      <c r="D94" s="15" t="n">
        <v>5</v>
      </c>
      <c r="E94" s="15" t="e">
        <f aca="false">INDEX('[1]Flowering Data_AllSites'!$D2:$D1801, MATCH(F94,'[1]Flowering Data_AllSites'!$E2:$E1801,0))</f>
        <v>#N/A</v>
      </c>
      <c r="F94" s="15" t="s">
        <v>261</v>
      </c>
      <c r="G94" s="15"/>
      <c r="H94" s="8" t="str">
        <f aca="false">"CF_" &amp;C94&amp;" _"&amp;D94</f>
        <v>CF_24 _5</v>
      </c>
      <c r="I94" s="16" t="n">
        <v>1</v>
      </c>
      <c r="J94" s="15" t="n">
        <v>3676</v>
      </c>
      <c r="K94" s="15" t="n">
        <v>3794</v>
      </c>
      <c r="L94" s="15" t="n">
        <f aca="false">(K94-J94)/K94</f>
        <v>0.0311017395888245</v>
      </c>
      <c r="M94" s="16" t="s">
        <v>196</v>
      </c>
      <c r="N94" s="17" t="n">
        <v>44381</v>
      </c>
      <c r="O94" s="17" t="n">
        <v>44676</v>
      </c>
    </row>
    <row r="95" customFormat="false" ht="15.75" hidden="false" customHeight="true" outlineLevel="0" collapsed="false">
      <c r="A95" s="14" t="s">
        <v>13</v>
      </c>
      <c r="B95" s="14" t="s">
        <v>13</v>
      </c>
      <c r="C95" s="15" t="n">
        <v>24</v>
      </c>
      <c r="D95" s="15" t="n">
        <v>6</v>
      </c>
      <c r="E95" s="15" t="e">
        <f aca="false">INDEX('[1]Flowering Data_AllSites'!$D2:$D1801, MATCH(F95,'[1]Flowering Data_AllSites'!$E2:$E1801,0))</f>
        <v>#N/A</v>
      </c>
      <c r="F95" s="15" t="s">
        <v>262</v>
      </c>
      <c r="G95" s="15"/>
      <c r="H95" s="8" t="str">
        <f aca="false">"CF_" &amp;C95&amp;" _"&amp;D95</f>
        <v>CF_24 _6</v>
      </c>
      <c r="I95" s="16" t="n">
        <v>1</v>
      </c>
      <c r="J95" s="15" t="n">
        <v>10272</v>
      </c>
      <c r="K95" s="15" t="n">
        <v>10664</v>
      </c>
      <c r="L95" s="15" t="n">
        <f aca="false">(K95-J95)/K95</f>
        <v>0.0367591897974494</v>
      </c>
      <c r="M95" s="16" t="s">
        <v>196</v>
      </c>
      <c r="N95" s="17" t="n">
        <v>44381</v>
      </c>
      <c r="O95" s="17" t="n">
        <v>44676</v>
      </c>
    </row>
    <row r="96" customFormat="false" ht="15.75" hidden="false" customHeight="true" outlineLevel="0" collapsed="false">
      <c r="A96" s="14" t="s">
        <v>13</v>
      </c>
      <c r="B96" s="14" t="s">
        <v>13</v>
      </c>
      <c r="C96" s="15" t="n">
        <v>24</v>
      </c>
      <c r="D96" s="15" t="n">
        <v>7</v>
      </c>
      <c r="E96" s="15" t="e">
        <f aca="false">INDEX('[1]Flowering Data_AllSites'!$D2:$D1801, MATCH(F96,'[1]Flowering Data_AllSites'!$E2:$E1801,0))</f>
        <v>#N/A</v>
      </c>
      <c r="F96" s="15" t="s">
        <v>263</v>
      </c>
      <c r="G96" s="15"/>
      <c r="H96" s="8" t="str">
        <f aca="false">"CF_" &amp;C96&amp;" _"&amp;D96</f>
        <v>CF_24 _7</v>
      </c>
      <c r="I96" s="16" t="n">
        <v>1</v>
      </c>
      <c r="J96" s="15" t="n">
        <v>29517</v>
      </c>
      <c r="K96" s="15" t="n">
        <v>32401</v>
      </c>
      <c r="L96" s="15" t="n">
        <f aca="false">(K96-J96)/K96</f>
        <v>0.0890095984691831</v>
      </c>
      <c r="M96" s="16" t="s">
        <v>196</v>
      </c>
      <c r="N96" s="17" t="n">
        <v>44381</v>
      </c>
      <c r="O96" s="17" t="n">
        <v>44676</v>
      </c>
    </row>
    <row r="97" customFormat="false" ht="15.75" hidden="false" customHeight="true" outlineLevel="0" collapsed="false">
      <c r="A97" s="14" t="s">
        <v>13</v>
      </c>
      <c r="B97" s="14" t="s">
        <v>13</v>
      </c>
      <c r="C97" s="15" t="n">
        <v>25</v>
      </c>
      <c r="D97" s="15" t="n">
        <v>20</v>
      </c>
      <c r="E97" s="15" t="e">
        <f aca="false">INDEX('[1]Flowering Data_AllSites'!$D2:$D1801, MATCH(F97,'[1]Flowering Data_AllSites'!$E2:$E1801,0))</f>
        <v>#N/A</v>
      </c>
      <c r="F97" s="15" t="s">
        <v>264</v>
      </c>
      <c r="G97" s="15"/>
      <c r="H97" s="8" t="str">
        <f aca="false">"CF_" &amp;C97&amp;" _"&amp;D97</f>
        <v>CF_25 _20</v>
      </c>
      <c r="I97" s="16" t="n">
        <v>1</v>
      </c>
      <c r="J97" s="15" t="n">
        <v>6710</v>
      </c>
      <c r="K97" s="15" t="n">
        <v>7386</v>
      </c>
      <c r="L97" s="15" t="n">
        <f aca="false">(K97-J97)/K97</f>
        <v>0.0915245058218251</v>
      </c>
      <c r="M97" s="16" t="s">
        <v>196</v>
      </c>
      <c r="N97" s="17" t="n">
        <v>44381</v>
      </c>
      <c r="O97" s="17" t="n">
        <v>44676</v>
      </c>
    </row>
    <row r="98" customFormat="false" ht="15.75" hidden="false" customHeight="true" outlineLevel="0" collapsed="false">
      <c r="A98" s="14" t="s">
        <v>13</v>
      </c>
      <c r="B98" s="14" t="s">
        <v>13</v>
      </c>
      <c r="C98" s="15" t="n">
        <v>25</v>
      </c>
      <c r="D98" s="15" t="n">
        <v>22</v>
      </c>
      <c r="E98" s="15" t="e">
        <f aca="false">INDEX('[1]Flowering Data_AllSites'!$D2:$D1801, MATCH(F98,'[1]Flowering Data_AllSites'!$E2:$E1801,0))</f>
        <v>#N/A</v>
      </c>
      <c r="F98" s="15" t="s">
        <v>265</v>
      </c>
      <c r="G98" s="15"/>
      <c r="H98" s="8" t="str">
        <f aca="false">"CF_" &amp;C98&amp;" _"&amp;D98</f>
        <v>CF_25 _22</v>
      </c>
      <c r="I98" s="16" t="n">
        <v>1</v>
      </c>
      <c r="J98" s="15" t="n">
        <v>8542</v>
      </c>
      <c r="K98" s="15" t="n">
        <v>11530</v>
      </c>
      <c r="L98" s="15" t="n">
        <f aca="false">(K98-J98)/K98</f>
        <v>0.259150043365134</v>
      </c>
      <c r="M98" s="16" t="s">
        <v>196</v>
      </c>
      <c r="N98" s="17" t="n">
        <v>44381</v>
      </c>
      <c r="O98" s="17" t="n">
        <v>44676</v>
      </c>
    </row>
    <row r="99" customFormat="false" ht="15.75" hidden="false" customHeight="true" outlineLevel="0" collapsed="false">
      <c r="A99" s="14" t="s">
        <v>13</v>
      </c>
      <c r="B99" s="14" t="s">
        <v>13</v>
      </c>
      <c r="C99" s="15" t="n">
        <v>25</v>
      </c>
      <c r="D99" s="15" t="n">
        <v>4</v>
      </c>
      <c r="E99" s="15" t="e">
        <f aca="false">INDEX('[1]Flowering Data_AllSites'!$D2:$D1801, MATCH(F99,'[1]Flowering Data_AllSites'!$E2:$E1801,0))</f>
        <v>#N/A</v>
      </c>
      <c r="F99" s="15" t="s">
        <v>266</v>
      </c>
      <c r="G99" s="15"/>
      <c r="H99" s="8" t="str">
        <f aca="false">"CF_" &amp;C99&amp;" _"&amp;D99</f>
        <v>CF_25 _4</v>
      </c>
      <c r="I99" s="16" t="n">
        <v>1</v>
      </c>
      <c r="J99" s="15" t="n">
        <v>25944</v>
      </c>
      <c r="K99" s="15" t="n">
        <v>28147</v>
      </c>
      <c r="L99" s="15" t="n">
        <f aca="false">(K99-J99)/K99</f>
        <v>0.0782676661811206</v>
      </c>
      <c r="M99" s="16" t="s">
        <v>196</v>
      </c>
      <c r="N99" s="17" t="n">
        <v>44381</v>
      </c>
      <c r="O99" s="17" t="n">
        <v>44676</v>
      </c>
    </row>
    <row r="100" customFormat="false" ht="15.75" hidden="false" customHeight="true" outlineLevel="0" collapsed="false">
      <c r="B100" s="14" t="s">
        <v>13</v>
      </c>
      <c r="C100" s="15" t="n">
        <v>26</v>
      </c>
      <c r="D100" s="15" t="n">
        <v>12</v>
      </c>
      <c r="H100" s="8" t="str">
        <f aca="false">"CF_" &amp;C100&amp;" _"&amp;D100</f>
        <v>CF_26 _12</v>
      </c>
      <c r="I100" s="16" t="n">
        <v>1</v>
      </c>
      <c r="J100" s="15" t="n">
        <v>9020</v>
      </c>
      <c r="K100" s="15" t="n">
        <v>9866</v>
      </c>
      <c r="L100" s="15" t="n">
        <f aca="false">(K100-J100)/K100</f>
        <v>0.0857490370971012</v>
      </c>
      <c r="M100" s="16" t="s">
        <v>196</v>
      </c>
      <c r="N100" s="17" t="n">
        <v>44358</v>
      </c>
      <c r="O100" s="17" t="n">
        <v>44740</v>
      </c>
    </row>
    <row r="101" customFormat="false" ht="15.75" hidden="false" customHeight="true" outlineLevel="0" collapsed="false">
      <c r="B101" s="14" t="s">
        <v>13</v>
      </c>
      <c r="C101" s="15" t="n">
        <v>26</v>
      </c>
      <c r="D101" s="15" t="n">
        <v>19</v>
      </c>
      <c r="H101" s="8" t="str">
        <f aca="false">"CF_" &amp;C101&amp;" _"&amp;D101</f>
        <v>CF_26 _19</v>
      </c>
      <c r="I101" s="16" t="n">
        <v>1</v>
      </c>
      <c r="J101" s="15" t="n">
        <v>1363</v>
      </c>
      <c r="K101" s="15" t="n">
        <v>1442</v>
      </c>
      <c r="L101" s="15" t="n">
        <f aca="false">(K101-J101)/K101</f>
        <v>0.0547850208044383</v>
      </c>
      <c r="M101" s="16" t="s">
        <v>196</v>
      </c>
      <c r="N101" s="17" t="n">
        <v>44358</v>
      </c>
      <c r="O101" s="17" t="n">
        <v>44740</v>
      </c>
    </row>
    <row r="102" customFormat="false" ht="15.75" hidden="false" customHeight="true" outlineLevel="0" collapsed="false">
      <c r="A102" s="14" t="s">
        <v>13</v>
      </c>
      <c r="B102" s="14" t="s">
        <v>13</v>
      </c>
      <c r="C102" s="15" t="n">
        <v>26</v>
      </c>
      <c r="D102" s="15" t="n">
        <v>2</v>
      </c>
      <c r="E102" s="15" t="e">
        <f aca="false">INDEX('[1]Flowering Data_AllSites'!$D2:$D1801, MATCH(F102,'[1]Flowering Data_AllSites'!$E2:$E1801,0))</f>
        <v>#N/A</v>
      </c>
      <c r="F102" s="15" t="s">
        <v>267</v>
      </c>
      <c r="G102" s="15"/>
      <c r="H102" s="8" t="str">
        <f aca="false">"CF_" &amp;C102&amp;" _"&amp;D102</f>
        <v>CF_26 _2</v>
      </c>
      <c r="I102" s="16" t="n">
        <v>1</v>
      </c>
      <c r="J102" s="15" t="n">
        <v>8551</v>
      </c>
      <c r="K102" s="15" t="n">
        <v>9116</v>
      </c>
      <c r="L102" s="15" t="n">
        <f aca="false">(K102-J102)/K102</f>
        <v>0.0619789381307591</v>
      </c>
      <c r="M102" s="16" t="s">
        <v>196</v>
      </c>
      <c r="N102" s="17" t="n">
        <v>44381</v>
      </c>
      <c r="O102" s="17" t="n">
        <v>44676</v>
      </c>
    </row>
    <row r="103" customFormat="false" ht="15.75" hidden="false" customHeight="true" outlineLevel="0" collapsed="false">
      <c r="B103" s="14" t="s">
        <v>13</v>
      </c>
      <c r="C103" s="15" t="n">
        <v>26</v>
      </c>
      <c r="D103" s="15" t="n">
        <v>20</v>
      </c>
      <c r="H103" s="8" t="str">
        <f aca="false">"CF_" &amp;C103&amp;" _"&amp;D103</f>
        <v>CF_26 _20</v>
      </c>
      <c r="I103" s="16" t="n">
        <v>1</v>
      </c>
      <c r="J103" s="15" t="n">
        <v>3360</v>
      </c>
      <c r="K103" s="15" t="n">
        <v>4203</v>
      </c>
      <c r="L103" s="15" t="n">
        <f aca="false">(K103-J103)/K103</f>
        <v>0.2005710206995</v>
      </c>
      <c r="M103" s="16" t="s">
        <v>196</v>
      </c>
      <c r="N103" s="17" t="n">
        <v>44358</v>
      </c>
      <c r="O103" s="17" t="n">
        <v>44740</v>
      </c>
    </row>
    <row r="104" customFormat="false" ht="15.75" hidden="false" customHeight="true" outlineLevel="0" collapsed="false">
      <c r="B104" s="14" t="s">
        <v>13</v>
      </c>
      <c r="C104" s="15" t="n">
        <v>26</v>
      </c>
      <c r="D104" s="15" t="n">
        <v>23</v>
      </c>
      <c r="H104" s="8" t="str">
        <f aca="false">"CF_" &amp;C104&amp;" _"&amp;D104</f>
        <v>CF_26 _23</v>
      </c>
      <c r="I104" s="16" t="n">
        <v>1</v>
      </c>
      <c r="J104" s="15" t="n">
        <v>9873</v>
      </c>
      <c r="K104" s="15" t="n">
        <v>10671</v>
      </c>
      <c r="L104" s="15" t="n">
        <f aca="false">(K104-J104)/K104</f>
        <v>0.0747821197638459</v>
      </c>
      <c r="M104" s="16" t="s">
        <v>196</v>
      </c>
      <c r="N104" s="17" t="n">
        <v>44358</v>
      </c>
      <c r="O104" s="17" t="n">
        <v>44740</v>
      </c>
    </row>
    <row r="105" customFormat="false" ht="15.75" hidden="false" customHeight="true" outlineLevel="0" collapsed="false">
      <c r="B105" s="14" t="s">
        <v>13</v>
      </c>
      <c r="C105" s="15" t="n">
        <v>26</v>
      </c>
      <c r="D105" s="15" t="n">
        <v>24</v>
      </c>
      <c r="H105" s="8" t="str">
        <f aca="false">"CF_" &amp;C105&amp;" _"&amp;D105</f>
        <v>CF_26 _24</v>
      </c>
      <c r="I105" s="16" t="n">
        <v>1</v>
      </c>
      <c r="J105" s="15" t="n">
        <v>4360</v>
      </c>
      <c r="K105" s="15" t="n">
        <v>4741</v>
      </c>
      <c r="L105" s="15" t="n">
        <f aca="false">(K105-J105)/K105</f>
        <v>0.0803627926597764</v>
      </c>
      <c r="M105" s="16" t="s">
        <v>196</v>
      </c>
      <c r="N105" s="17" t="n">
        <v>44358</v>
      </c>
      <c r="O105" s="17" t="n">
        <v>44740</v>
      </c>
    </row>
    <row r="106" customFormat="false" ht="15.75" hidden="false" customHeight="true" outlineLevel="0" collapsed="false">
      <c r="B106" s="14" t="s">
        <v>13</v>
      </c>
      <c r="C106" s="15" t="n">
        <v>26</v>
      </c>
      <c r="D106" s="15" t="n">
        <v>4</v>
      </c>
      <c r="H106" s="8" t="str">
        <f aca="false">"CF_" &amp;C106&amp;" _"&amp;D106</f>
        <v>CF_26 _4</v>
      </c>
      <c r="I106" s="16" t="n">
        <v>1</v>
      </c>
      <c r="J106" s="15" t="n">
        <v>3920</v>
      </c>
      <c r="K106" s="15" t="n">
        <v>4185</v>
      </c>
      <c r="L106" s="15" t="n">
        <f aca="false">(K106-J106)/K106</f>
        <v>0.0633213859020311</v>
      </c>
      <c r="M106" s="16" t="s">
        <v>196</v>
      </c>
      <c r="N106" s="17" t="n">
        <v>44358</v>
      </c>
      <c r="O106" s="17" t="n">
        <v>44740</v>
      </c>
    </row>
    <row r="107" customFormat="false" ht="15.75" hidden="false" customHeight="true" outlineLevel="0" collapsed="false">
      <c r="B107" s="14" t="s">
        <v>13</v>
      </c>
      <c r="C107" s="15" t="n">
        <v>26</v>
      </c>
      <c r="D107" s="15" t="n">
        <v>7</v>
      </c>
      <c r="H107" s="8" t="str">
        <f aca="false">"CF_" &amp;C107&amp;" _"&amp;D107</f>
        <v>CF_26 _7</v>
      </c>
      <c r="I107" s="16" t="n">
        <v>1</v>
      </c>
      <c r="J107" s="15" t="n">
        <v>15305</v>
      </c>
      <c r="K107" s="15" t="n">
        <v>16451</v>
      </c>
      <c r="L107" s="15" t="n">
        <f aca="false">(K107-J107)/K107</f>
        <v>0.0696614187587381</v>
      </c>
      <c r="M107" s="16" t="s">
        <v>196</v>
      </c>
      <c r="N107" s="17" t="n">
        <v>44358</v>
      </c>
      <c r="O107" s="17" t="n">
        <v>44740</v>
      </c>
    </row>
    <row r="108" customFormat="false" ht="15.75" hidden="false" customHeight="true" outlineLevel="0" collapsed="false">
      <c r="B108" s="14" t="s">
        <v>13</v>
      </c>
      <c r="C108" s="15" t="n">
        <v>27</v>
      </c>
      <c r="D108" s="15" t="n">
        <v>13</v>
      </c>
      <c r="H108" s="8" t="str">
        <f aca="false">"CF_" &amp;C108&amp;" _"&amp;D108</f>
        <v>CF_27 _13</v>
      </c>
      <c r="I108" s="16" t="n">
        <v>1</v>
      </c>
      <c r="J108" s="15" t="n">
        <v>11613</v>
      </c>
      <c r="K108" s="15" t="n">
        <v>12613</v>
      </c>
      <c r="L108" s="15" t="n">
        <f aca="false">(K108-J108)/K108</f>
        <v>0.0792832791564259</v>
      </c>
      <c r="M108" s="16" t="s">
        <v>196</v>
      </c>
      <c r="N108" s="17" t="n">
        <v>44358</v>
      </c>
      <c r="O108" s="17" t="n">
        <v>44740</v>
      </c>
    </row>
    <row r="109" customFormat="false" ht="15.75" hidden="false" customHeight="true" outlineLevel="0" collapsed="false">
      <c r="A109" s="14" t="s">
        <v>13</v>
      </c>
      <c r="B109" s="14" t="s">
        <v>13</v>
      </c>
      <c r="C109" s="15" t="n">
        <v>27</v>
      </c>
      <c r="D109" s="15" t="n">
        <v>3</v>
      </c>
      <c r="E109" s="15" t="e">
        <f aca="false">INDEX('[1]Flowering Data_AllSites'!$D2:$D1801, MATCH(F109,'[1]Flowering Data_AllSites'!$E2:$E1801,0))</f>
        <v>#N/A</v>
      </c>
      <c r="F109" s="15" t="s">
        <v>69</v>
      </c>
      <c r="G109" s="15"/>
      <c r="H109" s="8" t="str">
        <f aca="false">"CF_" &amp;C109&amp;" _"&amp;D109</f>
        <v>CF_27 _3</v>
      </c>
      <c r="I109" s="16" t="n">
        <v>1</v>
      </c>
      <c r="J109" s="15" t="n">
        <v>15922</v>
      </c>
      <c r="K109" s="15" t="n">
        <v>16703</v>
      </c>
      <c r="L109" s="15" t="n">
        <f aca="false">(K109-J109)/K109</f>
        <v>0.0467580674130396</v>
      </c>
      <c r="M109" s="16" t="s">
        <v>196</v>
      </c>
      <c r="N109" s="17" t="n">
        <v>44381</v>
      </c>
      <c r="O109" s="17" t="n">
        <v>44676</v>
      </c>
    </row>
    <row r="110" customFormat="false" ht="15.75" hidden="false" customHeight="true" outlineLevel="0" collapsed="false">
      <c r="A110" s="14" t="s">
        <v>13</v>
      </c>
      <c r="B110" s="14" t="s">
        <v>13</v>
      </c>
      <c r="C110" s="15" t="n">
        <v>27</v>
      </c>
      <c r="D110" s="15" t="n">
        <v>4</v>
      </c>
      <c r="E110" s="15" t="e">
        <f aca="false">INDEX('[1]Flowering Data_AllSites'!$D2:$D1801, MATCH(F110,'[1]Flowering Data_AllSites'!$E2:$E1801,0))</f>
        <v>#N/A</v>
      </c>
      <c r="F110" s="15" t="s">
        <v>268</v>
      </c>
      <c r="G110" s="15"/>
      <c r="H110" s="8" t="str">
        <f aca="false">"CF_" &amp;C110&amp;" _"&amp;D110</f>
        <v>CF_27 _4</v>
      </c>
      <c r="I110" s="16" t="n">
        <v>1</v>
      </c>
      <c r="J110" s="15" t="n">
        <v>11165</v>
      </c>
      <c r="K110" s="15" t="n">
        <v>13639</v>
      </c>
      <c r="L110" s="15" t="n">
        <f aca="false">(K110-J110)/K110</f>
        <v>0.181391597624459</v>
      </c>
      <c r="M110" s="16" t="s">
        <v>196</v>
      </c>
      <c r="N110" s="17" t="n">
        <v>44381</v>
      </c>
      <c r="O110" s="17" t="n">
        <v>44676</v>
      </c>
    </row>
    <row r="111" customFormat="false" ht="15.75" hidden="false" customHeight="true" outlineLevel="0" collapsed="false">
      <c r="A111" s="14" t="s">
        <v>13</v>
      </c>
      <c r="B111" s="14" t="s">
        <v>13</v>
      </c>
      <c r="C111" s="15" t="n">
        <v>27</v>
      </c>
      <c r="D111" s="15" t="n">
        <v>8</v>
      </c>
      <c r="E111" s="15" t="e">
        <f aca="false">INDEX('[1]Flowering Data_AllSites'!$D2:$D1801, MATCH(F111,'[1]Flowering Data_AllSites'!$E2:$E1801,0))</f>
        <v>#N/A</v>
      </c>
      <c r="F111" s="15" t="s">
        <v>71</v>
      </c>
      <c r="G111" s="15"/>
      <c r="H111" s="8" t="str">
        <f aca="false">"CF_" &amp;C111&amp;" _"&amp;D111</f>
        <v>CF_27 _8</v>
      </c>
      <c r="I111" s="16" t="n">
        <v>1</v>
      </c>
      <c r="J111" s="15" t="n">
        <v>19066</v>
      </c>
      <c r="K111" s="15" t="n">
        <v>21269</v>
      </c>
      <c r="L111" s="15" t="n">
        <f aca="false">(K111-J111)/K111</f>
        <v>0.10357797733791</v>
      </c>
      <c r="M111" s="16" t="s">
        <v>196</v>
      </c>
      <c r="N111" s="17" t="n">
        <v>44381</v>
      </c>
      <c r="O111" s="17" t="n">
        <v>44676</v>
      </c>
    </row>
    <row r="112" customFormat="false" ht="15.75" hidden="false" customHeight="true" outlineLevel="0" collapsed="false">
      <c r="B112" s="14" t="s">
        <v>13</v>
      </c>
      <c r="C112" s="1" t="n">
        <v>27</v>
      </c>
      <c r="D112" s="1" t="n">
        <v>4</v>
      </c>
      <c r="G112" s="8" t="s">
        <v>269</v>
      </c>
      <c r="H112" s="8" t="s">
        <v>268</v>
      </c>
      <c r="J112" s="1" t="n">
        <v>49127</v>
      </c>
      <c r="K112" s="1" t="n">
        <v>56505</v>
      </c>
      <c r="L112" s="15" t="n">
        <f aca="false">(K112-J112)/K112</f>
        <v>0.130572515706575</v>
      </c>
      <c r="M112" s="2" t="s">
        <v>59</v>
      </c>
      <c r="N112" s="9" t="n">
        <v>44398</v>
      </c>
      <c r="O112" s="9" t="n">
        <v>44837</v>
      </c>
    </row>
    <row r="113" customFormat="false" ht="15.75" hidden="false" customHeight="true" outlineLevel="0" collapsed="false">
      <c r="B113" s="14" t="s">
        <v>13</v>
      </c>
      <c r="C113" s="15" t="n">
        <v>28</v>
      </c>
      <c r="D113" s="15" t="n">
        <v>14</v>
      </c>
      <c r="H113" s="8" t="str">
        <f aca="false">"CF_" &amp;C113&amp;" _"&amp;D113</f>
        <v>CF_28 _14</v>
      </c>
      <c r="I113" s="16" t="n">
        <v>1</v>
      </c>
      <c r="J113" s="15" t="n">
        <v>8006</v>
      </c>
      <c r="K113" s="15" t="n">
        <v>8681</v>
      </c>
      <c r="L113" s="15" t="n">
        <f aca="false">(K113-J113)/K113</f>
        <v>0.0777560188918327</v>
      </c>
      <c r="M113" s="16" t="s">
        <v>196</v>
      </c>
      <c r="N113" s="17" t="n">
        <v>44358</v>
      </c>
      <c r="O113" s="17" t="n">
        <v>44740</v>
      </c>
    </row>
    <row r="114" customFormat="false" ht="15.75" hidden="false" customHeight="true" outlineLevel="0" collapsed="false">
      <c r="B114" s="14" t="s">
        <v>13</v>
      </c>
      <c r="C114" s="15" t="n">
        <v>28</v>
      </c>
      <c r="D114" s="15" t="n">
        <v>20</v>
      </c>
      <c r="H114" s="8" t="str">
        <f aca="false">"CF_" &amp;C114&amp;" _"&amp;D114</f>
        <v>CF_28 _20</v>
      </c>
      <c r="I114" s="16" t="n">
        <v>1</v>
      </c>
      <c r="J114" s="15" t="n">
        <v>3723</v>
      </c>
      <c r="K114" s="15" t="n">
        <v>4537</v>
      </c>
      <c r="L114" s="15" t="n">
        <f aca="false">(K114-J114)/K114</f>
        <v>0.179413709499669</v>
      </c>
      <c r="M114" s="16" t="s">
        <v>196</v>
      </c>
      <c r="N114" s="17" t="n">
        <v>44358</v>
      </c>
      <c r="O114" s="17" t="n">
        <v>44740</v>
      </c>
    </row>
    <row r="115" customFormat="false" ht="15.75" hidden="false" customHeight="true" outlineLevel="0" collapsed="false">
      <c r="A115" s="14" t="s">
        <v>13</v>
      </c>
      <c r="B115" s="14" t="s">
        <v>13</v>
      </c>
      <c r="C115" s="15" t="n">
        <v>28</v>
      </c>
      <c r="D115" s="15" t="n">
        <v>22</v>
      </c>
      <c r="E115" s="15" t="e">
        <f aca="false">INDEX('[1]Flowering Data_AllSites'!$D2:$D1801, MATCH(F115,'[1]Flowering Data_AllSites'!$E2:$E1801,0))</f>
        <v>#N/A</v>
      </c>
      <c r="F115" s="15" t="s">
        <v>270</v>
      </c>
      <c r="G115" s="15"/>
      <c r="H115" s="8" t="str">
        <f aca="false">"CF_" &amp;C115&amp;" _"&amp;D115</f>
        <v>CF_28 _22</v>
      </c>
      <c r="I115" s="16" t="n">
        <v>2</v>
      </c>
      <c r="J115" s="15" t="n">
        <v>3536</v>
      </c>
      <c r="K115" s="15" t="n">
        <v>3846</v>
      </c>
      <c r="L115" s="15" t="n">
        <f aca="false">(K115-J115)/K115</f>
        <v>0.0806032241289652</v>
      </c>
      <c r="M115" s="16" t="s">
        <v>196</v>
      </c>
      <c r="N115" s="17" t="n">
        <v>44381</v>
      </c>
      <c r="O115" s="17" t="n">
        <v>44676</v>
      </c>
    </row>
    <row r="116" customFormat="false" ht="15.75" hidden="false" customHeight="true" outlineLevel="0" collapsed="false">
      <c r="A116" s="14" t="s">
        <v>13</v>
      </c>
      <c r="B116" s="14" t="s">
        <v>13</v>
      </c>
      <c r="C116" s="15" t="n">
        <v>28</v>
      </c>
      <c r="D116" s="15" t="n">
        <v>5</v>
      </c>
      <c r="E116" s="15" t="e">
        <f aca="false">INDEX('[1]Flowering Data_AllSites'!$D2:$D1801, MATCH(F116,'[1]Flowering Data_AllSites'!$E2:$E1801,0))</f>
        <v>#N/A</v>
      </c>
      <c r="F116" s="15" t="s">
        <v>271</v>
      </c>
      <c r="G116" s="15"/>
      <c r="H116" s="8" t="str">
        <f aca="false">"CF_" &amp;C116&amp;" _"&amp;D116</f>
        <v>CF_28 _5</v>
      </c>
      <c r="I116" s="16" t="n">
        <v>1</v>
      </c>
      <c r="J116" s="15" t="n">
        <v>29529</v>
      </c>
      <c r="K116" s="15" t="n">
        <v>32127</v>
      </c>
      <c r="L116" s="15" t="n">
        <f aca="false">(K116-J116)/K116</f>
        <v>0.0808665608366794</v>
      </c>
      <c r="M116" s="16" t="s">
        <v>196</v>
      </c>
      <c r="N116" s="17" t="n">
        <v>44381</v>
      </c>
      <c r="O116" s="17" t="n">
        <v>44676</v>
      </c>
    </row>
    <row r="117" customFormat="false" ht="15.75" hidden="false" customHeight="true" outlineLevel="0" collapsed="false">
      <c r="A117" s="14" t="s">
        <v>13</v>
      </c>
      <c r="B117" s="14" t="s">
        <v>13</v>
      </c>
      <c r="C117" s="15" t="n">
        <v>29</v>
      </c>
      <c r="D117" s="15" t="n">
        <v>3</v>
      </c>
      <c r="E117" s="15" t="e">
        <f aca="false">INDEX('[1]Flowering Data_AllSites'!$D2:$D1801, MATCH(F117,'[1]Flowering Data_AllSites'!$E2:$E1801,0))</f>
        <v>#N/A</v>
      </c>
      <c r="F117" s="15" t="s">
        <v>72</v>
      </c>
      <c r="G117" s="15"/>
      <c r="H117" s="8" t="str">
        <f aca="false">"CF_" &amp;C117&amp;" _"&amp;D117</f>
        <v>CF_29 _3</v>
      </c>
      <c r="I117" s="16" t="n">
        <v>1</v>
      </c>
      <c r="J117" s="15" t="n">
        <v>17806</v>
      </c>
      <c r="K117" s="15" t="n">
        <v>18951</v>
      </c>
      <c r="L117" s="15" t="n">
        <f aca="false">(K117-J117)/K117</f>
        <v>0.0604189752519656</v>
      </c>
      <c r="M117" s="16" t="s">
        <v>196</v>
      </c>
    </row>
    <row r="118" customFormat="false" ht="15.75" hidden="false" customHeight="true" outlineLevel="0" collapsed="false">
      <c r="B118" s="14" t="s">
        <v>13</v>
      </c>
      <c r="C118" s="15" t="n">
        <v>29</v>
      </c>
      <c r="D118" s="15" t="n">
        <v>6</v>
      </c>
      <c r="H118" s="8" t="str">
        <f aca="false">"CF_" &amp;C118&amp;" _"&amp;D118</f>
        <v>CF_29 _6</v>
      </c>
      <c r="I118" s="16" t="n">
        <v>1</v>
      </c>
      <c r="J118" s="15" t="n">
        <v>8929</v>
      </c>
      <c r="K118" s="15" t="n">
        <v>10060</v>
      </c>
      <c r="L118" s="15" t="n">
        <f aca="false">(K118-J118)/K118</f>
        <v>0.112425447316103</v>
      </c>
      <c r="M118" s="16" t="s">
        <v>196</v>
      </c>
      <c r="N118" s="17" t="n">
        <v>44358</v>
      </c>
      <c r="O118" s="17" t="n">
        <v>44740</v>
      </c>
    </row>
    <row r="119" customFormat="false" ht="15.75" hidden="false" customHeight="true" outlineLevel="0" collapsed="false">
      <c r="A119" s="14" t="s">
        <v>13</v>
      </c>
      <c r="B119" s="14" t="s">
        <v>13</v>
      </c>
      <c r="C119" s="15" t="n">
        <v>3</v>
      </c>
      <c r="D119" s="15" t="n">
        <v>11</v>
      </c>
      <c r="E119" s="15" t="e">
        <f aca="false">INDEX('[1]Flowering Data_AllSites'!$D2:$D1801, MATCH(F119,'[1]Flowering Data_AllSites'!$E2:$E1801,0))</f>
        <v>#N/A</v>
      </c>
      <c r="F119" s="15" t="s">
        <v>272</v>
      </c>
      <c r="G119" s="15"/>
      <c r="H119" s="8" t="str">
        <f aca="false">"CF_" &amp;C119&amp;" _"&amp;D119</f>
        <v>CF_3 _11</v>
      </c>
      <c r="I119" s="16" t="n">
        <v>1</v>
      </c>
      <c r="J119" s="15" t="n">
        <v>11610</v>
      </c>
      <c r="K119" s="15" t="n">
        <v>12064</v>
      </c>
      <c r="L119" s="15" t="n">
        <f aca="false">(K119-J119)/K119</f>
        <v>0.037632625994695</v>
      </c>
      <c r="M119" s="16" t="s">
        <v>196</v>
      </c>
      <c r="N119" s="17" t="n">
        <v>44381</v>
      </c>
      <c r="O119" s="17" t="n">
        <v>44676</v>
      </c>
    </row>
    <row r="120" customFormat="false" ht="15.75" hidden="false" customHeight="true" outlineLevel="0" collapsed="false">
      <c r="A120" s="14" t="s">
        <v>13</v>
      </c>
      <c r="B120" s="14" t="s">
        <v>13</v>
      </c>
      <c r="C120" s="15" t="n">
        <v>3</v>
      </c>
      <c r="D120" s="15" t="n">
        <v>12</v>
      </c>
      <c r="E120" s="15" t="e">
        <f aca="false">INDEX('[1]Flowering Data_AllSites'!$D2:$D1801, MATCH(F120,'[1]Flowering Data_AllSites'!$E2:$E1801,0))</f>
        <v>#N/A</v>
      </c>
      <c r="F120" s="15" t="s">
        <v>273</v>
      </c>
      <c r="G120" s="15"/>
      <c r="H120" s="8" t="str">
        <f aca="false">"CF_" &amp;C120&amp;" _"&amp;D120</f>
        <v>CF_3 _12</v>
      </c>
      <c r="I120" s="16" t="n">
        <v>1</v>
      </c>
      <c r="J120" s="15" t="n">
        <v>6596</v>
      </c>
      <c r="K120" s="15" t="n">
        <v>6945</v>
      </c>
      <c r="L120" s="15" t="n">
        <f aca="false">(K120-J120)/K120</f>
        <v>0.0502519798416127</v>
      </c>
      <c r="M120" s="16" t="s">
        <v>196</v>
      </c>
      <c r="N120" s="17" t="n">
        <v>44381</v>
      </c>
      <c r="O120" s="17" t="n">
        <v>44676</v>
      </c>
    </row>
    <row r="121" customFormat="false" ht="15.75" hidden="false" customHeight="true" outlineLevel="0" collapsed="false">
      <c r="A121" s="14" t="s">
        <v>13</v>
      </c>
      <c r="B121" s="14" t="s">
        <v>13</v>
      </c>
      <c r="C121" s="15" t="n">
        <v>3</v>
      </c>
      <c r="D121" s="15" t="n">
        <v>21</v>
      </c>
      <c r="E121" s="15" t="e">
        <f aca="false">INDEX('[1]Flowering Data_AllSites'!$D2:$D1801, MATCH(F121,'[1]Flowering Data_AllSites'!$E2:$E1801,0))</f>
        <v>#N/A</v>
      </c>
      <c r="F121" s="15" t="s">
        <v>274</v>
      </c>
      <c r="G121" s="15"/>
      <c r="H121" s="8" t="str">
        <f aca="false">"CF_" &amp;C121&amp;" _"&amp;D121</f>
        <v>CF_3 _21</v>
      </c>
      <c r="I121" s="16" t="n">
        <v>1</v>
      </c>
      <c r="J121" s="15" t="n">
        <v>6218</v>
      </c>
      <c r="K121" s="15" t="n">
        <v>7418</v>
      </c>
      <c r="L121" s="15" t="n">
        <f aca="false">(K121-J121)/K121</f>
        <v>0.161768670800755</v>
      </c>
      <c r="M121" s="16" t="s">
        <v>196</v>
      </c>
      <c r="N121" s="17" t="n">
        <v>44381</v>
      </c>
      <c r="O121" s="17" t="n">
        <v>44676</v>
      </c>
    </row>
    <row r="122" customFormat="false" ht="15.75" hidden="false" customHeight="true" outlineLevel="0" collapsed="false">
      <c r="A122" s="14" t="s">
        <v>13</v>
      </c>
      <c r="B122" s="14" t="s">
        <v>13</v>
      </c>
      <c r="C122" s="15" t="n">
        <v>3</v>
      </c>
      <c r="D122" s="15" t="n">
        <v>21</v>
      </c>
      <c r="E122" s="15" t="e">
        <f aca="false">INDEX('[1]Flowering Data_AllSites'!$D2:$D1801, MATCH(F122,'[1]Flowering Data_AllSites'!$E2:$E1801,0))</f>
        <v>#N/A</v>
      </c>
      <c r="F122" s="15" t="s">
        <v>274</v>
      </c>
      <c r="G122" s="15"/>
      <c r="H122" s="8" t="str">
        <f aca="false">"CF_" &amp;C122&amp;" _"&amp;D122</f>
        <v>CF_3 _21</v>
      </c>
      <c r="I122" s="16" t="n">
        <v>1</v>
      </c>
      <c r="J122" s="15" t="n">
        <v>16098</v>
      </c>
      <c r="K122" s="15" t="n">
        <v>18000</v>
      </c>
      <c r="L122" s="15" t="n">
        <f aca="false">(K122-J122)/K122</f>
        <v>0.105666666666667</v>
      </c>
      <c r="M122" s="16" t="s">
        <v>196</v>
      </c>
      <c r="N122" s="17" t="n">
        <v>44381</v>
      </c>
      <c r="O122" s="17" t="n">
        <v>44676</v>
      </c>
    </row>
    <row r="123" customFormat="false" ht="15.75" hidden="false" customHeight="true" outlineLevel="0" collapsed="false">
      <c r="A123" s="14" t="s">
        <v>13</v>
      </c>
      <c r="B123" s="14" t="s">
        <v>13</v>
      </c>
      <c r="C123" s="15" t="n">
        <v>3</v>
      </c>
      <c r="D123" s="15" t="n">
        <v>22</v>
      </c>
      <c r="E123" s="15" t="e">
        <f aca="false">INDEX('[1]Flowering Data_AllSites'!$D2:$D1801, MATCH(F123,'[1]Flowering Data_AllSites'!$E2:$E1801,0))</f>
        <v>#N/A</v>
      </c>
      <c r="F123" s="15" t="s">
        <v>275</v>
      </c>
      <c r="G123" s="15"/>
      <c r="H123" s="8" t="str">
        <f aca="false">"CF_" &amp;C123&amp;" _"&amp;D123</f>
        <v>CF_3 _22</v>
      </c>
      <c r="I123" s="16" t="n">
        <v>1</v>
      </c>
      <c r="J123" s="15" t="n">
        <v>8370</v>
      </c>
      <c r="K123" s="15" t="n">
        <v>9050</v>
      </c>
      <c r="L123" s="15" t="n">
        <f aca="false">(K123-J123)/K123</f>
        <v>0.0751381215469613</v>
      </c>
      <c r="M123" s="16" t="s">
        <v>196</v>
      </c>
      <c r="N123" s="17" t="n">
        <v>44381</v>
      </c>
      <c r="O123" s="17" t="n">
        <v>44676</v>
      </c>
    </row>
    <row r="124" customFormat="false" ht="15.75" hidden="false" customHeight="true" outlineLevel="0" collapsed="false">
      <c r="A124" s="14" t="s">
        <v>13</v>
      </c>
      <c r="B124" s="14" t="s">
        <v>13</v>
      </c>
      <c r="C124" s="15" t="n">
        <v>3</v>
      </c>
      <c r="D124" s="15" t="n">
        <v>24</v>
      </c>
      <c r="E124" s="15" t="e">
        <f aca="false">INDEX('[1]Flowering Data_AllSites'!$D2:$D1801, MATCH(F124,'[1]Flowering Data_AllSites'!$E2:$E1801,0))</f>
        <v>#N/A</v>
      </c>
      <c r="F124" s="15" t="s">
        <v>276</v>
      </c>
      <c r="G124" s="15"/>
      <c r="H124" s="8" t="str">
        <f aca="false">"CF_" &amp;C124&amp;" _"&amp;D124</f>
        <v>CF_3 _24</v>
      </c>
      <c r="I124" s="16" t="n">
        <v>1</v>
      </c>
      <c r="J124" s="15" t="n">
        <v>17830</v>
      </c>
      <c r="K124" s="15" t="n">
        <v>20783</v>
      </c>
      <c r="L124" s="15" t="n">
        <f aca="false">(K124-J124)/K124</f>
        <v>0.142087282875427</v>
      </c>
      <c r="M124" s="16" t="s">
        <v>196</v>
      </c>
      <c r="N124" s="17" t="n">
        <v>44381</v>
      </c>
      <c r="O124" s="17" t="n">
        <v>44676</v>
      </c>
    </row>
    <row r="125" customFormat="false" ht="15.75" hidden="false" customHeight="true" outlineLevel="0" collapsed="false">
      <c r="A125" s="14" t="s">
        <v>13</v>
      </c>
      <c r="B125" s="14" t="s">
        <v>13</v>
      </c>
      <c r="C125" s="15" t="n">
        <v>3</v>
      </c>
      <c r="D125" s="15" t="n">
        <v>4</v>
      </c>
      <c r="E125" s="15" t="e">
        <f aca="false">INDEX('[1]Flowering Data_AllSites'!$D2:$D1801, MATCH(F125,'[1]Flowering Data_AllSites'!$E2:$E1801,0))</f>
        <v>#N/A</v>
      </c>
      <c r="F125" s="15" t="s">
        <v>277</v>
      </c>
      <c r="G125" s="15"/>
      <c r="H125" s="8" t="str">
        <f aca="false">"CF_" &amp;C125&amp;" _"&amp;D125</f>
        <v>CF_3 _4</v>
      </c>
      <c r="I125" s="16" t="n">
        <v>1</v>
      </c>
      <c r="J125" s="15" t="n">
        <v>23232</v>
      </c>
      <c r="K125" s="15" t="n">
        <v>24631</v>
      </c>
      <c r="L125" s="15" t="n">
        <f aca="false">(K125-J125)/K125</f>
        <v>0.05679834355081</v>
      </c>
      <c r="M125" s="16" t="s">
        <v>196</v>
      </c>
      <c r="N125" s="17" t="n">
        <v>44381</v>
      </c>
      <c r="O125" s="17" t="n">
        <v>44676</v>
      </c>
    </row>
    <row r="126" customFormat="false" ht="15.75" hidden="false" customHeight="true" outlineLevel="0" collapsed="false">
      <c r="A126" s="14" t="s">
        <v>13</v>
      </c>
      <c r="B126" s="14" t="s">
        <v>13</v>
      </c>
      <c r="C126" s="15" t="n">
        <v>3</v>
      </c>
      <c r="D126" s="15" t="n">
        <v>5</v>
      </c>
      <c r="E126" s="15" t="e">
        <f aca="false">INDEX('[1]Flowering Data_AllSites'!$D2:$D1801, MATCH(F126,'[1]Flowering Data_AllSites'!$E2:$E1801,0))</f>
        <v>#N/A</v>
      </c>
      <c r="F126" s="15" t="s">
        <v>278</v>
      </c>
      <c r="G126" s="15"/>
      <c r="H126" s="8" t="str">
        <f aca="false">"CF_" &amp;C126&amp;" _"&amp;D126</f>
        <v>CF_3 _5</v>
      </c>
      <c r="I126" s="16" t="n">
        <v>1</v>
      </c>
      <c r="J126" s="15" t="n">
        <v>17568</v>
      </c>
      <c r="K126" s="15" t="n">
        <v>18982</v>
      </c>
      <c r="L126" s="15" t="n">
        <f aca="false">(K126-J126)/K126</f>
        <v>0.0744916236434517</v>
      </c>
      <c r="M126" s="16" t="s">
        <v>196</v>
      </c>
      <c r="N126" s="17" t="n">
        <v>44381</v>
      </c>
      <c r="O126" s="17" t="n">
        <v>44676</v>
      </c>
    </row>
    <row r="127" customFormat="false" ht="15.75" hidden="false" customHeight="true" outlineLevel="0" collapsed="false">
      <c r="B127" s="14" t="s">
        <v>13</v>
      </c>
      <c r="C127" s="15" t="n">
        <v>30</v>
      </c>
      <c r="D127" s="15" t="n">
        <v>10</v>
      </c>
      <c r="H127" s="8" t="str">
        <f aca="false">"CF_" &amp;C127&amp;" _"&amp;D127</f>
        <v>CF_30 _10</v>
      </c>
      <c r="I127" s="16" t="n">
        <v>1</v>
      </c>
      <c r="J127" s="15" t="n">
        <v>5397</v>
      </c>
      <c r="K127" s="15" t="n">
        <v>6095</v>
      </c>
      <c r="L127" s="15" t="n">
        <f aca="false">(K127-J127)/K127</f>
        <v>0.114520098441345</v>
      </c>
      <c r="M127" s="16" t="s">
        <v>196</v>
      </c>
      <c r="N127" s="17" t="n">
        <v>44358</v>
      </c>
      <c r="O127" s="17" t="n">
        <v>44740</v>
      </c>
    </row>
    <row r="128" customFormat="false" ht="15.75" hidden="false" customHeight="true" outlineLevel="0" collapsed="false">
      <c r="A128" s="14" t="s">
        <v>13</v>
      </c>
      <c r="B128" s="14" t="s">
        <v>13</v>
      </c>
      <c r="C128" s="15" t="n">
        <v>30</v>
      </c>
      <c r="D128" s="15" t="n">
        <v>19</v>
      </c>
      <c r="E128" s="15" t="e">
        <f aca="false">INDEX('[1]Flowering Data_AllSites'!$D2:$D1801, MATCH(F128,'[1]Flowering Data_AllSites'!$E2:$E1801,0))</f>
        <v>#N/A</v>
      </c>
      <c r="F128" s="15" t="s">
        <v>279</v>
      </c>
      <c r="G128" s="15"/>
      <c r="H128" s="8" t="str">
        <f aca="false">"CF_" &amp;C128&amp;" _"&amp;D128</f>
        <v>CF_30 _19</v>
      </c>
      <c r="I128" s="16" t="n">
        <v>1</v>
      </c>
      <c r="J128" s="15" t="n">
        <v>12483</v>
      </c>
      <c r="K128" s="15" t="n">
        <v>13581</v>
      </c>
      <c r="L128" s="15" t="n">
        <f aca="false">(K128-J128)/K128</f>
        <v>0.0808482438701127</v>
      </c>
      <c r="M128" s="16" t="s">
        <v>196</v>
      </c>
    </row>
    <row r="129" customFormat="false" ht="15.75" hidden="false" customHeight="true" outlineLevel="0" collapsed="false">
      <c r="A129" s="14" t="s">
        <v>13</v>
      </c>
      <c r="B129" s="14" t="s">
        <v>13</v>
      </c>
      <c r="C129" s="15" t="n">
        <v>30</v>
      </c>
      <c r="D129" s="15" t="n">
        <v>21</v>
      </c>
      <c r="E129" s="15" t="e">
        <f aca="false">INDEX('[1]Flowering Data_AllSites'!$D2:$D1801, MATCH(F129,'[1]Flowering Data_AllSites'!$E2:$E1801,0))</f>
        <v>#N/A</v>
      </c>
      <c r="F129" s="15" t="s">
        <v>280</v>
      </c>
      <c r="G129" s="15"/>
      <c r="H129" s="8" t="str">
        <f aca="false">"CF_" &amp;C129&amp;" _"&amp;D129</f>
        <v>CF_30 _21</v>
      </c>
      <c r="I129" s="16" t="n">
        <v>1</v>
      </c>
      <c r="J129" s="15" t="n">
        <v>6713</v>
      </c>
      <c r="K129" s="15" t="n">
        <v>7761</v>
      </c>
      <c r="L129" s="15" t="n">
        <f aca="false">(K129-J129)/K129</f>
        <v>0.135034145084396</v>
      </c>
      <c r="M129" s="16" t="s">
        <v>196</v>
      </c>
    </row>
    <row r="130" customFormat="false" ht="15.75" hidden="false" customHeight="true" outlineLevel="0" collapsed="false">
      <c r="A130" s="14" t="s">
        <v>13</v>
      </c>
      <c r="B130" s="14" t="s">
        <v>13</v>
      </c>
      <c r="C130" s="15" t="n">
        <v>30</v>
      </c>
      <c r="D130" s="15" t="n">
        <v>9</v>
      </c>
      <c r="E130" s="15" t="e">
        <f aca="false">INDEX('[1]Flowering Data_AllSites'!$D2:$D1801, MATCH(F130,'[1]Flowering Data_AllSites'!$E2:$E1801,0))</f>
        <v>#N/A</v>
      </c>
      <c r="F130" s="15" t="s">
        <v>281</v>
      </c>
      <c r="G130" s="15"/>
      <c r="H130" s="8" t="str">
        <f aca="false">"CF_" &amp;C130&amp;" _"&amp;D130</f>
        <v>CF_30 _9</v>
      </c>
      <c r="I130" s="16" t="n">
        <v>1</v>
      </c>
      <c r="J130" s="15" t="n">
        <v>6759</v>
      </c>
      <c r="K130" s="15" t="n">
        <v>7501</v>
      </c>
      <c r="L130" s="15" t="n">
        <f aca="false">(K130-J130)/K130</f>
        <v>0.0989201439808026</v>
      </c>
      <c r="M130" s="16" t="s">
        <v>196</v>
      </c>
    </row>
    <row r="131" customFormat="false" ht="15.75" hidden="false" customHeight="true" outlineLevel="0" collapsed="false">
      <c r="A131" s="14" t="s">
        <v>13</v>
      </c>
      <c r="B131" s="14" t="s">
        <v>13</v>
      </c>
      <c r="C131" s="15" t="n">
        <v>32</v>
      </c>
      <c r="D131" s="15" t="n">
        <v>10</v>
      </c>
      <c r="E131" s="15" t="e">
        <f aca="false">INDEX('[1]Flowering Data_AllSites'!$D2:$D1801, MATCH(F131,'[1]Flowering Data_AllSites'!$E2:$E1801,0))</f>
        <v>#N/A</v>
      </c>
      <c r="F131" s="15" t="s">
        <v>282</v>
      </c>
      <c r="G131" s="15"/>
      <c r="H131" s="8" t="str">
        <f aca="false">"CF_" &amp;C131&amp;" _"&amp;D131</f>
        <v>CF_32 _10</v>
      </c>
      <c r="I131" s="16" t="n">
        <v>1</v>
      </c>
      <c r="J131" s="15" t="n">
        <v>7858</v>
      </c>
      <c r="K131" s="15" t="n">
        <v>8744</v>
      </c>
      <c r="L131" s="15" t="n">
        <f aca="false">(K131-J131)/K131</f>
        <v>0.101326623970723</v>
      </c>
      <c r="M131" s="16" t="s">
        <v>196</v>
      </c>
    </row>
    <row r="132" customFormat="false" ht="15.75" hidden="false" customHeight="true" outlineLevel="0" collapsed="false">
      <c r="A132" s="15" t="s">
        <v>13</v>
      </c>
      <c r="B132" s="14" t="s">
        <v>13</v>
      </c>
      <c r="C132" s="15" t="n">
        <v>32</v>
      </c>
      <c r="D132" s="15" t="n">
        <v>16</v>
      </c>
      <c r="H132" s="8" t="str">
        <f aca="false">"CF_" &amp;C132&amp;" _"&amp;D132</f>
        <v>CF_32 _16</v>
      </c>
      <c r="I132" s="16" t="n">
        <v>1</v>
      </c>
      <c r="J132" s="15" t="n">
        <v>5842</v>
      </c>
      <c r="K132" s="15" t="n">
        <v>6733</v>
      </c>
      <c r="L132" s="15" t="n">
        <f aca="false">(K132-J132)/K132</f>
        <v>0.132333283825932</v>
      </c>
      <c r="M132" s="16" t="s">
        <v>196</v>
      </c>
      <c r="N132" s="17" t="n">
        <v>44383</v>
      </c>
      <c r="O132" s="17" t="n">
        <v>44714</v>
      </c>
    </row>
    <row r="133" customFormat="false" ht="15.75" hidden="false" customHeight="true" outlineLevel="0" collapsed="false">
      <c r="B133" s="14" t="s">
        <v>13</v>
      </c>
      <c r="C133" s="15" t="n">
        <v>32</v>
      </c>
      <c r="D133" s="15" t="n">
        <v>18</v>
      </c>
      <c r="H133" s="8" t="str">
        <f aca="false">"CF_" &amp;C133&amp;" _"&amp;D133</f>
        <v>CF_32 _18</v>
      </c>
      <c r="I133" s="16" t="n">
        <v>1</v>
      </c>
      <c r="J133" s="15" t="n">
        <v>8597</v>
      </c>
      <c r="K133" s="15" t="n">
        <v>8908</v>
      </c>
      <c r="L133" s="15" t="n">
        <f aca="false">(K133-J133)/K133</f>
        <v>0.0349124382577459</v>
      </c>
      <c r="M133" s="16" t="s">
        <v>196</v>
      </c>
      <c r="N133" s="17" t="n">
        <v>44383</v>
      </c>
      <c r="O133" s="17" t="n">
        <v>44714</v>
      </c>
    </row>
    <row r="134" customFormat="false" ht="15.75" hidden="false" customHeight="true" outlineLevel="0" collapsed="false">
      <c r="A134" s="14" t="s">
        <v>13</v>
      </c>
      <c r="B134" s="14" t="s">
        <v>13</v>
      </c>
      <c r="C134" s="15" t="n">
        <v>32</v>
      </c>
      <c r="D134" s="15" t="n">
        <v>20</v>
      </c>
      <c r="E134" s="15" t="e">
        <f aca="false">INDEX('[1]Flowering Data_AllSites'!$D2:$D1801, MATCH(F134,'[1]Flowering Data_AllSites'!$E2:$E1801,0))</f>
        <v>#N/A</v>
      </c>
      <c r="F134" s="15" t="s">
        <v>283</v>
      </c>
      <c r="G134" s="15"/>
      <c r="H134" s="8" t="str">
        <f aca="false">"CF_" &amp;C134&amp;" _"&amp;D134</f>
        <v>CF_32 _20</v>
      </c>
      <c r="I134" s="16" t="n">
        <v>1</v>
      </c>
      <c r="J134" s="15" t="n">
        <v>6475</v>
      </c>
      <c r="K134" s="15" t="n">
        <v>7025</v>
      </c>
      <c r="L134" s="15" t="n">
        <f aca="false">(K134-J134)/K134</f>
        <v>0.0782918149466192</v>
      </c>
      <c r="M134" s="16" t="s">
        <v>196</v>
      </c>
    </row>
    <row r="135" customFormat="false" ht="15.75" hidden="false" customHeight="true" outlineLevel="0" collapsed="false">
      <c r="B135" s="14" t="s">
        <v>13</v>
      </c>
      <c r="C135" s="15" t="n">
        <v>32</v>
      </c>
      <c r="D135" s="15" t="n">
        <v>22</v>
      </c>
      <c r="H135" s="8" t="str">
        <f aca="false">"CF_" &amp;C135&amp;" _"&amp;D135</f>
        <v>CF_32 _22</v>
      </c>
      <c r="I135" s="16" t="n">
        <v>1</v>
      </c>
      <c r="J135" s="15" t="n">
        <v>16694</v>
      </c>
      <c r="K135" s="15" t="n">
        <v>18592</v>
      </c>
      <c r="L135" s="15" t="n">
        <f aca="false">(K135-J135)/K135</f>
        <v>0.102086919104991</v>
      </c>
      <c r="M135" s="16" t="s">
        <v>196</v>
      </c>
      <c r="N135" s="17" t="n">
        <v>44383</v>
      </c>
      <c r="O135" s="17" t="n">
        <v>44714</v>
      </c>
    </row>
    <row r="136" customFormat="false" ht="15.75" hidden="false" customHeight="true" outlineLevel="0" collapsed="false">
      <c r="B136" s="14" t="s">
        <v>13</v>
      </c>
      <c r="C136" s="15" t="n">
        <v>32</v>
      </c>
      <c r="D136" s="15" t="n">
        <v>9</v>
      </c>
      <c r="H136" s="8" t="str">
        <f aca="false">"CF_" &amp;C136&amp;" _"&amp;D136</f>
        <v>CF_32 _9</v>
      </c>
      <c r="I136" s="16" t="n">
        <v>1</v>
      </c>
      <c r="J136" s="15" t="n">
        <v>5826</v>
      </c>
      <c r="K136" s="15" t="n">
        <v>6140</v>
      </c>
      <c r="L136" s="15" t="n">
        <f aca="false">(K136-J136)/K136</f>
        <v>0.0511400651465798</v>
      </c>
      <c r="M136" s="16" t="s">
        <v>196</v>
      </c>
      <c r="N136" s="17" t="n">
        <v>44358</v>
      </c>
      <c r="O136" s="17" t="n">
        <v>44740</v>
      </c>
    </row>
    <row r="137" customFormat="false" ht="15.75" hidden="false" customHeight="true" outlineLevel="0" collapsed="false">
      <c r="A137" s="14" t="s">
        <v>13</v>
      </c>
      <c r="B137" s="14" t="s">
        <v>13</v>
      </c>
      <c r="C137" s="15" t="n">
        <v>34</v>
      </c>
      <c r="D137" s="15" t="n">
        <v>1</v>
      </c>
      <c r="E137" s="15" t="e">
        <f aca="false">INDEX('[1]Flowering Data_AllSites'!$D2:$D1801, MATCH(F137,'[1]Flowering Data_AllSites'!$E2:$E1801,0))</f>
        <v>#N/A</v>
      </c>
      <c r="F137" s="15" t="s">
        <v>284</v>
      </c>
      <c r="G137" s="15"/>
      <c r="H137" s="8" t="str">
        <f aca="false">"CF_" &amp;C137&amp;" _"&amp;D137</f>
        <v>CF_34 _1</v>
      </c>
      <c r="I137" s="16" t="n">
        <v>1</v>
      </c>
      <c r="J137" s="15" t="n">
        <v>6085</v>
      </c>
      <c r="K137" s="15" t="n">
        <v>6428</v>
      </c>
      <c r="L137" s="15" t="n">
        <f aca="false">(K137-J137)/K137</f>
        <v>0.0533602986932172</v>
      </c>
      <c r="M137" s="16" t="s">
        <v>196</v>
      </c>
    </row>
    <row r="138" customFormat="false" ht="15.75" hidden="false" customHeight="true" outlineLevel="0" collapsed="false">
      <c r="B138" s="14" t="s">
        <v>13</v>
      </c>
      <c r="C138" s="15" t="n">
        <v>34</v>
      </c>
      <c r="D138" s="15" t="n">
        <v>21</v>
      </c>
      <c r="H138" s="8" t="str">
        <f aca="false">"CF_" &amp;C138&amp;" _"&amp;D138</f>
        <v>CF_34 _21</v>
      </c>
      <c r="I138" s="16" t="n">
        <v>1</v>
      </c>
      <c r="J138" s="15" t="n">
        <v>1223</v>
      </c>
      <c r="K138" s="15" t="n">
        <v>1359</v>
      </c>
      <c r="L138" s="15" t="n">
        <f aca="false">(K138-J138)/K138</f>
        <v>0.100073583517292</v>
      </c>
      <c r="M138" s="16" t="s">
        <v>196</v>
      </c>
      <c r="N138" s="17" t="n">
        <v>44383</v>
      </c>
      <c r="O138" s="17" t="n">
        <v>44714</v>
      </c>
    </row>
    <row r="139" customFormat="false" ht="15.75" hidden="false" customHeight="true" outlineLevel="0" collapsed="false">
      <c r="B139" s="14" t="s">
        <v>13</v>
      </c>
      <c r="C139" s="15" t="n">
        <v>34</v>
      </c>
      <c r="D139" s="15" t="n">
        <v>24</v>
      </c>
      <c r="H139" s="8" t="str">
        <f aca="false">"CF_" &amp;C139&amp;" _"&amp;D139</f>
        <v>CF_34 _24</v>
      </c>
      <c r="I139" s="16" t="n">
        <v>1</v>
      </c>
      <c r="J139" s="15" t="n">
        <v>1932</v>
      </c>
      <c r="K139" s="15" t="n">
        <v>2059</v>
      </c>
      <c r="L139" s="15" t="n">
        <f aca="false">(K139-J139)/K139</f>
        <v>0.0616804273919378</v>
      </c>
      <c r="M139" s="16" t="s">
        <v>196</v>
      </c>
      <c r="N139" s="17" t="n">
        <v>44383</v>
      </c>
      <c r="O139" s="17" t="n">
        <v>44714</v>
      </c>
    </row>
    <row r="140" customFormat="false" ht="15.75" hidden="false" customHeight="true" outlineLevel="0" collapsed="false">
      <c r="B140" s="14" t="s">
        <v>13</v>
      </c>
      <c r="C140" s="15" t="n">
        <v>34</v>
      </c>
      <c r="D140" s="15" t="n">
        <v>5</v>
      </c>
      <c r="H140" s="8" t="str">
        <f aca="false">"CF_" &amp;C140&amp;" _"&amp;D140</f>
        <v>CF_34 _5</v>
      </c>
      <c r="I140" s="16" t="n">
        <v>1</v>
      </c>
      <c r="J140" s="15" t="n">
        <v>13223</v>
      </c>
      <c r="K140" s="15" t="n">
        <v>14418</v>
      </c>
      <c r="L140" s="15" t="n">
        <f aca="false">(K140-J140)/K140</f>
        <v>0.0828825079761409</v>
      </c>
      <c r="M140" s="16" t="s">
        <v>196</v>
      </c>
      <c r="N140" s="17" t="n">
        <v>44383</v>
      </c>
      <c r="O140" s="17" t="n">
        <v>44714</v>
      </c>
    </row>
    <row r="141" customFormat="false" ht="15.75" hidden="false" customHeight="true" outlineLevel="0" collapsed="false">
      <c r="B141" s="14" t="s">
        <v>13</v>
      </c>
      <c r="C141" s="15" t="n">
        <v>34</v>
      </c>
      <c r="D141" s="15" t="n">
        <v>7</v>
      </c>
      <c r="H141" s="8" t="str">
        <f aca="false">"CF_" &amp;C141&amp;" _"&amp;D141</f>
        <v>CF_34 _7</v>
      </c>
      <c r="I141" s="16" t="n">
        <v>1</v>
      </c>
      <c r="J141" s="15" t="n">
        <v>27078</v>
      </c>
      <c r="K141" s="15" t="n">
        <v>30124</v>
      </c>
      <c r="L141" s="15" t="n">
        <f aca="false">(K141-J141)/K141</f>
        <v>0.10111538972248</v>
      </c>
      <c r="M141" s="16" t="s">
        <v>196</v>
      </c>
      <c r="N141" s="17" t="n">
        <v>44383</v>
      </c>
      <c r="O141" s="17" t="n">
        <v>44714</v>
      </c>
    </row>
    <row r="142" customFormat="false" ht="15.75" hidden="false" customHeight="true" outlineLevel="0" collapsed="false">
      <c r="B142" s="14" t="s">
        <v>13</v>
      </c>
      <c r="C142" s="15" t="n">
        <v>34</v>
      </c>
      <c r="D142" s="15" t="n">
        <v>8</v>
      </c>
      <c r="H142" s="8" t="str">
        <f aca="false">"CF_" &amp;C142&amp;" _"&amp;D142</f>
        <v>CF_34 _8</v>
      </c>
      <c r="I142" s="16" t="n">
        <v>1</v>
      </c>
      <c r="J142" s="15" t="n">
        <v>13222</v>
      </c>
      <c r="K142" s="15" t="n">
        <v>14578</v>
      </c>
      <c r="L142" s="15" t="n">
        <f aca="false">(K142-J142)/K142</f>
        <v>0.0930168747427631</v>
      </c>
      <c r="M142" s="16" t="s">
        <v>196</v>
      </c>
      <c r="N142" s="17" t="n">
        <v>44358</v>
      </c>
      <c r="O142" s="17" t="n">
        <v>44740</v>
      </c>
    </row>
    <row r="143" customFormat="false" ht="15.75" hidden="false" customHeight="true" outlineLevel="0" collapsed="false">
      <c r="A143" s="14" t="s">
        <v>13</v>
      </c>
      <c r="B143" s="14" t="s">
        <v>13</v>
      </c>
      <c r="C143" s="15" t="n">
        <v>35</v>
      </c>
      <c r="D143" s="15" t="n">
        <v>8</v>
      </c>
      <c r="E143" s="15" t="e">
        <f aca="false">INDEX('[1]Flowering Data_AllSites'!$D2:$D1801, MATCH(F143,'[1]Flowering Data_AllSites'!$E2:$E1801,0))</f>
        <v>#N/A</v>
      </c>
      <c r="F143" s="15" t="s">
        <v>87</v>
      </c>
      <c r="G143" s="15"/>
      <c r="H143" s="8" t="str">
        <f aca="false">"CF_" &amp;C143&amp;" _"&amp;D143</f>
        <v>CF_35 _8</v>
      </c>
      <c r="I143" s="16" t="n">
        <v>1</v>
      </c>
      <c r="J143" s="15" t="n">
        <v>12299</v>
      </c>
      <c r="K143" s="15" t="n">
        <v>13274</v>
      </c>
      <c r="L143" s="15" t="n">
        <f aca="false">(K143-J143)/K143</f>
        <v>0.0734518607804731</v>
      </c>
      <c r="M143" s="16" t="s">
        <v>196</v>
      </c>
    </row>
    <row r="144" customFormat="false" ht="15.75" hidden="false" customHeight="true" outlineLevel="0" collapsed="false">
      <c r="B144" s="14" t="s">
        <v>13</v>
      </c>
      <c r="C144" s="15" t="n">
        <v>36</v>
      </c>
      <c r="D144" s="15" t="n">
        <v>10</v>
      </c>
      <c r="H144" s="8" t="str">
        <f aca="false">"CF_" &amp;C144&amp;" _"&amp;D144</f>
        <v>CF_36 _10</v>
      </c>
      <c r="I144" s="16" t="n">
        <v>1</v>
      </c>
      <c r="J144" s="15" t="n">
        <v>33904</v>
      </c>
      <c r="K144" s="15" t="n">
        <v>36611</v>
      </c>
      <c r="L144" s="15" t="n">
        <f aca="false">(K144-J144)/K144</f>
        <v>0.0739395263718555</v>
      </c>
      <c r="M144" s="16" t="s">
        <v>196</v>
      </c>
      <c r="N144" s="17" t="n">
        <v>44383</v>
      </c>
      <c r="O144" s="17" t="n">
        <v>44714</v>
      </c>
    </row>
    <row r="145" customFormat="false" ht="15.75" hidden="false" customHeight="true" outlineLevel="0" collapsed="false">
      <c r="B145" s="14" t="s">
        <v>13</v>
      </c>
      <c r="C145" s="15" t="n">
        <v>36</v>
      </c>
      <c r="D145" s="15" t="n">
        <v>14</v>
      </c>
      <c r="H145" s="8" t="str">
        <f aca="false">"CF_" &amp;C145&amp;" _"&amp;D145</f>
        <v>CF_36 _14</v>
      </c>
      <c r="I145" s="16" t="n">
        <v>2</v>
      </c>
      <c r="J145" s="15" t="n">
        <v>10548</v>
      </c>
      <c r="K145" s="15" t="n">
        <v>11186</v>
      </c>
      <c r="L145" s="15" t="n">
        <f aca="false">(K145-J145)/K145</f>
        <v>0.0570355801895226</v>
      </c>
      <c r="M145" s="16" t="s">
        <v>196</v>
      </c>
      <c r="N145" s="17" t="n">
        <v>44383</v>
      </c>
      <c r="O145" s="17" t="n">
        <v>44714</v>
      </c>
    </row>
    <row r="146" customFormat="false" ht="15.75" hidden="false" customHeight="true" outlineLevel="0" collapsed="false">
      <c r="A146" s="14" t="s">
        <v>13</v>
      </c>
      <c r="B146" s="14" t="s">
        <v>13</v>
      </c>
      <c r="C146" s="15" t="n">
        <v>36</v>
      </c>
      <c r="D146" s="15" t="n">
        <v>21</v>
      </c>
      <c r="E146" s="15" t="e">
        <f aca="false">INDEX('[1]Flowering Data_AllSites'!$D2:$D1801, MATCH(F146,'[1]Flowering Data_AllSites'!$E2:$E1801,0))</f>
        <v>#N/A</v>
      </c>
      <c r="F146" s="15" t="s">
        <v>285</v>
      </c>
      <c r="G146" s="15"/>
      <c r="H146" s="8" t="str">
        <f aca="false">"CF_" &amp;C146&amp;" _"&amp;D146</f>
        <v>CF_36 _21</v>
      </c>
      <c r="I146" s="16" t="n">
        <v>1</v>
      </c>
      <c r="J146" s="15" t="n">
        <v>20969</v>
      </c>
      <c r="K146" s="15" t="n">
        <v>22705</v>
      </c>
      <c r="L146" s="15" t="n">
        <f aca="false">(K146-J146)/K146</f>
        <v>0.0764589297511561</v>
      </c>
      <c r="M146" s="16" t="s">
        <v>196</v>
      </c>
    </row>
    <row r="147" customFormat="false" ht="15.75" hidden="false" customHeight="true" outlineLevel="0" collapsed="false">
      <c r="A147" s="14" t="s">
        <v>13</v>
      </c>
      <c r="B147" s="14" t="s">
        <v>13</v>
      </c>
      <c r="C147" s="15" t="n">
        <v>36</v>
      </c>
      <c r="D147" s="15" t="n">
        <v>22</v>
      </c>
      <c r="E147" s="15" t="e">
        <f aca="false">INDEX('[1]Flowering Data_AllSites'!$D2:$D1801, MATCH(F147,'[1]Flowering Data_AllSites'!$E2:$E1801,0))</f>
        <v>#N/A</v>
      </c>
      <c r="F147" s="15" t="s">
        <v>286</v>
      </c>
      <c r="G147" s="15"/>
      <c r="H147" s="8" t="str">
        <f aca="false">"CF_" &amp;C147&amp;" _"&amp;D147</f>
        <v>CF_36 _22</v>
      </c>
      <c r="I147" s="16" t="n">
        <v>1</v>
      </c>
      <c r="J147" s="15" t="n">
        <v>8939</v>
      </c>
      <c r="K147" s="15" t="n">
        <v>10142</v>
      </c>
      <c r="L147" s="15" t="n">
        <f aca="false">(K147-J147)/K147</f>
        <v>0.118615657661211</v>
      </c>
      <c r="M147" s="16" t="s">
        <v>196</v>
      </c>
    </row>
    <row r="148" customFormat="false" ht="15.75" hidden="false" customHeight="true" outlineLevel="0" collapsed="false">
      <c r="A148" s="14" t="s">
        <v>13</v>
      </c>
      <c r="B148" s="14" t="s">
        <v>13</v>
      </c>
      <c r="C148" s="15" t="n">
        <v>36</v>
      </c>
      <c r="D148" s="15" t="n">
        <v>23</v>
      </c>
      <c r="E148" s="15" t="e">
        <f aca="false">INDEX('[1]Flowering Data_AllSites'!$D2:$D1801, MATCH(F148,'[1]Flowering Data_AllSites'!$E2:$E1801,0))</f>
        <v>#N/A</v>
      </c>
      <c r="F148" s="15" t="s">
        <v>287</v>
      </c>
      <c r="G148" s="15"/>
      <c r="H148" s="8" t="str">
        <f aca="false">"CF_" &amp;C148&amp;" _"&amp;D148</f>
        <v>CF_36 _23</v>
      </c>
      <c r="I148" s="16" t="n">
        <v>1</v>
      </c>
      <c r="J148" s="15" t="n">
        <v>12997</v>
      </c>
      <c r="K148" s="15" t="n">
        <v>14393</v>
      </c>
      <c r="L148" s="15" t="n">
        <f aca="false">(K148-J148)/K148</f>
        <v>0.096991593135552</v>
      </c>
      <c r="M148" s="16" t="s">
        <v>196</v>
      </c>
    </row>
    <row r="149" customFormat="false" ht="15.75" hidden="false" customHeight="true" outlineLevel="0" collapsed="false">
      <c r="A149" s="14" t="s">
        <v>13</v>
      </c>
      <c r="B149" s="14" t="s">
        <v>13</v>
      </c>
      <c r="C149" s="15" t="n">
        <v>36</v>
      </c>
      <c r="D149" s="15" t="n">
        <v>7</v>
      </c>
      <c r="E149" s="15" t="e">
        <f aca="false">INDEX('[1]Flowering Data_AllSites'!$D2:$D1801, MATCH(F149,'[1]Flowering Data_AllSites'!$E2:$E1801,0))</f>
        <v>#N/A</v>
      </c>
      <c r="F149" s="15" t="s">
        <v>288</v>
      </c>
      <c r="G149" s="15"/>
      <c r="H149" s="8" t="str">
        <f aca="false">"CF_" &amp;C149&amp;" _"&amp;D149</f>
        <v>CF_36 _7</v>
      </c>
      <c r="I149" s="16" t="n">
        <v>1</v>
      </c>
      <c r="J149" s="15" t="n">
        <v>23931</v>
      </c>
      <c r="K149" s="15" t="n">
        <v>27290</v>
      </c>
      <c r="L149" s="15" t="n">
        <f aca="false">(K149-J149)/K149</f>
        <v>0.123085379259802</v>
      </c>
      <c r="M149" s="16" t="s">
        <v>196</v>
      </c>
    </row>
    <row r="150" customFormat="false" ht="15.75" hidden="false" customHeight="true" outlineLevel="0" collapsed="false">
      <c r="A150" s="14" t="s">
        <v>13</v>
      </c>
      <c r="B150" s="14" t="s">
        <v>13</v>
      </c>
      <c r="C150" s="15" t="n">
        <v>36</v>
      </c>
      <c r="D150" s="15" t="n">
        <v>8</v>
      </c>
      <c r="E150" s="15" t="e">
        <f aca="false">INDEX('[1]Flowering Data_AllSites'!$D2:$D1801, MATCH(F150,'[1]Flowering Data_AllSites'!$E2:$E1801,0))</f>
        <v>#N/A</v>
      </c>
      <c r="F150" s="15" t="s">
        <v>289</v>
      </c>
      <c r="G150" s="15"/>
      <c r="H150" s="8" t="str">
        <f aca="false">"CF_" &amp;C150&amp;" _"&amp;D150</f>
        <v>CF_36 _8</v>
      </c>
      <c r="I150" s="16" t="n">
        <v>1</v>
      </c>
      <c r="J150" s="15" t="n">
        <v>26259</v>
      </c>
      <c r="K150" s="15" t="n">
        <v>28322</v>
      </c>
      <c r="L150" s="15" t="n">
        <f aca="false">(K150-J150)/K150</f>
        <v>0.0728409010663089</v>
      </c>
      <c r="M150" s="16" t="s">
        <v>196</v>
      </c>
    </row>
    <row r="151" customFormat="false" ht="15.75" hidden="false" customHeight="true" outlineLevel="0" collapsed="false">
      <c r="A151" s="14" t="s">
        <v>13</v>
      </c>
      <c r="B151" s="14" t="s">
        <v>13</v>
      </c>
      <c r="C151" s="15" t="n">
        <v>37</v>
      </c>
      <c r="D151" s="15" t="n">
        <v>21</v>
      </c>
      <c r="E151" s="15" t="e">
        <f aca="false">INDEX('[1]Flowering Data_AllSites'!$D2:$D1801, MATCH(F151,'[1]Flowering Data_AllSites'!$E2:$E1801,0))</f>
        <v>#N/A</v>
      </c>
      <c r="F151" s="15" t="s">
        <v>290</v>
      </c>
      <c r="G151" s="15"/>
      <c r="H151" s="8" t="str">
        <f aca="false">"CF_" &amp;C151&amp;" _"&amp;D151</f>
        <v>CF_37 _21</v>
      </c>
      <c r="I151" s="16" t="n">
        <v>1</v>
      </c>
      <c r="J151" s="15" t="n">
        <v>21318</v>
      </c>
      <c r="K151" s="15" t="n">
        <v>23296</v>
      </c>
      <c r="L151" s="15" t="n">
        <f aca="false">(K151-J151)/K151</f>
        <v>0.0849072802197802</v>
      </c>
      <c r="M151" s="16" t="s">
        <v>196</v>
      </c>
    </row>
    <row r="152" customFormat="false" ht="15.75" hidden="false" customHeight="true" outlineLevel="0" collapsed="false">
      <c r="A152" s="14" t="s">
        <v>13</v>
      </c>
      <c r="B152" s="14" t="s">
        <v>13</v>
      </c>
      <c r="C152" s="15" t="n">
        <v>37</v>
      </c>
      <c r="D152" s="15" t="n">
        <v>22</v>
      </c>
      <c r="E152" s="15" t="e">
        <f aca="false">INDEX('[1]Flowering Data_AllSites'!$D2:$D1801, MATCH(F152,'[1]Flowering Data_AllSites'!$E2:$E1801,0))</f>
        <v>#N/A</v>
      </c>
      <c r="F152" s="15" t="s">
        <v>93</v>
      </c>
      <c r="G152" s="15"/>
      <c r="H152" s="8" t="str">
        <f aca="false">"CF_" &amp;C152&amp;" _"&amp;D152</f>
        <v>CF_37 _22</v>
      </c>
      <c r="I152" s="16" t="n">
        <v>1</v>
      </c>
      <c r="J152" s="15" t="n">
        <v>21018</v>
      </c>
      <c r="K152" s="15" t="n">
        <v>23130</v>
      </c>
      <c r="L152" s="15" t="n">
        <f aca="false">(K152-J152)/K152</f>
        <v>0.0913099870298314</v>
      </c>
      <c r="M152" s="16" t="s">
        <v>196</v>
      </c>
    </row>
    <row r="153" customFormat="false" ht="15.75" hidden="false" customHeight="true" outlineLevel="0" collapsed="false">
      <c r="A153" s="14" t="s">
        <v>13</v>
      </c>
      <c r="B153" s="14" t="s">
        <v>13</v>
      </c>
      <c r="C153" s="15" t="n">
        <v>37</v>
      </c>
      <c r="D153" s="15" t="n">
        <v>23</v>
      </c>
      <c r="E153" s="15" t="e">
        <f aca="false">INDEX('[1]Flowering Data_AllSites'!$D2:$D1801, MATCH(F153,'[1]Flowering Data_AllSites'!$E2:$E1801,0))</f>
        <v>#N/A</v>
      </c>
      <c r="F153" s="15" t="s">
        <v>291</v>
      </c>
      <c r="G153" s="15"/>
      <c r="H153" s="8" t="str">
        <f aca="false">"CF_" &amp;C153&amp;" _"&amp;D153</f>
        <v>CF_37 _23</v>
      </c>
      <c r="I153" s="16" t="n">
        <v>1</v>
      </c>
      <c r="J153" s="15" t="n">
        <v>15773</v>
      </c>
      <c r="K153" s="15" t="n">
        <v>18431</v>
      </c>
      <c r="L153" s="15" t="n">
        <f aca="false">(K153-J153)/K153</f>
        <v>0.144213553252672</v>
      </c>
      <c r="M153" s="16" t="s">
        <v>196</v>
      </c>
    </row>
    <row r="154" customFormat="false" ht="15.75" hidden="false" customHeight="true" outlineLevel="0" collapsed="false">
      <c r="B154" s="14" t="s">
        <v>13</v>
      </c>
      <c r="C154" s="1" t="n">
        <v>37</v>
      </c>
      <c r="D154" s="1" t="n">
        <v>14</v>
      </c>
      <c r="G154" s="8" t="s">
        <v>50</v>
      </c>
      <c r="H154" s="8" t="s">
        <v>90</v>
      </c>
      <c r="J154" s="1" t="n">
        <v>18896</v>
      </c>
      <c r="K154" s="1" t="n">
        <v>19538</v>
      </c>
      <c r="L154" s="15" t="n">
        <f aca="false">(K154-J154)/K154</f>
        <v>0.0328590439144232</v>
      </c>
      <c r="M154" s="2" t="s">
        <v>59</v>
      </c>
      <c r="N154" s="9" t="n">
        <v>44398</v>
      </c>
      <c r="O154" s="9" t="n">
        <v>44837</v>
      </c>
    </row>
    <row r="155" customFormat="false" ht="15.75" hidden="false" customHeight="true" outlineLevel="0" collapsed="false">
      <c r="A155" s="14" t="s">
        <v>13</v>
      </c>
      <c r="B155" s="14" t="s">
        <v>13</v>
      </c>
      <c r="C155" s="15" t="n">
        <v>38</v>
      </c>
      <c r="D155" s="15" t="n">
        <v>14</v>
      </c>
      <c r="E155" s="15" t="e">
        <f aca="false">INDEX('[1]Flowering Data_AllSites'!$D2:$D1801, MATCH(F155,'[1]Flowering Data_AllSites'!$E2:$E1801,0))</f>
        <v>#N/A</v>
      </c>
      <c r="F155" s="15" t="s">
        <v>292</v>
      </c>
      <c r="G155" s="15"/>
      <c r="H155" s="8" t="str">
        <f aca="false">"CF_" &amp;C155&amp;" _"&amp;D155</f>
        <v>CF_38 _14</v>
      </c>
      <c r="I155" s="16" t="n">
        <v>1</v>
      </c>
      <c r="J155" s="15" t="n">
        <v>7155</v>
      </c>
      <c r="K155" s="15" t="n">
        <v>7608</v>
      </c>
      <c r="L155" s="15" t="n">
        <f aca="false">(K155-J155)/K155</f>
        <v>0.0595425867507886</v>
      </c>
      <c r="M155" s="16" t="s">
        <v>196</v>
      </c>
    </row>
    <row r="156" customFormat="false" ht="15.75" hidden="false" customHeight="true" outlineLevel="0" collapsed="false">
      <c r="B156" s="14" t="s">
        <v>13</v>
      </c>
      <c r="C156" s="15" t="n">
        <v>38</v>
      </c>
      <c r="D156" s="15" t="n">
        <v>20</v>
      </c>
      <c r="H156" s="8" t="str">
        <f aca="false">"CF_" &amp;C156&amp;" _"&amp;D156</f>
        <v>CF_38 _20</v>
      </c>
      <c r="I156" s="16" t="n">
        <v>1</v>
      </c>
      <c r="J156" s="15" t="n">
        <v>2544</v>
      </c>
      <c r="K156" s="15" t="n">
        <v>2731</v>
      </c>
      <c r="L156" s="15" t="n">
        <f aca="false">(K156-J156)/K156</f>
        <v>0.0684730867813988</v>
      </c>
      <c r="M156" s="16" t="s">
        <v>196</v>
      </c>
      <c r="N156" s="17" t="n">
        <v>44383</v>
      </c>
      <c r="O156" s="17" t="n">
        <v>44714</v>
      </c>
    </row>
    <row r="157" customFormat="false" ht="15.75" hidden="false" customHeight="true" outlineLevel="0" collapsed="false">
      <c r="A157" s="14" t="s">
        <v>13</v>
      </c>
      <c r="B157" s="14" t="s">
        <v>13</v>
      </c>
      <c r="C157" s="15" t="n">
        <v>38</v>
      </c>
      <c r="D157" s="15" t="n">
        <v>23</v>
      </c>
      <c r="E157" s="15" t="e">
        <f aca="false">INDEX('[1]Flowering Data_AllSites'!$D2:$D1801, MATCH(F157,'[1]Flowering Data_AllSites'!$E2:$E1801,0))</f>
        <v>#N/A</v>
      </c>
      <c r="F157" s="15" t="s">
        <v>293</v>
      </c>
      <c r="G157" s="15"/>
      <c r="H157" s="8" t="str">
        <f aca="false">"CF_" &amp;C157&amp;" _"&amp;D157</f>
        <v>CF_38 _23</v>
      </c>
      <c r="I157" s="16" t="n">
        <v>1</v>
      </c>
      <c r="J157" s="15" t="n">
        <v>26112</v>
      </c>
      <c r="K157" s="15" t="n">
        <v>28510</v>
      </c>
      <c r="L157" s="15" t="n">
        <f aca="false">(K157-J157)/K157</f>
        <v>0.0841108383023501</v>
      </c>
      <c r="M157" s="16" t="s">
        <v>196</v>
      </c>
    </row>
    <row r="158" customFormat="false" ht="15.75" hidden="false" customHeight="true" outlineLevel="0" collapsed="false">
      <c r="A158" s="14" t="s">
        <v>13</v>
      </c>
      <c r="B158" s="14" t="s">
        <v>13</v>
      </c>
      <c r="C158" s="15" t="n">
        <v>38</v>
      </c>
      <c r="D158" s="15" t="n">
        <v>9</v>
      </c>
      <c r="E158" s="15" t="e">
        <f aca="false">INDEX('[1]Flowering Data_AllSites'!$D2:$D1801, MATCH(F158,'[1]Flowering Data_AllSites'!$E2:$E1801,0))</f>
        <v>#N/A</v>
      </c>
      <c r="F158" s="15" t="s">
        <v>294</v>
      </c>
      <c r="G158" s="15"/>
      <c r="H158" s="8" t="str">
        <f aca="false">"CF_" &amp;C158&amp;" _"&amp;D158</f>
        <v>CF_38 _9</v>
      </c>
      <c r="I158" s="16" t="n">
        <v>1</v>
      </c>
      <c r="J158" s="15" t="n">
        <v>11711</v>
      </c>
      <c r="K158" s="15" t="n">
        <v>12519</v>
      </c>
      <c r="L158" s="15" t="n">
        <f aca="false">(K158-J158)/K158</f>
        <v>0.0645418963175973</v>
      </c>
      <c r="M158" s="16" t="s">
        <v>196</v>
      </c>
    </row>
    <row r="159" customFormat="false" ht="15.75" hidden="false" customHeight="true" outlineLevel="0" collapsed="false">
      <c r="A159" s="14" t="s">
        <v>13</v>
      </c>
      <c r="B159" s="14" t="s">
        <v>13</v>
      </c>
      <c r="C159" s="15" t="n">
        <v>39</v>
      </c>
      <c r="D159" s="15" t="n">
        <v>18</v>
      </c>
      <c r="E159" s="15" t="e">
        <f aca="false">INDEX('[1]Flowering Data_AllSites'!$D2:$D1801, MATCH(F159,'[1]Flowering Data_AllSites'!$E2:$E1801,0))</f>
        <v>#N/A</v>
      </c>
      <c r="F159" s="15" t="s">
        <v>295</v>
      </c>
      <c r="G159" s="15"/>
      <c r="H159" s="8" t="str">
        <f aca="false">"CF_" &amp;C159&amp;" _"&amp;D159</f>
        <v>CF_39 _18</v>
      </c>
      <c r="I159" s="16" t="n">
        <v>1</v>
      </c>
      <c r="J159" s="15" t="n">
        <v>3216</v>
      </c>
      <c r="K159" s="15" t="n">
        <v>3995</v>
      </c>
      <c r="L159" s="15" t="n">
        <f aca="false">(K159-J159)/K159</f>
        <v>0.194993742177722</v>
      </c>
      <c r="M159" s="16" t="s">
        <v>196</v>
      </c>
    </row>
    <row r="160" customFormat="false" ht="15.75" hidden="false" customHeight="true" outlineLevel="0" collapsed="false">
      <c r="A160" s="14" t="s">
        <v>13</v>
      </c>
      <c r="B160" s="14" t="s">
        <v>13</v>
      </c>
      <c r="C160" s="15" t="n">
        <v>39</v>
      </c>
      <c r="D160" s="15" t="n">
        <v>2</v>
      </c>
      <c r="E160" s="15" t="e">
        <f aca="false">INDEX('[1]Flowering Data_AllSites'!$D2:$D1801, MATCH(F160,'[1]Flowering Data_AllSites'!$E2:$E1801,0))</f>
        <v>#N/A</v>
      </c>
      <c r="F160" s="15" t="s">
        <v>296</v>
      </c>
      <c r="G160" s="15"/>
      <c r="H160" s="8" t="str">
        <f aca="false">"CF_" &amp;C160&amp;" _"&amp;D160</f>
        <v>CF_39 _2</v>
      </c>
      <c r="I160" s="16" t="n">
        <v>1</v>
      </c>
      <c r="J160" s="15" t="n">
        <v>22071</v>
      </c>
      <c r="K160" s="15" t="n">
        <v>23943</v>
      </c>
      <c r="L160" s="15" t="n">
        <f aca="false">(K160-J160)/K160</f>
        <v>0.0781856910161634</v>
      </c>
      <c r="M160" s="16" t="s">
        <v>196</v>
      </c>
    </row>
    <row r="161" customFormat="false" ht="15.75" hidden="false" customHeight="true" outlineLevel="0" collapsed="false">
      <c r="A161" s="14" t="s">
        <v>13</v>
      </c>
      <c r="B161" s="14" t="s">
        <v>13</v>
      </c>
      <c r="C161" s="15" t="n">
        <v>4</v>
      </c>
      <c r="D161" s="15" t="n">
        <v>21</v>
      </c>
      <c r="E161" s="15" t="e">
        <f aca="false">INDEX('[1]Flowering Data_AllSites'!$D2:$D1801, MATCH(F161,'[1]Flowering Data_AllSites'!$E2:$E1801,0))</f>
        <v>#N/A</v>
      </c>
      <c r="F161" s="15" t="s">
        <v>297</v>
      </c>
      <c r="G161" s="15"/>
      <c r="H161" s="8" t="str">
        <f aca="false">"CF_" &amp;C161&amp;" _"&amp;D161</f>
        <v>CF_4 _21</v>
      </c>
      <c r="I161" s="16" t="n">
        <v>1</v>
      </c>
      <c r="J161" s="15" t="n">
        <v>13005</v>
      </c>
      <c r="K161" s="15" t="n">
        <v>14343</v>
      </c>
      <c r="L161" s="15" t="n">
        <f aca="false">(K161-J161)/K161</f>
        <v>0.0932859234469776</v>
      </c>
      <c r="M161" s="16" t="s">
        <v>196</v>
      </c>
      <c r="N161" s="17" t="n">
        <v>44381</v>
      </c>
      <c r="O161" s="17" t="n">
        <v>44676</v>
      </c>
    </row>
    <row r="162" customFormat="false" ht="15.75" hidden="false" customHeight="true" outlineLevel="0" collapsed="false">
      <c r="A162" s="14" t="s">
        <v>13</v>
      </c>
      <c r="B162" s="14" t="s">
        <v>13</v>
      </c>
      <c r="C162" s="15" t="n">
        <v>4</v>
      </c>
      <c r="D162" s="15" t="n">
        <v>3</v>
      </c>
      <c r="E162" s="15" t="e">
        <f aca="false">INDEX('[1]Flowering Data_AllSites'!$D2:$D1801, MATCH(F162,'[1]Flowering Data_AllSites'!$E2:$E1801,0))</f>
        <v>#N/A</v>
      </c>
      <c r="F162" s="15" t="s">
        <v>298</v>
      </c>
      <c r="G162" s="15"/>
      <c r="H162" s="8" t="str">
        <f aca="false">"CF_" &amp;C162&amp;" _"&amp;D162</f>
        <v>CF_4 _3</v>
      </c>
      <c r="I162" s="16" t="n">
        <v>1</v>
      </c>
      <c r="J162" s="15" t="n">
        <v>26520</v>
      </c>
      <c r="K162" s="15" t="n">
        <v>27795</v>
      </c>
      <c r="L162" s="15" t="n">
        <f aca="false">(K162-J162)/K162</f>
        <v>0.0458715596330275</v>
      </c>
      <c r="M162" s="16" t="s">
        <v>196</v>
      </c>
      <c r="N162" s="17" t="n">
        <v>44381</v>
      </c>
      <c r="O162" s="17" t="n">
        <v>44676</v>
      </c>
    </row>
    <row r="163" customFormat="false" ht="15.75" hidden="false" customHeight="true" outlineLevel="0" collapsed="false">
      <c r="B163" s="14" t="s">
        <v>13</v>
      </c>
      <c r="C163" s="15" t="n">
        <v>40</v>
      </c>
      <c r="D163" s="15" t="n">
        <v>10</v>
      </c>
      <c r="H163" s="8" t="str">
        <f aca="false">"CF_" &amp;C163&amp;" _"&amp;D163</f>
        <v>CF_40 _10</v>
      </c>
      <c r="I163" s="16" t="n">
        <v>1</v>
      </c>
      <c r="J163" s="15" t="n">
        <v>18360</v>
      </c>
      <c r="K163" s="15" t="n">
        <v>19234</v>
      </c>
      <c r="L163" s="15" t="n">
        <f aca="false">(K163-J163)/K163</f>
        <v>0.0454403660185089</v>
      </c>
      <c r="M163" s="16" t="s">
        <v>196</v>
      </c>
      <c r="N163" s="17" t="n">
        <v>44383</v>
      </c>
      <c r="O163" s="17" t="n">
        <v>44714</v>
      </c>
    </row>
    <row r="164" customFormat="false" ht="15.75" hidden="false" customHeight="true" outlineLevel="0" collapsed="false">
      <c r="B164" s="14" t="s">
        <v>13</v>
      </c>
      <c r="C164" s="15" t="n">
        <v>40</v>
      </c>
      <c r="D164" s="15" t="n">
        <v>12</v>
      </c>
      <c r="H164" s="8" t="str">
        <f aca="false">"CF_" &amp;C164&amp;" _"&amp;D164</f>
        <v>CF_40 _12</v>
      </c>
      <c r="I164" s="16" t="n">
        <v>1</v>
      </c>
      <c r="J164" s="15" t="n">
        <v>11582</v>
      </c>
      <c r="K164" s="15" t="n">
        <v>12221</v>
      </c>
      <c r="L164" s="15" t="n">
        <f aca="false">(K164-J164)/K164</f>
        <v>0.0522870468865068</v>
      </c>
      <c r="M164" s="16" t="s">
        <v>196</v>
      </c>
      <c r="N164" s="17" t="n">
        <v>44383</v>
      </c>
      <c r="O164" s="17" t="n">
        <v>44714</v>
      </c>
    </row>
    <row r="165" customFormat="false" ht="15.75" hidden="false" customHeight="true" outlineLevel="0" collapsed="false">
      <c r="B165" s="14" t="s">
        <v>13</v>
      </c>
      <c r="C165" s="15" t="n">
        <v>40</v>
      </c>
      <c r="D165" s="15" t="n">
        <v>15</v>
      </c>
      <c r="H165" s="8" t="str">
        <f aca="false">"CF_" &amp;C165&amp;" _"&amp;D165</f>
        <v>CF_40 _15</v>
      </c>
      <c r="I165" s="16" t="n">
        <v>1</v>
      </c>
      <c r="J165" s="15" t="n">
        <v>9316</v>
      </c>
      <c r="K165" s="15" t="n">
        <v>10151</v>
      </c>
      <c r="L165" s="15" t="n">
        <f aca="false">(K165-J165)/K165</f>
        <v>0.0822579056250616</v>
      </c>
      <c r="M165" s="16" t="s">
        <v>196</v>
      </c>
      <c r="N165" s="17" t="n">
        <v>44383</v>
      </c>
      <c r="O165" s="17" t="n">
        <v>44714</v>
      </c>
    </row>
    <row r="166" customFormat="false" ht="15.75" hidden="false" customHeight="true" outlineLevel="0" collapsed="false">
      <c r="B166" s="14" t="s">
        <v>13</v>
      </c>
      <c r="C166" s="15" t="n">
        <v>40</v>
      </c>
      <c r="D166" s="15" t="n">
        <v>16</v>
      </c>
      <c r="H166" s="8" t="str">
        <f aca="false">"CF_" &amp;C166&amp;" _"&amp;D166</f>
        <v>CF_40 _16</v>
      </c>
      <c r="I166" s="16" t="n">
        <v>1</v>
      </c>
      <c r="J166" s="15" t="n">
        <v>15169</v>
      </c>
      <c r="K166" s="15" t="n">
        <v>16389</v>
      </c>
      <c r="L166" s="15" t="n">
        <f aca="false">(K166-J166)/K166</f>
        <v>0.0744401732869608</v>
      </c>
      <c r="M166" s="16" t="s">
        <v>196</v>
      </c>
      <c r="N166" s="17" t="n">
        <v>44383</v>
      </c>
      <c r="O166" s="17" t="n">
        <v>44714</v>
      </c>
    </row>
    <row r="167" customFormat="false" ht="15.75" hidden="false" customHeight="true" outlineLevel="0" collapsed="false">
      <c r="A167" s="14" t="s">
        <v>13</v>
      </c>
      <c r="B167" s="14" t="s">
        <v>13</v>
      </c>
      <c r="C167" s="15" t="n">
        <v>40</v>
      </c>
      <c r="D167" s="15" t="n">
        <v>19</v>
      </c>
      <c r="E167" s="15" t="e">
        <f aca="false">INDEX('[1]Flowering Data_AllSites'!$D2:$D1801, MATCH(F167,'[1]Flowering Data_AllSites'!$E2:$E1801,0))</f>
        <v>#N/A</v>
      </c>
      <c r="F167" s="15" t="s">
        <v>299</v>
      </c>
      <c r="G167" s="15"/>
      <c r="H167" s="8" t="str">
        <f aca="false">"CF_" &amp;C167&amp;" _"&amp;D167</f>
        <v>CF_40 _19</v>
      </c>
      <c r="I167" s="16" t="n">
        <v>1</v>
      </c>
      <c r="J167" s="15" t="n">
        <v>7516</v>
      </c>
      <c r="K167" s="15" t="n">
        <v>8241</v>
      </c>
      <c r="L167" s="15" t="n">
        <f aca="false">(K167-J167)/K167</f>
        <v>0.0879747603446184</v>
      </c>
      <c r="M167" s="16" t="s">
        <v>196</v>
      </c>
    </row>
    <row r="168" customFormat="false" ht="15.75" hidden="false" customHeight="true" outlineLevel="0" collapsed="false">
      <c r="A168" s="14" t="s">
        <v>13</v>
      </c>
      <c r="B168" s="14" t="s">
        <v>13</v>
      </c>
      <c r="C168" s="15" t="n">
        <v>40</v>
      </c>
      <c r="D168" s="15" t="n">
        <v>22</v>
      </c>
      <c r="E168" s="15" t="e">
        <f aca="false">INDEX('[1]Flowering Data_AllSites'!$D2:$D1801, MATCH(F168,'[1]Flowering Data_AllSites'!$E2:$E1801,0))</f>
        <v>#N/A</v>
      </c>
      <c r="F168" s="15" t="s">
        <v>300</v>
      </c>
      <c r="G168" s="15"/>
      <c r="H168" s="8" t="str">
        <f aca="false">"CF_" &amp;C168&amp;" _"&amp;D168</f>
        <v>CF_40 _22</v>
      </c>
      <c r="I168" s="16" t="n">
        <v>1</v>
      </c>
      <c r="J168" s="15" t="n">
        <v>23027</v>
      </c>
      <c r="K168" s="15" t="n">
        <v>25330</v>
      </c>
      <c r="L168" s="15" t="n">
        <f aca="false">(K168-J168)/K168</f>
        <v>0.0909198578760363</v>
      </c>
      <c r="M168" s="16" t="s">
        <v>196</v>
      </c>
    </row>
    <row r="169" customFormat="false" ht="15.75" hidden="false" customHeight="true" outlineLevel="0" collapsed="false">
      <c r="A169" s="15" t="s">
        <v>13</v>
      </c>
      <c r="B169" s="14" t="s">
        <v>13</v>
      </c>
      <c r="C169" s="15" t="n">
        <v>40</v>
      </c>
      <c r="D169" s="15" t="n">
        <v>23</v>
      </c>
      <c r="F169" s="15" t="s">
        <v>301</v>
      </c>
      <c r="G169" s="15"/>
      <c r="H169" s="8" t="str">
        <f aca="false">"CF_" &amp;C169&amp;" _"&amp;D169</f>
        <v>CF_40 _23</v>
      </c>
      <c r="I169" s="16" t="n">
        <v>1</v>
      </c>
      <c r="J169" s="15" t="n">
        <v>28909</v>
      </c>
      <c r="K169" s="15" t="n">
        <v>31504</v>
      </c>
      <c r="L169" s="15" t="n">
        <f aca="false">(K169-J169)/K169</f>
        <v>0.0823704926358558</v>
      </c>
      <c r="M169" s="16" t="s">
        <v>196</v>
      </c>
      <c r="N169" s="17" t="n">
        <v>44352</v>
      </c>
      <c r="O169" s="17" t="n">
        <v>44698</v>
      </c>
    </row>
    <row r="170" customFormat="false" ht="15.75" hidden="false" customHeight="true" outlineLevel="0" collapsed="false">
      <c r="A170" s="15" t="s">
        <v>13</v>
      </c>
      <c r="B170" s="14" t="s">
        <v>13</v>
      </c>
      <c r="C170" s="15" t="n">
        <v>40</v>
      </c>
      <c r="D170" s="15" t="n">
        <v>24</v>
      </c>
      <c r="F170" s="15" t="s">
        <v>302</v>
      </c>
      <c r="G170" s="15"/>
      <c r="H170" s="8" t="str">
        <f aca="false">"CF_" &amp;C170&amp;" _"&amp;D170</f>
        <v>CF_40 _24</v>
      </c>
      <c r="I170" s="16" t="n">
        <v>1</v>
      </c>
      <c r="J170" s="15" t="n">
        <v>8749</v>
      </c>
      <c r="K170" s="15" t="n">
        <v>9570</v>
      </c>
      <c r="L170" s="15" t="n">
        <f aca="false">(K170-J170)/K170</f>
        <v>0.0857889237199582</v>
      </c>
      <c r="M170" s="16" t="s">
        <v>196</v>
      </c>
      <c r="N170" s="17" t="n">
        <v>44352</v>
      </c>
      <c r="O170" s="17" t="n">
        <v>44698</v>
      </c>
    </row>
    <row r="171" customFormat="false" ht="15.75" hidden="false" customHeight="true" outlineLevel="0" collapsed="false">
      <c r="B171" s="14" t="s">
        <v>13</v>
      </c>
      <c r="C171" s="15" t="n">
        <v>40</v>
      </c>
      <c r="D171" s="15" t="n">
        <v>7</v>
      </c>
      <c r="H171" s="8" t="str">
        <f aca="false">"CF_" &amp;C171&amp;" _"&amp;D171</f>
        <v>CF_40 _7</v>
      </c>
      <c r="I171" s="16" t="n">
        <v>1</v>
      </c>
      <c r="J171" s="15" t="n">
        <v>6386</v>
      </c>
      <c r="K171" s="15" t="n">
        <v>6828</v>
      </c>
      <c r="L171" s="15" t="n">
        <f aca="false">(K171-J171)/K171</f>
        <v>0.0647334504979496</v>
      </c>
      <c r="M171" s="16" t="s">
        <v>196</v>
      </c>
      <c r="N171" s="17" t="n">
        <v>44358</v>
      </c>
      <c r="O171" s="17" t="n">
        <v>44740</v>
      </c>
    </row>
    <row r="172" customFormat="false" ht="15.75" hidden="false" customHeight="true" outlineLevel="0" collapsed="false">
      <c r="B172" s="14" t="s">
        <v>13</v>
      </c>
      <c r="C172" s="15" t="n">
        <v>40</v>
      </c>
      <c r="D172" s="15" t="n">
        <v>9</v>
      </c>
      <c r="H172" s="8" t="str">
        <f aca="false">"CF_" &amp;C172&amp;" _"&amp;D172</f>
        <v>CF_40 _9</v>
      </c>
      <c r="I172" s="16" t="n">
        <v>2</v>
      </c>
      <c r="J172" s="15" t="n">
        <v>19572</v>
      </c>
      <c r="K172" s="15" t="n">
        <v>21358</v>
      </c>
      <c r="L172" s="15" t="n">
        <f aca="false">(K172-J172)/K172</f>
        <v>0.0836220619908231</v>
      </c>
      <c r="M172" s="16" t="s">
        <v>196</v>
      </c>
      <c r="N172" s="17" t="n">
        <v>44383</v>
      </c>
      <c r="O172" s="17" t="n">
        <v>44714</v>
      </c>
    </row>
    <row r="173" customFormat="false" ht="15.75" hidden="false" customHeight="true" outlineLevel="0" collapsed="false">
      <c r="A173" s="15" t="s">
        <v>13</v>
      </c>
      <c r="B173" s="14" t="s">
        <v>13</v>
      </c>
      <c r="C173" s="15" t="n">
        <v>41</v>
      </c>
      <c r="D173" s="15" t="n">
        <v>4</v>
      </c>
      <c r="H173" s="8" t="str">
        <f aca="false">"CF_" &amp;C173&amp;" _"&amp;D173</f>
        <v>CF_41 _4</v>
      </c>
      <c r="I173" s="16" t="n">
        <v>1</v>
      </c>
      <c r="J173" s="15" t="n">
        <v>15489</v>
      </c>
      <c r="K173" s="15" t="n">
        <v>17242</v>
      </c>
      <c r="L173" s="15" t="n">
        <f aca="false">(K173-J173)/K173</f>
        <v>0.101670339867765</v>
      </c>
      <c r="M173" s="16" t="s">
        <v>196</v>
      </c>
      <c r="N173" s="17" t="n">
        <v>44352</v>
      </c>
      <c r="O173" s="17" t="n">
        <v>44698</v>
      </c>
    </row>
    <row r="174" customFormat="false" ht="15.75" hidden="false" customHeight="true" outlineLevel="0" collapsed="false">
      <c r="A174" s="15" t="s">
        <v>13</v>
      </c>
      <c r="B174" s="14" t="s">
        <v>13</v>
      </c>
      <c r="C174" s="15" t="n">
        <v>42</v>
      </c>
      <c r="D174" s="15" t="n">
        <v>11</v>
      </c>
      <c r="H174" s="8" t="str">
        <f aca="false">"CF_" &amp;C174&amp;" _"&amp;D174</f>
        <v>CF_42 _11</v>
      </c>
      <c r="I174" s="16" t="n">
        <v>1</v>
      </c>
      <c r="J174" s="15" t="n">
        <v>16485</v>
      </c>
      <c r="K174" s="15" t="n">
        <v>17636</v>
      </c>
      <c r="L174" s="15" t="n">
        <f aca="false">(K174-J174)/K174</f>
        <v>0.0652642322522114</v>
      </c>
      <c r="M174" s="16" t="s">
        <v>196</v>
      </c>
      <c r="N174" s="17" t="n">
        <v>44352</v>
      </c>
      <c r="O174" s="17" t="n">
        <v>44698</v>
      </c>
    </row>
    <row r="175" customFormat="false" ht="15.75" hidden="false" customHeight="true" outlineLevel="0" collapsed="false">
      <c r="B175" s="14" t="s">
        <v>13</v>
      </c>
      <c r="C175" s="15" t="n">
        <v>42</v>
      </c>
      <c r="D175" s="15" t="n">
        <v>14</v>
      </c>
      <c r="H175" s="8" t="str">
        <f aca="false">"CF_" &amp;C175&amp;" _"&amp;D175</f>
        <v>CF_42 _14</v>
      </c>
      <c r="I175" s="16" t="n">
        <v>1</v>
      </c>
      <c r="J175" s="15" t="n">
        <v>6756</v>
      </c>
      <c r="K175" s="15" t="n">
        <v>7187</v>
      </c>
      <c r="L175" s="15" t="n">
        <f aca="false">(K175-J175)/K175</f>
        <v>0.0599693891748991</v>
      </c>
      <c r="M175" s="16" t="s">
        <v>196</v>
      </c>
      <c r="N175" s="17" t="n">
        <v>44383</v>
      </c>
      <c r="O175" s="17" t="n">
        <v>44714</v>
      </c>
    </row>
    <row r="176" customFormat="false" ht="15.75" hidden="false" customHeight="true" outlineLevel="0" collapsed="false">
      <c r="B176" s="14" t="s">
        <v>13</v>
      </c>
      <c r="C176" s="15" t="n">
        <v>42</v>
      </c>
      <c r="D176" s="15" t="n">
        <v>15</v>
      </c>
      <c r="H176" s="8" t="str">
        <f aca="false">"CF_" &amp;C176&amp;" _"&amp;D176</f>
        <v>CF_42 _15</v>
      </c>
      <c r="I176" s="16" t="n">
        <v>1</v>
      </c>
      <c r="J176" s="15" t="n">
        <v>17095</v>
      </c>
      <c r="K176" s="15" t="n">
        <v>18323</v>
      </c>
      <c r="L176" s="15" t="n">
        <f aca="false">(K176-J176)/K176</f>
        <v>0.067019592861431</v>
      </c>
      <c r="M176" s="16" t="s">
        <v>196</v>
      </c>
      <c r="N176" s="17" t="n">
        <v>44383</v>
      </c>
      <c r="O176" s="17" t="n">
        <v>44714</v>
      </c>
    </row>
    <row r="177" customFormat="false" ht="15.75" hidden="false" customHeight="true" outlineLevel="0" collapsed="false">
      <c r="B177" s="14" t="s">
        <v>13</v>
      </c>
      <c r="C177" s="15" t="n">
        <v>42</v>
      </c>
      <c r="D177" s="15" t="n">
        <v>24</v>
      </c>
      <c r="H177" s="8" t="str">
        <f aca="false">"CF_" &amp;C177&amp;" _"&amp;D177</f>
        <v>CF_42 _24</v>
      </c>
      <c r="I177" s="16" t="n">
        <v>1</v>
      </c>
      <c r="J177" s="15" t="n">
        <v>5589</v>
      </c>
      <c r="K177" s="15" t="n">
        <v>6091</v>
      </c>
      <c r="L177" s="15" t="n">
        <f aca="false">(K177-J177)/K177</f>
        <v>0.0824166803480545</v>
      </c>
      <c r="M177" s="16" t="s">
        <v>196</v>
      </c>
      <c r="N177" s="17" t="n">
        <v>44383</v>
      </c>
      <c r="O177" s="17" t="n">
        <v>44714</v>
      </c>
    </row>
    <row r="178" customFormat="false" ht="15.75" hidden="false" customHeight="true" outlineLevel="0" collapsed="false">
      <c r="A178" s="15" t="s">
        <v>13</v>
      </c>
      <c r="B178" s="14" t="s">
        <v>13</v>
      </c>
      <c r="C178" s="15" t="n">
        <v>43</v>
      </c>
      <c r="D178" s="15" t="n">
        <v>2</v>
      </c>
      <c r="H178" s="8" t="str">
        <f aca="false">"CF_" &amp;C178&amp;" _"&amp;D178</f>
        <v>CF_43 _2</v>
      </c>
      <c r="I178" s="16" t="n">
        <v>1</v>
      </c>
      <c r="J178" s="15" t="n">
        <v>46803</v>
      </c>
      <c r="K178" s="15" t="n">
        <v>49779</v>
      </c>
      <c r="L178" s="15" t="n">
        <f aca="false">(K178-J178)/K178</f>
        <v>0.0597842463689508</v>
      </c>
      <c r="M178" s="16" t="s">
        <v>196</v>
      </c>
      <c r="N178" s="17" t="n">
        <v>44352</v>
      </c>
      <c r="O178" s="17" t="n">
        <v>44698</v>
      </c>
    </row>
    <row r="179" customFormat="false" ht="15.75" hidden="false" customHeight="true" outlineLevel="0" collapsed="false">
      <c r="A179" s="15" t="s">
        <v>13</v>
      </c>
      <c r="B179" s="14" t="s">
        <v>13</v>
      </c>
      <c r="C179" s="15" t="n">
        <v>43</v>
      </c>
      <c r="D179" s="15" t="n">
        <v>8</v>
      </c>
      <c r="H179" s="8" t="str">
        <f aca="false">"CF_" &amp;C179&amp;" _"&amp;D179</f>
        <v>CF_43 _8</v>
      </c>
      <c r="I179" s="16" t="n">
        <v>1</v>
      </c>
      <c r="J179" s="15" t="n">
        <v>10796</v>
      </c>
      <c r="K179" s="15" t="n">
        <v>11673</v>
      </c>
      <c r="L179" s="15" t="n">
        <f aca="false">(K179-J179)/K179</f>
        <v>0.0751306433650304</v>
      </c>
      <c r="M179" s="16" t="s">
        <v>196</v>
      </c>
      <c r="N179" s="17" t="n">
        <v>44352</v>
      </c>
      <c r="O179" s="17" t="n">
        <v>44698</v>
      </c>
    </row>
    <row r="180" customFormat="false" ht="15.75" hidden="false" customHeight="true" outlineLevel="0" collapsed="false">
      <c r="B180" s="14" t="s">
        <v>13</v>
      </c>
      <c r="C180" s="15" t="n">
        <v>43</v>
      </c>
      <c r="D180" s="15" t="n">
        <v>9</v>
      </c>
      <c r="H180" s="8" t="str">
        <f aca="false">"CF_" &amp;C180&amp;" _"&amp;D180</f>
        <v>CF_43 _9</v>
      </c>
      <c r="I180" s="16" t="n">
        <v>1</v>
      </c>
      <c r="J180" s="15" t="n">
        <v>16296</v>
      </c>
      <c r="K180" s="15" t="n">
        <v>17772</v>
      </c>
      <c r="L180" s="15" t="n">
        <f aca="false">(K180-J180)/K180</f>
        <v>0.0830519918973666</v>
      </c>
      <c r="M180" s="16" t="s">
        <v>196</v>
      </c>
      <c r="N180" s="17" t="n">
        <v>44358</v>
      </c>
      <c r="O180" s="17" t="n">
        <v>44740</v>
      </c>
    </row>
    <row r="181" customFormat="false" ht="15.75" hidden="false" customHeight="true" outlineLevel="0" collapsed="false">
      <c r="A181" s="15" t="s">
        <v>13</v>
      </c>
      <c r="B181" s="14" t="s">
        <v>13</v>
      </c>
      <c r="C181" s="15" t="n">
        <v>44</v>
      </c>
      <c r="D181" s="15" t="n">
        <v>12</v>
      </c>
      <c r="H181" s="8" t="str">
        <f aca="false">"CF_" &amp;C181&amp;" _"&amp;D181</f>
        <v>CF_44 _12</v>
      </c>
      <c r="I181" s="16" t="n">
        <v>1</v>
      </c>
      <c r="J181" s="15" t="n">
        <v>21574</v>
      </c>
      <c r="K181" s="15" t="n">
        <v>24204</v>
      </c>
      <c r="L181" s="15" t="n">
        <f aca="false">(K181-J181)/K181</f>
        <v>0.108659725665179</v>
      </c>
      <c r="M181" s="16" t="s">
        <v>196</v>
      </c>
      <c r="N181" s="17" t="n">
        <v>44352</v>
      </c>
      <c r="O181" s="17" t="n">
        <v>44698</v>
      </c>
    </row>
    <row r="182" customFormat="false" ht="15.75" hidden="false" customHeight="true" outlineLevel="0" collapsed="false">
      <c r="B182" s="14" t="s">
        <v>13</v>
      </c>
      <c r="C182" s="15" t="n">
        <v>44</v>
      </c>
      <c r="D182" s="15" t="n">
        <v>14</v>
      </c>
      <c r="H182" s="8" t="str">
        <f aca="false">"CF_" &amp;C182&amp;" _"&amp;D182</f>
        <v>CF_44 _14</v>
      </c>
      <c r="I182" s="16" t="n">
        <v>1</v>
      </c>
      <c r="J182" s="15" t="n">
        <v>4229</v>
      </c>
      <c r="K182" s="15" t="n">
        <v>4772</v>
      </c>
      <c r="L182" s="15" t="n">
        <f aca="false">(K182-J182)/K182</f>
        <v>0.113788767812238</v>
      </c>
      <c r="M182" s="16" t="s">
        <v>196</v>
      </c>
      <c r="N182" s="17" t="n">
        <v>44358</v>
      </c>
      <c r="O182" s="17" t="n">
        <v>44740</v>
      </c>
    </row>
    <row r="183" customFormat="false" ht="15.75" hidden="false" customHeight="true" outlineLevel="0" collapsed="false">
      <c r="A183" s="15" t="s">
        <v>13</v>
      </c>
      <c r="B183" s="14" t="s">
        <v>13</v>
      </c>
      <c r="C183" s="15" t="n">
        <v>44</v>
      </c>
      <c r="D183" s="15" t="n">
        <v>15</v>
      </c>
      <c r="H183" s="8" t="str">
        <f aca="false">"CF_" &amp;C183&amp;" _"&amp;D183</f>
        <v>CF_44 _15</v>
      </c>
      <c r="I183" s="16" t="n">
        <v>1</v>
      </c>
      <c r="J183" s="15" t="n">
        <v>13937</v>
      </c>
      <c r="K183" s="15" t="n">
        <v>15255</v>
      </c>
      <c r="L183" s="15" t="n">
        <f aca="false">(K183-J183)/K183</f>
        <v>0.0863979023271059</v>
      </c>
      <c r="M183" s="16" t="s">
        <v>196</v>
      </c>
      <c r="N183" s="17" t="n">
        <v>44352</v>
      </c>
      <c r="O183" s="17" t="n">
        <v>44698</v>
      </c>
    </row>
    <row r="184" customFormat="false" ht="15.75" hidden="false" customHeight="true" outlineLevel="0" collapsed="false">
      <c r="B184" s="14" t="s">
        <v>13</v>
      </c>
      <c r="C184" s="15" t="n">
        <v>44</v>
      </c>
      <c r="D184" s="15" t="n">
        <v>16</v>
      </c>
      <c r="H184" s="8" t="str">
        <f aca="false">"CF_" &amp;C184&amp;" _"&amp;D184</f>
        <v>CF_44 _16</v>
      </c>
      <c r="I184" s="16" t="n">
        <v>1</v>
      </c>
      <c r="J184" s="15" t="n">
        <v>10577</v>
      </c>
      <c r="K184" s="15" t="n">
        <v>11330</v>
      </c>
      <c r="L184" s="15" t="n">
        <f aca="false">(K184-J184)/K184</f>
        <v>0.0664607237422771</v>
      </c>
      <c r="M184" s="16" t="s">
        <v>196</v>
      </c>
      <c r="N184" s="17" t="n">
        <v>44383</v>
      </c>
      <c r="O184" s="17" t="n">
        <v>44714</v>
      </c>
    </row>
    <row r="185" customFormat="false" ht="15.75" hidden="false" customHeight="true" outlineLevel="0" collapsed="false">
      <c r="A185" s="15" t="s">
        <v>13</v>
      </c>
      <c r="B185" s="14" t="s">
        <v>13</v>
      </c>
      <c r="C185" s="15" t="n">
        <v>44</v>
      </c>
      <c r="D185" s="15" t="n">
        <v>17</v>
      </c>
      <c r="H185" s="8" t="str">
        <f aca="false">"CF_" &amp;C185&amp;" _"&amp;D185</f>
        <v>CF_44 _17</v>
      </c>
      <c r="I185" s="16" t="n">
        <v>1</v>
      </c>
      <c r="J185" s="15" t="n">
        <v>5705</v>
      </c>
      <c r="K185" s="15" t="n">
        <v>5986</v>
      </c>
      <c r="L185" s="15" t="n">
        <f aca="false">(K185-J185)/K185</f>
        <v>0.0469428666889409</v>
      </c>
      <c r="M185" s="16" t="s">
        <v>196</v>
      </c>
      <c r="N185" s="17" t="n">
        <v>44352</v>
      </c>
      <c r="O185" s="17" t="n">
        <v>44698</v>
      </c>
      <c r="P185" s="15" t="s">
        <v>303</v>
      </c>
    </row>
    <row r="186" customFormat="false" ht="15.75" hidden="false" customHeight="true" outlineLevel="0" collapsed="false">
      <c r="B186" s="14" t="s">
        <v>13</v>
      </c>
      <c r="C186" s="15" t="n">
        <v>44</v>
      </c>
      <c r="D186" s="15" t="n">
        <v>21</v>
      </c>
      <c r="H186" s="8" t="str">
        <f aca="false">"CF_" &amp;C186&amp;" _"&amp;D186</f>
        <v>CF_44 _21</v>
      </c>
      <c r="I186" s="16" t="n">
        <v>1</v>
      </c>
      <c r="J186" s="15" t="n">
        <v>2233</v>
      </c>
      <c r="K186" s="15" t="n">
        <v>2374</v>
      </c>
      <c r="L186" s="15" t="n">
        <f aca="false">(K186-J186)/K186</f>
        <v>0.0593934288121314</v>
      </c>
      <c r="M186" s="16" t="s">
        <v>196</v>
      </c>
      <c r="N186" s="17" t="n">
        <v>44358</v>
      </c>
      <c r="O186" s="17" t="n">
        <v>44740</v>
      </c>
    </row>
    <row r="187" customFormat="false" ht="15.75" hidden="false" customHeight="true" outlineLevel="0" collapsed="false">
      <c r="B187" s="14" t="s">
        <v>13</v>
      </c>
      <c r="C187" s="15" t="n">
        <v>44</v>
      </c>
      <c r="D187" s="15" t="n">
        <v>24</v>
      </c>
      <c r="H187" s="8" t="str">
        <f aca="false">"CF_" &amp;C187&amp;" _"&amp;D187</f>
        <v>CF_44 _24</v>
      </c>
      <c r="I187" s="16" t="n">
        <v>1</v>
      </c>
      <c r="J187" s="15" t="n">
        <v>3697</v>
      </c>
      <c r="K187" s="15" t="n">
        <v>4201</v>
      </c>
      <c r="L187" s="15" t="n">
        <f aca="false">(K187-J187)/K187</f>
        <v>0.11997143537253</v>
      </c>
      <c r="M187" s="16" t="s">
        <v>196</v>
      </c>
      <c r="N187" s="17" t="n">
        <v>44358</v>
      </c>
      <c r="O187" s="17" t="n">
        <v>44740</v>
      </c>
    </row>
    <row r="188" customFormat="false" ht="15.75" hidden="false" customHeight="true" outlineLevel="0" collapsed="false">
      <c r="B188" s="14" t="s">
        <v>13</v>
      </c>
      <c r="C188" s="15" t="n">
        <v>44</v>
      </c>
      <c r="D188" s="15" t="n">
        <v>5</v>
      </c>
      <c r="H188" s="8" t="str">
        <f aca="false">"CF_" &amp;C188&amp;" _"&amp;D188</f>
        <v>CF_44 _5</v>
      </c>
      <c r="I188" s="16" t="n">
        <v>1</v>
      </c>
      <c r="J188" s="15" t="n">
        <v>7680</v>
      </c>
      <c r="K188" s="15" t="n">
        <v>8431</v>
      </c>
      <c r="L188" s="15" t="n">
        <f aca="false">(K188-J188)/K188</f>
        <v>0.0890760289408137</v>
      </c>
      <c r="M188" s="16" t="s">
        <v>196</v>
      </c>
      <c r="N188" s="17" t="n">
        <v>44383</v>
      </c>
      <c r="O188" s="17" t="n">
        <v>44714</v>
      </c>
    </row>
    <row r="189" customFormat="false" ht="15.75" hidden="false" customHeight="true" outlineLevel="0" collapsed="false">
      <c r="A189" s="15" t="s">
        <v>13</v>
      </c>
      <c r="B189" s="14" t="s">
        <v>13</v>
      </c>
      <c r="C189" s="15" t="n">
        <v>44</v>
      </c>
      <c r="D189" s="15" t="n">
        <v>6</v>
      </c>
      <c r="H189" s="8" t="str">
        <f aca="false">"CF_" &amp;C189&amp;" _"&amp;D189</f>
        <v>CF_44 _6</v>
      </c>
      <c r="I189" s="16" t="n">
        <v>1</v>
      </c>
      <c r="J189" s="15" t="n">
        <v>22469</v>
      </c>
      <c r="K189" s="15" t="n">
        <v>25556</v>
      </c>
      <c r="L189" s="15" t="n">
        <f aca="false">(K189-J189)/K189</f>
        <v>0.120793551416497</v>
      </c>
      <c r="M189" s="16" t="s">
        <v>196</v>
      </c>
      <c r="N189" s="17" t="n">
        <v>44352</v>
      </c>
      <c r="O189" s="17" t="n">
        <v>44698</v>
      </c>
    </row>
    <row r="190" customFormat="false" ht="15.75" hidden="false" customHeight="true" outlineLevel="0" collapsed="false">
      <c r="B190" s="14" t="s">
        <v>13</v>
      </c>
      <c r="C190" s="15" t="n">
        <v>44</v>
      </c>
      <c r="D190" s="15" t="n">
        <v>8</v>
      </c>
      <c r="H190" s="8" t="str">
        <f aca="false">"CF_" &amp;C190&amp;" _"&amp;D190</f>
        <v>CF_44 _8</v>
      </c>
      <c r="I190" s="16" t="n">
        <v>1</v>
      </c>
      <c r="J190" s="15" t="n">
        <v>16895</v>
      </c>
      <c r="K190" s="15" t="n">
        <v>18908</v>
      </c>
      <c r="L190" s="15" t="n">
        <f aca="false">(K190-J190)/K190</f>
        <v>0.10646287285805</v>
      </c>
      <c r="M190" s="16" t="s">
        <v>196</v>
      </c>
      <c r="N190" s="17" t="n">
        <v>44383</v>
      </c>
      <c r="O190" s="17" t="n">
        <v>44714</v>
      </c>
    </row>
    <row r="191" customFormat="false" ht="15.75" hidden="false" customHeight="true" outlineLevel="0" collapsed="false">
      <c r="A191" s="15" t="s">
        <v>13</v>
      </c>
      <c r="B191" s="14" t="s">
        <v>13</v>
      </c>
      <c r="C191" s="15" t="n">
        <v>45</v>
      </c>
      <c r="D191" s="15" t="n">
        <v>17</v>
      </c>
      <c r="H191" s="8" t="str">
        <f aca="false">"CF_" &amp;C191&amp;" _"&amp;D191</f>
        <v>CF_45 _17</v>
      </c>
      <c r="I191" s="16" t="n">
        <v>1</v>
      </c>
      <c r="J191" s="15" t="n">
        <v>18749</v>
      </c>
      <c r="K191" s="15" t="n">
        <v>21541</v>
      </c>
      <c r="L191" s="15" t="n">
        <f aca="false">(K191-J191)/K191</f>
        <v>0.129613295575879</v>
      </c>
      <c r="M191" s="16" t="s">
        <v>196</v>
      </c>
      <c r="N191" s="17" t="n">
        <v>44352</v>
      </c>
      <c r="O191" s="17" t="n">
        <v>44698</v>
      </c>
    </row>
    <row r="192" customFormat="false" ht="15.75" hidden="false" customHeight="true" outlineLevel="0" collapsed="false">
      <c r="A192" s="15" t="s">
        <v>13</v>
      </c>
      <c r="B192" s="14" t="s">
        <v>13</v>
      </c>
      <c r="C192" s="15" t="n">
        <v>45</v>
      </c>
      <c r="D192" s="15" t="n">
        <v>20</v>
      </c>
      <c r="H192" s="8" t="str">
        <f aca="false">"CF_" &amp;C192&amp;" _"&amp;D192</f>
        <v>CF_45 _20</v>
      </c>
      <c r="I192" s="16" t="n">
        <v>1</v>
      </c>
      <c r="J192" s="15" t="n">
        <v>6888</v>
      </c>
      <c r="K192" s="15" t="n">
        <v>8950</v>
      </c>
      <c r="L192" s="15" t="n">
        <f aca="false">(K192-J192)/K192</f>
        <v>0.230391061452514</v>
      </c>
      <c r="M192" s="16" t="s">
        <v>196</v>
      </c>
      <c r="N192" s="17" t="n">
        <v>44352</v>
      </c>
      <c r="O192" s="17" t="n">
        <v>44698</v>
      </c>
    </row>
    <row r="193" customFormat="false" ht="15.75" hidden="false" customHeight="true" outlineLevel="0" collapsed="false">
      <c r="B193" s="14" t="s">
        <v>13</v>
      </c>
      <c r="C193" s="15" t="n">
        <v>46</v>
      </c>
      <c r="D193" s="15" t="n">
        <v>10</v>
      </c>
      <c r="H193" s="8" t="str">
        <f aca="false">"CF_" &amp;C193&amp;" _"&amp;D193</f>
        <v>CF_46 _10</v>
      </c>
      <c r="I193" s="16" t="n">
        <v>1</v>
      </c>
      <c r="J193" s="15" t="n">
        <v>12511</v>
      </c>
      <c r="K193" s="15" t="n">
        <v>13348</v>
      </c>
      <c r="L193" s="15" t="n">
        <f aca="false">(K193-J193)/K193</f>
        <v>0.0627060233742883</v>
      </c>
      <c r="M193" s="16" t="s">
        <v>196</v>
      </c>
      <c r="N193" s="17" t="n">
        <v>44383</v>
      </c>
      <c r="O193" s="17" t="n">
        <v>44714</v>
      </c>
    </row>
    <row r="194" customFormat="false" ht="15.75" hidden="false" customHeight="true" outlineLevel="0" collapsed="false">
      <c r="B194" s="14" t="s">
        <v>13</v>
      </c>
      <c r="C194" s="15" t="n">
        <v>46</v>
      </c>
      <c r="D194" s="15" t="n">
        <v>13</v>
      </c>
      <c r="H194" s="8" t="str">
        <f aca="false">"CF_" &amp;C194&amp;" _"&amp;D194</f>
        <v>CF_46 _13</v>
      </c>
      <c r="I194" s="16" t="n">
        <v>1</v>
      </c>
      <c r="J194" s="15" t="n">
        <v>15777</v>
      </c>
      <c r="K194" s="15" t="n">
        <v>16657</v>
      </c>
      <c r="L194" s="15" t="n">
        <f aca="false">(K194-J194)/K194</f>
        <v>0.0528306417722279</v>
      </c>
      <c r="M194" s="16" t="s">
        <v>196</v>
      </c>
      <c r="N194" s="17" t="n">
        <v>44383</v>
      </c>
      <c r="O194" s="17" t="n">
        <v>44714</v>
      </c>
    </row>
    <row r="195" customFormat="false" ht="15.75" hidden="false" customHeight="true" outlineLevel="0" collapsed="false">
      <c r="A195" s="15" t="s">
        <v>13</v>
      </c>
      <c r="B195" s="14" t="s">
        <v>13</v>
      </c>
      <c r="C195" s="15" t="n">
        <v>46</v>
      </c>
      <c r="D195" s="15" t="n">
        <v>2</v>
      </c>
      <c r="H195" s="8" t="str">
        <f aca="false">"CF_" &amp;C195&amp;" _"&amp;D195</f>
        <v>CF_46 _2</v>
      </c>
      <c r="I195" s="16" t="n">
        <v>1</v>
      </c>
      <c r="J195" s="15" t="n">
        <v>21765</v>
      </c>
      <c r="K195" s="15" t="n">
        <v>23315</v>
      </c>
      <c r="L195" s="15" t="n">
        <f aca="false">(K195-J195)/K195</f>
        <v>0.0664808063478447</v>
      </c>
      <c r="M195" s="16" t="s">
        <v>196</v>
      </c>
      <c r="N195" s="17" t="n">
        <v>44352</v>
      </c>
      <c r="O195" s="17" t="n">
        <v>44698</v>
      </c>
    </row>
    <row r="196" customFormat="false" ht="15.75" hidden="false" customHeight="true" outlineLevel="0" collapsed="false">
      <c r="A196" s="15" t="s">
        <v>13</v>
      </c>
      <c r="B196" s="14" t="s">
        <v>13</v>
      </c>
      <c r="C196" s="15" t="n">
        <v>46</v>
      </c>
      <c r="D196" s="15" t="n">
        <v>23</v>
      </c>
      <c r="H196" s="8" t="str">
        <f aca="false">"CF_" &amp;C196&amp;" _"&amp;D196</f>
        <v>CF_46 _23</v>
      </c>
      <c r="I196" s="16" t="n">
        <v>1</v>
      </c>
      <c r="J196" s="15" t="n">
        <v>4235</v>
      </c>
      <c r="K196" s="15" t="n">
        <v>4835</v>
      </c>
      <c r="L196" s="15" t="n">
        <f aca="false">(K196-J196)/K196</f>
        <v>0.124095139607032</v>
      </c>
      <c r="M196" s="16" t="s">
        <v>196</v>
      </c>
      <c r="N196" s="17" t="n">
        <v>44352</v>
      </c>
      <c r="O196" s="17" t="n">
        <v>44698</v>
      </c>
    </row>
    <row r="197" customFormat="false" ht="15.75" hidden="false" customHeight="true" outlineLevel="0" collapsed="false">
      <c r="A197" s="15" t="s">
        <v>13</v>
      </c>
      <c r="B197" s="14" t="s">
        <v>13</v>
      </c>
      <c r="C197" s="15" t="n">
        <v>47</v>
      </c>
      <c r="D197" s="15" t="n">
        <v>21</v>
      </c>
      <c r="H197" s="8" t="str">
        <f aca="false">"CF_" &amp;C197&amp;" _"&amp;D197</f>
        <v>CF_47 _21</v>
      </c>
      <c r="I197" s="16" t="n">
        <v>1</v>
      </c>
      <c r="J197" s="15" t="n">
        <v>22764</v>
      </c>
      <c r="K197" s="15" t="n">
        <v>24602</v>
      </c>
      <c r="L197" s="15" t="n">
        <f aca="false">(K197-J197)/K197</f>
        <v>0.0747093732216893</v>
      </c>
      <c r="M197" s="16" t="s">
        <v>196</v>
      </c>
      <c r="N197" s="17" t="n">
        <v>44352</v>
      </c>
      <c r="O197" s="17" t="n">
        <v>44698</v>
      </c>
    </row>
    <row r="198" customFormat="false" ht="15.75" hidden="false" customHeight="true" outlineLevel="0" collapsed="false">
      <c r="A198" s="15" t="s">
        <v>13</v>
      </c>
      <c r="B198" s="14" t="s">
        <v>13</v>
      </c>
      <c r="C198" s="15" t="n">
        <v>47</v>
      </c>
      <c r="D198" s="15" t="n">
        <v>24</v>
      </c>
      <c r="H198" s="8" t="str">
        <f aca="false">"CF_" &amp;C198&amp;" _"&amp;D198</f>
        <v>CF_47 _24</v>
      </c>
      <c r="I198" s="16" t="n">
        <v>1</v>
      </c>
      <c r="J198" s="15" t="n">
        <v>16693</v>
      </c>
      <c r="K198" s="15" t="n">
        <v>18357</v>
      </c>
      <c r="L198" s="15" t="n">
        <f aca="false">(K198-J198)/K198</f>
        <v>0.0906466198180531</v>
      </c>
      <c r="M198" s="16" t="s">
        <v>196</v>
      </c>
      <c r="N198" s="17" t="n">
        <v>44352</v>
      </c>
      <c r="O198" s="17" t="n">
        <v>44698</v>
      </c>
    </row>
    <row r="199" customFormat="false" ht="15.75" hidden="false" customHeight="true" outlineLevel="0" collapsed="false">
      <c r="A199" s="15" t="s">
        <v>13</v>
      </c>
      <c r="B199" s="14" t="s">
        <v>13</v>
      </c>
      <c r="C199" s="15" t="n">
        <v>47</v>
      </c>
      <c r="D199" s="15" t="n">
        <v>6</v>
      </c>
      <c r="H199" s="8" t="str">
        <f aca="false">"CF_" &amp;C199&amp;" _"&amp;D199</f>
        <v>CF_47 _6</v>
      </c>
      <c r="I199" s="16" t="n">
        <v>1</v>
      </c>
      <c r="J199" s="15" t="n">
        <v>10766</v>
      </c>
      <c r="K199" s="15" t="n">
        <v>11376</v>
      </c>
      <c r="L199" s="15" t="n">
        <f aca="false">(K199-J199)/K199</f>
        <v>0.0536216596343179</v>
      </c>
      <c r="M199" s="16" t="s">
        <v>196</v>
      </c>
      <c r="N199" s="17" t="n">
        <v>44352</v>
      </c>
      <c r="O199" s="17" t="n">
        <v>44698</v>
      </c>
    </row>
    <row r="200" customFormat="false" ht="15.75" hidden="false" customHeight="true" outlineLevel="0" collapsed="false">
      <c r="B200" s="14" t="s">
        <v>13</v>
      </c>
      <c r="C200" s="1" t="n">
        <v>47</v>
      </c>
      <c r="D200" s="1" t="n">
        <v>14</v>
      </c>
      <c r="G200" s="8" t="s">
        <v>50</v>
      </c>
      <c r="H200" s="8" t="s">
        <v>304</v>
      </c>
      <c r="J200" s="1" t="n">
        <v>90839</v>
      </c>
      <c r="K200" s="1" t="n">
        <v>103645</v>
      </c>
      <c r="L200" s="15" t="n">
        <f aca="false">(K200-J200)/K200</f>
        <v>0.123556370302475</v>
      </c>
      <c r="M200" s="2" t="s">
        <v>59</v>
      </c>
      <c r="N200" s="9" t="n">
        <v>44398</v>
      </c>
      <c r="O200" s="9" t="n">
        <v>44837</v>
      </c>
    </row>
    <row r="201" customFormat="false" ht="15.75" hidden="false" customHeight="true" outlineLevel="0" collapsed="false">
      <c r="A201" s="15" t="s">
        <v>13</v>
      </c>
      <c r="B201" s="14" t="s">
        <v>13</v>
      </c>
      <c r="C201" s="15" t="n">
        <v>48</v>
      </c>
      <c r="D201" s="15" t="n">
        <v>11</v>
      </c>
      <c r="H201" s="8" t="str">
        <f aca="false">"CF_" &amp;C201&amp;" _"&amp;D201</f>
        <v>CF_48 _11</v>
      </c>
      <c r="I201" s="16" t="n">
        <v>1</v>
      </c>
      <c r="J201" s="15" t="n">
        <v>17497</v>
      </c>
      <c r="K201" s="15" t="n">
        <v>19015</v>
      </c>
      <c r="L201" s="15" t="n">
        <f aca="false">(K201-J201)/K201</f>
        <v>0.0798317118064686</v>
      </c>
      <c r="M201" s="16" t="s">
        <v>196</v>
      </c>
      <c r="N201" s="17" t="n">
        <v>44352</v>
      </c>
      <c r="O201" s="17" t="n">
        <v>44698</v>
      </c>
    </row>
    <row r="202" customFormat="false" ht="15.75" hidden="false" customHeight="true" outlineLevel="0" collapsed="false">
      <c r="B202" s="14" t="s">
        <v>13</v>
      </c>
      <c r="C202" s="15" t="n">
        <v>48</v>
      </c>
      <c r="D202" s="15" t="n">
        <v>14</v>
      </c>
      <c r="H202" s="8" t="str">
        <f aca="false">"CF_" &amp;C202&amp;" _"&amp;D202</f>
        <v>CF_48 _14</v>
      </c>
      <c r="I202" s="16" t="n">
        <v>1</v>
      </c>
      <c r="J202" s="15" t="n">
        <v>6151</v>
      </c>
      <c r="K202" s="15" t="n">
        <v>6484</v>
      </c>
      <c r="L202" s="15" t="n">
        <f aca="false">(K202-J202)/K202</f>
        <v>0.0513571869216533</v>
      </c>
      <c r="M202" s="16" t="s">
        <v>196</v>
      </c>
      <c r="N202" s="17" t="n">
        <v>44383</v>
      </c>
      <c r="O202" s="17" t="n">
        <v>44714</v>
      </c>
    </row>
    <row r="203" customFormat="false" ht="15.75" hidden="false" customHeight="true" outlineLevel="0" collapsed="false">
      <c r="A203" s="15" t="s">
        <v>13</v>
      </c>
      <c r="B203" s="14" t="s">
        <v>13</v>
      </c>
      <c r="C203" s="15" t="n">
        <v>48</v>
      </c>
      <c r="D203" s="15" t="n">
        <v>16</v>
      </c>
      <c r="H203" s="8" t="str">
        <f aca="false">"CF_" &amp;C203&amp;" _"&amp;D203</f>
        <v>CF_48 _16</v>
      </c>
      <c r="I203" s="16" t="n">
        <v>1</v>
      </c>
      <c r="J203" s="15" t="n">
        <v>25775</v>
      </c>
      <c r="K203" s="15" t="n">
        <v>27824</v>
      </c>
      <c r="L203" s="15" t="n">
        <f aca="false">(K203-J203)/K203</f>
        <v>0.0736414606095457</v>
      </c>
      <c r="M203" s="16" t="s">
        <v>196</v>
      </c>
      <c r="N203" s="17" t="n">
        <v>44352</v>
      </c>
      <c r="O203" s="17" t="n">
        <v>44698</v>
      </c>
    </row>
    <row r="204" customFormat="false" ht="15.75" hidden="false" customHeight="true" outlineLevel="0" collapsed="false">
      <c r="A204" s="15" t="s">
        <v>13</v>
      </c>
      <c r="B204" s="14" t="s">
        <v>13</v>
      </c>
      <c r="C204" s="15" t="n">
        <v>48</v>
      </c>
      <c r="D204" s="15" t="n">
        <v>21</v>
      </c>
      <c r="H204" s="8" t="str">
        <f aca="false">"CF_" &amp;C204&amp;" _"&amp;D204</f>
        <v>CF_48 _21</v>
      </c>
      <c r="I204" s="16" t="n">
        <v>1</v>
      </c>
      <c r="J204" s="15" t="n">
        <v>6389</v>
      </c>
      <c r="K204" s="15" t="n">
        <v>7012</v>
      </c>
      <c r="L204" s="15" t="n">
        <f aca="false">(K204-J204)/K204</f>
        <v>0.0888476896748431</v>
      </c>
      <c r="M204" s="16" t="s">
        <v>196</v>
      </c>
      <c r="N204" s="17" t="n">
        <v>44352</v>
      </c>
      <c r="O204" s="17" t="n">
        <v>44698</v>
      </c>
    </row>
    <row r="205" customFormat="false" ht="15.75" hidden="false" customHeight="true" outlineLevel="0" collapsed="false">
      <c r="A205" s="15" t="s">
        <v>13</v>
      </c>
      <c r="B205" s="14" t="s">
        <v>13</v>
      </c>
      <c r="C205" s="15" t="n">
        <v>48</v>
      </c>
      <c r="D205" s="15" t="n">
        <v>22</v>
      </c>
      <c r="H205" s="8" t="str">
        <f aca="false">"CF_" &amp;C205&amp;" _"&amp;D205</f>
        <v>CF_48 _22</v>
      </c>
      <c r="I205" s="16" t="n">
        <v>1</v>
      </c>
      <c r="J205" s="15" t="n">
        <v>9851</v>
      </c>
      <c r="K205" s="15" t="n">
        <v>10614</v>
      </c>
      <c r="L205" s="15" t="n">
        <f aca="false">(K205-J205)/K205</f>
        <v>0.0718861880535142</v>
      </c>
      <c r="M205" s="16" t="s">
        <v>196</v>
      </c>
      <c r="N205" s="17" t="n">
        <v>44352</v>
      </c>
      <c r="O205" s="17" t="n">
        <v>44698</v>
      </c>
    </row>
    <row r="206" customFormat="false" ht="15.75" hidden="false" customHeight="true" outlineLevel="0" collapsed="false">
      <c r="A206" s="15" t="s">
        <v>13</v>
      </c>
      <c r="B206" s="14" t="s">
        <v>13</v>
      </c>
      <c r="C206" s="15" t="n">
        <v>48</v>
      </c>
      <c r="D206" s="15" t="n">
        <v>5</v>
      </c>
      <c r="H206" s="8" t="str">
        <f aca="false">"CF_" &amp;C206&amp;" _"&amp;D206</f>
        <v>CF_48 _5</v>
      </c>
      <c r="I206" s="16" t="n">
        <v>1</v>
      </c>
      <c r="J206" s="15" t="n">
        <v>7845</v>
      </c>
      <c r="K206" s="15" t="n">
        <v>8773</v>
      </c>
      <c r="L206" s="15" t="n">
        <f aca="false">(K206-J206)/K206</f>
        <v>0.105779094950416</v>
      </c>
      <c r="M206" s="16" t="s">
        <v>196</v>
      </c>
      <c r="N206" s="17" t="n">
        <v>44352</v>
      </c>
      <c r="O206" s="17" t="n">
        <v>44698</v>
      </c>
    </row>
    <row r="207" customFormat="false" ht="15.75" hidden="false" customHeight="true" outlineLevel="0" collapsed="false">
      <c r="A207" s="15" t="s">
        <v>13</v>
      </c>
      <c r="B207" s="14" t="s">
        <v>13</v>
      </c>
      <c r="C207" s="15" t="n">
        <v>49</v>
      </c>
      <c r="D207" s="15" t="n">
        <v>10</v>
      </c>
      <c r="H207" s="8" t="str">
        <f aca="false">"CF_" &amp;C207&amp;" _"&amp;D207</f>
        <v>CF_49 _10</v>
      </c>
      <c r="I207" s="16" t="n">
        <v>1</v>
      </c>
      <c r="J207" s="15" t="n">
        <v>21973</v>
      </c>
      <c r="K207" s="15" t="n">
        <v>24226</v>
      </c>
      <c r="L207" s="15" t="n">
        <f aca="false">(K207-J207)/K207</f>
        <v>0.0929992569966152</v>
      </c>
      <c r="M207" s="16" t="s">
        <v>196</v>
      </c>
      <c r="N207" s="17" t="n">
        <v>44352</v>
      </c>
      <c r="O207" s="17" t="n">
        <v>44698</v>
      </c>
    </row>
    <row r="208" customFormat="false" ht="15.75" hidden="false" customHeight="true" outlineLevel="0" collapsed="false">
      <c r="A208" s="15" t="s">
        <v>13</v>
      </c>
      <c r="B208" s="14" t="s">
        <v>13</v>
      </c>
      <c r="C208" s="15" t="n">
        <v>49</v>
      </c>
      <c r="D208" s="15" t="n">
        <v>2</v>
      </c>
      <c r="H208" s="8" t="str">
        <f aca="false">"CF_" &amp;C208&amp;" _"&amp;D208</f>
        <v>CF_49 _2</v>
      </c>
      <c r="I208" s="16" t="n">
        <v>1</v>
      </c>
      <c r="J208" s="15" t="n">
        <v>32402</v>
      </c>
      <c r="K208" s="15" t="n">
        <v>34433</v>
      </c>
      <c r="L208" s="15" t="n">
        <f aca="false">(K208-J208)/K208</f>
        <v>0.0589841140766126</v>
      </c>
      <c r="M208" s="16" t="s">
        <v>196</v>
      </c>
      <c r="N208" s="17" t="n">
        <v>44352</v>
      </c>
      <c r="O208" s="17" t="n">
        <v>44698</v>
      </c>
    </row>
    <row r="209" customFormat="false" ht="15.75" hidden="false" customHeight="true" outlineLevel="0" collapsed="false">
      <c r="A209" s="15" t="s">
        <v>13</v>
      </c>
      <c r="B209" s="14" t="s">
        <v>13</v>
      </c>
      <c r="C209" s="15" t="n">
        <v>49</v>
      </c>
      <c r="D209" s="15" t="n">
        <v>23</v>
      </c>
      <c r="H209" s="8" t="str">
        <f aca="false">"CF_" &amp;C209&amp;" _"&amp;D209</f>
        <v>CF_49 _23</v>
      </c>
      <c r="I209" s="16" t="n">
        <v>1</v>
      </c>
      <c r="J209" s="15" t="n">
        <v>11340</v>
      </c>
      <c r="K209" s="15" t="n">
        <v>12354</v>
      </c>
      <c r="L209" s="15" t="n">
        <f aca="false">(K209-J209)/K209</f>
        <v>0.082078678970374</v>
      </c>
      <c r="M209" s="16" t="s">
        <v>196</v>
      </c>
      <c r="N209" s="17" t="n">
        <v>44352</v>
      </c>
      <c r="O209" s="17" t="n">
        <v>44698</v>
      </c>
    </row>
    <row r="210" customFormat="false" ht="15.75" hidden="false" customHeight="true" outlineLevel="0" collapsed="false">
      <c r="A210" s="15" t="s">
        <v>13</v>
      </c>
      <c r="B210" s="14" t="s">
        <v>13</v>
      </c>
      <c r="C210" s="15" t="n">
        <v>49</v>
      </c>
      <c r="D210" s="15" t="n">
        <v>24</v>
      </c>
      <c r="H210" s="8" t="str">
        <f aca="false">"CF_" &amp;C210&amp;" _"&amp;D210</f>
        <v>CF_49 _24</v>
      </c>
      <c r="I210" s="16" t="n">
        <v>1</v>
      </c>
      <c r="J210" s="15" t="n">
        <v>13441</v>
      </c>
      <c r="K210" s="15" t="n">
        <v>14319</v>
      </c>
      <c r="L210" s="15" t="n">
        <f aca="false">(K210-J210)/K210</f>
        <v>0.0613171310845729</v>
      </c>
      <c r="M210" s="16" t="s">
        <v>196</v>
      </c>
      <c r="N210" s="17" t="n">
        <v>44352</v>
      </c>
      <c r="O210" s="17" t="n">
        <v>44698</v>
      </c>
    </row>
    <row r="211" customFormat="false" ht="15.75" hidden="false" customHeight="true" outlineLevel="0" collapsed="false">
      <c r="A211" s="15" t="s">
        <v>13</v>
      </c>
      <c r="B211" s="14" t="s">
        <v>13</v>
      </c>
      <c r="C211" s="15" t="n">
        <v>49</v>
      </c>
      <c r="D211" s="15" t="n">
        <v>3</v>
      </c>
      <c r="H211" s="8" t="str">
        <f aca="false">"CF_" &amp;C211&amp;" _"&amp;D211</f>
        <v>CF_49 _3</v>
      </c>
      <c r="I211" s="16" t="n">
        <v>1</v>
      </c>
      <c r="J211" s="15" t="n">
        <v>43735</v>
      </c>
      <c r="K211" s="15" t="n">
        <v>48211</v>
      </c>
      <c r="L211" s="15" t="n">
        <f aca="false">(K211-J211)/K211</f>
        <v>0.0928418825579225</v>
      </c>
      <c r="M211" s="16" t="s">
        <v>196</v>
      </c>
      <c r="N211" s="17" t="n">
        <v>44352</v>
      </c>
      <c r="O211" s="17" t="n">
        <v>44698</v>
      </c>
    </row>
    <row r="212" customFormat="false" ht="15.75" hidden="false" customHeight="true" outlineLevel="0" collapsed="false">
      <c r="A212" s="14" t="s">
        <v>13</v>
      </c>
      <c r="B212" s="14" t="s">
        <v>13</v>
      </c>
      <c r="C212" s="15" t="n">
        <v>5</v>
      </c>
      <c r="D212" s="15" t="n">
        <v>12</v>
      </c>
      <c r="E212" s="15" t="e">
        <f aca="false">INDEX('[1]Flowering Data_AllSites'!$D2:$D1801, MATCH(F212,'[1]Flowering Data_AllSites'!$E2:$E1801,0))</f>
        <v>#N/A</v>
      </c>
      <c r="F212" s="15" t="s">
        <v>305</v>
      </c>
      <c r="G212" s="15"/>
      <c r="H212" s="8" t="str">
        <f aca="false">"CF_" &amp;C212&amp;" _"&amp;D212</f>
        <v>CF_5 _12</v>
      </c>
      <c r="I212" s="16" t="n">
        <v>1</v>
      </c>
      <c r="J212" s="15" t="n">
        <v>21269</v>
      </c>
      <c r="K212" s="15" t="n">
        <v>23850</v>
      </c>
      <c r="L212" s="15" t="n">
        <f aca="false">(K212-J212)/K212</f>
        <v>0.108218029350105</v>
      </c>
      <c r="M212" s="16" t="s">
        <v>196</v>
      </c>
      <c r="N212" s="17" t="n">
        <v>44381</v>
      </c>
      <c r="O212" s="17" t="n">
        <v>44676</v>
      </c>
    </row>
    <row r="213" customFormat="false" ht="15.75" hidden="false" customHeight="true" outlineLevel="0" collapsed="false">
      <c r="A213" s="14" t="s">
        <v>13</v>
      </c>
      <c r="B213" s="14" t="s">
        <v>13</v>
      </c>
      <c r="C213" s="15" t="n">
        <v>5</v>
      </c>
      <c r="D213" s="15" t="n">
        <v>13</v>
      </c>
      <c r="E213" s="15" t="e">
        <f aca="false">INDEX('[1]Flowering Data_AllSites'!$D2:$D1801, MATCH(F213,'[1]Flowering Data_AllSites'!$E2:$E1801,0))</f>
        <v>#N/A</v>
      </c>
      <c r="F213" s="15" t="s">
        <v>306</v>
      </c>
      <c r="G213" s="15"/>
      <c r="H213" s="8" t="str">
        <f aca="false">"CF_" &amp;C213&amp;" _"&amp;D213</f>
        <v>CF_5 _13</v>
      </c>
      <c r="I213" s="16" t="n">
        <v>1</v>
      </c>
      <c r="J213" s="15" t="n">
        <v>27663</v>
      </c>
      <c r="K213" s="15" t="n">
        <v>30313</v>
      </c>
      <c r="L213" s="15" t="n">
        <f aca="false">(K213-J213)/K213</f>
        <v>0.0874212384125623</v>
      </c>
      <c r="M213" s="16" t="s">
        <v>196</v>
      </c>
      <c r="N213" s="17" t="n">
        <v>44381</v>
      </c>
      <c r="O213" s="17" t="n">
        <v>44676</v>
      </c>
    </row>
    <row r="214" customFormat="false" ht="15.75" hidden="false" customHeight="true" outlineLevel="0" collapsed="false">
      <c r="B214" s="14" t="s">
        <v>13</v>
      </c>
      <c r="C214" s="15" t="n">
        <v>50</v>
      </c>
      <c r="D214" s="15" t="n">
        <v>10</v>
      </c>
      <c r="H214" s="8" t="str">
        <f aca="false">"CF_" &amp;C214&amp;" _"&amp;D214</f>
        <v>CF_50 _10</v>
      </c>
      <c r="I214" s="16" t="n">
        <v>2</v>
      </c>
      <c r="J214" s="15" t="n">
        <v>12962</v>
      </c>
      <c r="K214" s="15" t="n">
        <v>13636</v>
      </c>
      <c r="L214" s="15" t="n">
        <f aca="false">(K214-J214)/K214</f>
        <v>0.0494279847462599</v>
      </c>
      <c r="M214" s="16" t="s">
        <v>196</v>
      </c>
      <c r="N214" s="17" t="n">
        <v>44383</v>
      </c>
      <c r="O214" s="17" t="n">
        <v>44714</v>
      </c>
    </row>
    <row r="215" customFormat="false" ht="15.75" hidden="false" customHeight="true" outlineLevel="0" collapsed="false">
      <c r="A215" s="15" t="s">
        <v>13</v>
      </c>
      <c r="B215" s="14" t="s">
        <v>13</v>
      </c>
      <c r="C215" s="15" t="n">
        <v>50</v>
      </c>
      <c r="D215" s="15" t="n">
        <v>12</v>
      </c>
      <c r="H215" s="8" t="str">
        <f aca="false">"CF_" &amp;C215&amp;" _"&amp;D215</f>
        <v>CF_50 _12</v>
      </c>
      <c r="I215" s="16" t="n">
        <v>1</v>
      </c>
      <c r="J215" s="15" t="n">
        <v>46481</v>
      </c>
      <c r="K215" s="15" t="n">
        <v>51346</v>
      </c>
      <c r="L215" s="15" t="n">
        <f aca="false">(K215-J215)/K215</f>
        <v>0.0947493475635882</v>
      </c>
      <c r="M215" s="16" t="s">
        <v>196</v>
      </c>
      <c r="N215" s="17" t="n">
        <v>44352</v>
      </c>
      <c r="O215" s="17" t="n">
        <v>44698</v>
      </c>
    </row>
    <row r="216" customFormat="false" ht="15.75" hidden="false" customHeight="true" outlineLevel="0" collapsed="false">
      <c r="A216" s="15" t="s">
        <v>13</v>
      </c>
      <c r="B216" s="14" t="s">
        <v>13</v>
      </c>
      <c r="C216" s="15" t="n">
        <v>50</v>
      </c>
      <c r="D216" s="15" t="n">
        <v>21</v>
      </c>
      <c r="H216" s="8" t="str">
        <f aca="false">"CF_" &amp;C216&amp;" _"&amp;D216</f>
        <v>CF_50 _21</v>
      </c>
      <c r="I216" s="16" t="n">
        <v>1</v>
      </c>
      <c r="J216" s="15" t="n">
        <v>12432</v>
      </c>
      <c r="K216" s="15" t="n">
        <v>13568</v>
      </c>
      <c r="L216" s="15" t="n">
        <f aca="false">(K216-J216)/K216</f>
        <v>0.0837264150943396</v>
      </c>
      <c r="M216" s="16" t="s">
        <v>196</v>
      </c>
      <c r="N216" s="17" t="n">
        <v>44352</v>
      </c>
      <c r="O216" s="17" t="n">
        <v>44698</v>
      </c>
    </row>
    <row r="217" customFormat="false" ht="15.75" hidden="false" customHeight="true" outlineLevel="0" collapsed="false">
      <c r="B217" s="14" t="s">
        <v>13</v>
      </c>
      <c r="C217" s="15" t="n">
        <v>50</v>
      </c>
      <c r="D217" s="15" t="n">
        <v>23</v>
      </c>
      <c r="H217" s="8" t="str">
        <f aca="false">"CF_" &amp;C217&amp;" _"&amp;D217</f>
        <v>CF_50 _23</v>
      </c>
      <c r="I217" s="16" t="n">
        <v>2</v>
      </c>
      <c r="J217" s="15" t="n">
        <v>4823</v>
      </c>
      <c r="K217" s="15" t="n">
        <v>5017</v>
      </c>
      <c r="L217" s="15" t="n">
        <f aca="false">(K217-J217)/K217</f>
        <v>0.0386685270081722</v>
      </c>
      <c r="M217" s="16" t="s">
        <v>196</v>
      </c>
      <c r="N217" s="17" t="n">
        <v>44383</v>
      </c>
      <c r="O217" s="17" t="n">
        <v>44714</v>
      </c>
    </row>
    <row r="218" customFormat="false" ht="15.75" hidden="false" customHeight="true" outlineLevel="0" collapsed="false">
      <c r="B218" s="14" t="s">
        <v>13</v>
      </c>
      <c r="C218" s="15" t="n">
        <v>50</v>
      </c>
      <c r="D218" s="15" t="n">
        <v>24</v>
      </c>
      <c r="H218" s="8" t="str">
        <f aca="false">"CF_" &amp;C218&amp;" _"&amp;D218</f>
        <v>CF_50 _24</v>
      </c>
      <c r="I218" s="16" t="n">
        <v>1</v>
      </c>
      <c r="J218" s="15" t="n">
        <v>4344</v>
      </c>
      <c r="K218" s="15" t="n">
        <v>4616</v>
      </c>
      <c r="L218" s="15" t="n">
        <f aca="false">(K218-J218)/K218</f>
        <v>0.0589254766031196</v>
      </c>
      <c r="M218" s="16" t="s">
        <v>196</v>
      </c>
      <c r="N218" s="17" t="n">
        <v>44383</v>
      </c>
      <c r="O218" s="17" t="n">
        <v>44719</v>
      </c>
    </row>
    <row r="219" customFormat="false" ht="15.75" hidden="false" customHeight="true" outlineLevel="0" collapsed="false">
      <c r="A219" s="15" t="s">
        <v>13</v>
      </c>
      <c r="B219" s="14" t="s">
        <v>13</v>
      </c>
      <c r="C219" s="15" t="n">
        <v>50</v>
      </c>
      <c r="D219" s="15" t="n">
        <v>4</v>
      </c>
      <c r="H219" s="8" t="str">
        <f aca="false">"CF_" &amp;C219&amp;" _"&amp;D219</f>
        <v>CF_50 _4</v>
      </c>
      <c r="I219" s="16" t="n">
        <v>1</v>
      </c>
      <c r="J219" s="15" t="n">
        <v>38019</v>
      </c>
      <c r="K219" s="15" t="n">
        <v>40550</v>
      </c>
      <c r="L219" s="15" t="n">
        <f aca="false">(K219-J219)/K219</f>
        <v>0.0624167694204686</v>
      </c>
      <c r="M219" s="16" t="s">
        <v>196</v>
      </c>
      <c r="N219" s="17" t="n">
        <v>44352</v>
      </c>
      <c r="O219" s="17" t="n">
        <v>44698</v>
      </c>
    </row>
    <row r="220" customFormat="false" ht="15.75" hidden="false" customHeight="true" outlineLevel="0" collapsed="false">
      <c r="A220" s="15" t="s">
        <v>13</v>
      </c>
      <c r="B220" s="14" t="s">
        <v>13</v>
      </c>
      <c r="C220" s="15" t="n">
        <v>50</v>
      </c>
      <c r="D220" s="15" t="n">
        <v>5</v>
      </c>
      <c r="H220" s="8" t="str">
        <f aca="false">"CF_" &amp;C220&amp;" _"&amp;D220</f>
        <v>CF_50 _5</v>
      </c>
      <c r="I220" s="16" t="n">
        <v>1</v>
      </c>
      <c r="J220" s="15" t="n">
        <v>23011</v>
      </c>
      <c r="K220" s="15" t="n">
        <v>24461</v>
      </c>
      <c r="L220" s="15" t="n">
        <f aca="false">(K220-J220)/K220</f>
        <v>0.0592780344221414</v>
      </c>
      <c r="M220" s="16" t="s">
        <v>196</v>
      </c>
      <c r="N220" s="17" t="n">
        <v>44352</v>
      </c>
      <c r="O220" s="17" t="n">
        <v>44698</v>
      </c>
    </row>
    <row r="221" customFormat="false" ht="15.75" hidden="false" customHeight="true" outlineLevel="0" collapsed="false">
      <c r="A221" s="15" t="s">
        <v>13</v>
      </c>
      <c r="B221" s="14" t="s">
        <v>13</v>
      </c>
      <c r="C221" s="15" t="n">
        <v>51</v>
      </c>
      <c r="D221" s="15" t="n">
        <v>20</v>
      </c>
      <c r="H221" s="8" t="str">
        <f aca="false">"CF_" &amp;C221&amp;" _"&amp;D221</f>
        <v>CF_51 _20</v>
      </c>
      <c r="I221" s="16" t="n">
        <v>2</v>
      </c>
      <c r="J221" s="15" t="n">
        <v>8072</v>
      </c>
      <c r="K221" s="15" t="n">
        <v>9397</v>
      </c>
      <c r="L221" s="15" t="n">
        <f aca="false">(K221-J221)/K221</f>
        <v>0.141002447589656</v>
      </c>
      <c r="M221" s="16" t="s">
        <v>196</v>
      </c>
      <c r="N221" s="17" t="n">
        <v>44352</v>
      </c>
      <c r="O221" s="17" t="n">
        <v>44698</v>
      </c>
    </row>
    <row r="222" customFormat="false" ht="15.75" hidden="false" customHeight="true" outlineLevel="0" collapsed="false">
      <c r="A222" s="15" t="s">
        <v>13</v>
      </c>
      <c r="B222" s="14" t="s">
        <v>13</v>
      </c>
      <c r="C222" s="15" t="n">
        <v>51</v>
      </c>
      <c r="D222" s="15" t="n">
        <v>23</v>
      </c>
      <c r="H222" s="8" t="str">
        <f aca="false">"CF_" &amp;C222&amp;" _"&amp;D222</f>
        <v>CF_51 _23</v>
      </c>
      <c r="I222" s="16" t="n">
        <v>1</v>
      </c>
      <c r="J222" s="15" t="n">
        <v>16604</v>
      </c>
      <c r="K222" s="15" t="n">
        <v>17742</v>
      </c>
      <c r="L222" s="15" t="n">
        <f aca="false">(K222-J222)/K222</f>
        <v>0.0641415849396911</v>
      </c>
      <c r="M222" s="16" t="s">
        <v>196</v>
      </c>
      <c r="N222" s="17" t="n">
        <v>44352</v>
      </c>
      <c r="O222" s="17" t="n">
        <v>44698</v>
      </c>
    </row>
    <row r="223" customFormat="false" ht="15.75" hidden="false" customHeight="true" outlineLevel="0" collapsed="false">
      <c r="A223" s="15" t="s">
        <v>13</v>
      </c>
      <c r="B223" s="14" t="s">
        <v>13</v>
      </c>
      <c r="C223" s="15" t="n">
        <v>51</v>
      </c>
      <c r="D223" s="15" t="n">
        <v>24</v>
      </c>
      <c r="H223" s="8" t="str">
        <f aca="false">"CF_" &amp;C223&amp;" _"&amp;D223</f>
        <v>CF_51 _24</v>
      </c>
      <c r="I223" s="16" t="n">
        <v>1</v>
      </c>
      <c r="J223" s="15" t="n">
        <v>17738</v>
      </c>
      <c r="K223" s="15" t="n">
        <v>18890</v>
      </c>
      <c r="L223" s="15" t="n">
        <f aca="false">(K223-J223)/K223</f>
        <v>0.0609846479618846</v>
      </c>
      <c r="M223" s="16" t="s">
        <v>196</v>
      </c>
      <c r="N223" s="17" t="n">
        <v>44352</v>
      </c>
      <c r="O223" s="17" t="n">
        <v>44698</v>
      </c>
    </row>
    <row r="224" customFormat="false" ht="15.75" hidden="false" customHeight="true" outlineLevel="0" collapsed="false">
      <c r="A224" s="15" t="s">
        <v>13</v>
      </c>
      <c r="B224" s="14" t="s">
        <v>13</v>
      </c>
      <c r="C224" s="15" t="n">
        <v>51</v>
      </c>
      <c r="D224" s="15" t="n">
        <v>8</v>
      </c>
      <c r="H224" s="8" t="str">
        <f aca="false">"CF_" &amp;C224&amp;" _"&amp;D224</f>
        <v>CF_51 _8</v>
      </c>
      <c r="I224" s="16" t="n">
        <v>1</v>
      </c>
      <c r="J224" s="15" t="n">
        <v>12091</v>
      </c>
      <c r="K224" s="15" t="n">
        <v>12982</v>
      </c>
      <c r="L224" s="15" t="n">
        <f aca="false">(K224-J224)/K224</f>
        <v>0.0686334925281159</v>
      </c>
      <c r="M224" s="16" t="s">
        <v>196</v>
      </c>
      <c r="N224" s="17" t="n">
        <v>44352</v>
      </c>
      <c r="O224" s="17" t="n">
        <v>44698</v>
      </c>
    </row>
    <row r="225" customFormat="false" ht="15.75" hidden="false" customHeight="true" outlineLevel="0" collapsed="false">
      <c r="B225" s="14" t="s">
        <v>13</v>
      </c>
      <c r="C225" s="1" t="n">
        <v>51</v>
      </c>
      <c r="D225" s="1" t="n">
        <v>13</v>
      </c>
      <c r="G225" s="8" t="s">
        <v>50</v>
      </c>
      <c r="H225" s="8" t="s">
        <v>307</v>
      </c>
      <c r="J225" s="1" t="n">
        <v>80381</v>
      </c>
      <c r="K225" s="1" t="n">
        <v>82964</v>
      </c>
      <c r="L225" s="15" t="n">
        <f aca="false">(K225-J225)/K225</f>
        <v>0.0311339858251772</v>
      </c>
      <c r="M225" s="2" t="s">
        <v>59</v>
      </c>
      <c r="N225" s="9" t="n">
        <v>44398</v>
      </c>
      <c r="O225" s="9" t="n">
        <v>44837</v>
      </c>
    </row>
    <row r="226" customFormat="false" ht="15.75" hidden="false" customHeight="true" outlineLevel="0" collapsed="false">
      <c r="B226" s="14" t="s">
        <v>13</v>
      </c>
      <c r="C226" s="1" t="n">
        <v>51</v>
      </c>
      <c r="D226" s="1" t="n">
        <v>14</v>
      </c>
      <c r="G226" s="8" t="s">
        <v>308</v>
      </c>
      <c r="H226" s="8" t="s">
        <v>309</v>
      </c>
      <c r="J226" s="1" t="n">
        <v>61911</v>
      </c>
      <c r="K226" s="1" t="n">
        <v>66771</v>
      </c>
      <c r="L226" s="15" t="n">
        <f aca="false">(K226-J226)/K226</f>
        <v>0.0727860897695107</v>
      </c>
      <c r="M226" s="2" t="s">
        <v>59</v>
      </c>
      <c r="N226" s="9" t="n">
        <v>44398</v>
      </c>
      <c r="O226" s="9" t="n">
        <v>44837</v>
      </c>
    </row>
    <row r="227" customFormat="false" ht="15.75" hidden="false" customHeight="true" outlineLevel="0" collapsed="false">
      <c r="B227" s="14" t="s">
        <v>13</v>
      </c>
      <c r="C227" s="1" t="n">
        <v>51</v>
      </c>
      <c r="D227" s="1" t="n">
        <v>23</v>
      </c>
      <c r="G227" s="8" t="s">
        <v>52</v>
      </c>
      <c r="H227" s="8" t="s">
        <v>310</v>
      </c>
      <c r="J227" s="1" t="n">
        <v>102101</v>
      </c>
      <c r="K227" s="1" t="n">
        <v>108298</v>
      </c>
      <c r="L227" s="15" t="n">
        <f aca="false">(K227-J227)/K227</f>
        <v>0.057221740013666</v>
      </c>
      <c r="M227" s="2" t="s">
        <v>59</v>
      </c>
      <c r="N227" s="9" t="n">
        <v>44398</v>
      </c>
      <c r="O227" s="9" t="n">
        <v>44837</v>
      </c>
    </row>
    <row r="228" customFormat="false" ht="15.75" hidden="false" customHeight="true" outlineLevel="0" collapsed="false">
      <c r="B228" s="14" t="s">
        <v>13</v>
      </c>
      <c r="C228" s="1" t="n">
        <v>51</v>
      </c>
      <c r="D228" s="1" t="n">
        <v>5</v>
      </c>
      <c r="G228" s="8" t="s">
        <v>269</v>
      </c>
      <c r="H228" s="8" t="s">
        <v>311</v>
      </c>
      <c r="J228" s="1" t="n">
        <v>18406</v>
      </c>
      <c r="K228" s="1" t="n">
        <v>19872</v>
      </c>
      <c r="L228" s="15" t="n">
        <f aca="false">(K228-J228)/K228</f>
        <v>0.0737721417069243</v>
      </c>
      <c r="M228" s="2" t="s">
        <v>59</v>
      </c>
      <c r="N228" s="9" t="n">
        <v>44398</v>
      </c>
      <c r="O228" s="9" t="n">
        <v>44837</v>
      </c>
      <c r="P228" s="8" t="s">
        <v>312</v>
      </c>
    </row>
    <row r="229" customFormat="false" ht="15.75" hidden="false" customHeight="true" outlineLevel="0" collapsed="false">
      <c r="B229" s="14" t="s">
        <v>13</v>
      </c>
      <c r="C229" s="15" t="n">
        <v>52</v>
      </c>
      <c r="D229" s="15" t="n">
        <v>12</v>
      </c>
      <c r="H229" s="8" t="str">
        <f aca="false">"CF_" &amp;C229&amp;" _"&amp;D229</f>
        <v>CF_52 _12</v>
      </c>
      <c r="I229" s="16" t="n">
        <v>1</v>
      </c>
      <c r="J229" s="15" t="n">
        <v>16402</v>
      </c>
      <c r="K229" s="15" t="n">
        <v>17150</v>
      </c>
      <c r="L229" s="15" t="n">
        <f aca="false">(K229-J229)/K229</f>
        <v>0.0436151603498542</v>
      </c>
      <c r="M229" s="16" t="s">
        <v>196</v>
      </c>
      <c r="N229" s="17" t="n">
        <v>44383</v>
      </c>
      <c r="O229" s="17" t="n">
        <v>44719</v>
      </c>
    </row>
    <row r="230" customFormat="false" ht="15.75" hidden="false" customHeight="true" outlineLevel="0" collapsed="false">
      <c r="A230" s="15" t="s">
        <v>13</v>
      </c>
      <c r="B230" s="14" t="s">
        <v>13</v>
      </c>
      <c r="C230" s="15" t="n">
        <v>52</v>
      </c>
      <c r="D230" s="15" t="n">
        <v>14</v>
      </c>
      <c r="H230" s="8" t="str">
        <f aca="false">"CF_" &amp;C230&amp;" _"&amp;D230</f>
        <v>CF_52 _14</v>
      </c>
      <c r="I230" s="16" t="n">
        <v>1</v>
      </c>
      <c r="J230" s="15" t="n">
        <v>17742</v>
      </c>
      <c r="K230" s="15" t="n">
        <v>19047</v>
      </c>
      <c r="L230" s="15" t="n">
        <f aca="false">(K230-J230)/K230</f>
        <v>0.0685147267286187</v>
      </c>
      <c r="M230" s="16" t="s">
        <v>196</v>
      </c>
      <c r="N230" s="17" t="n">
        <v>44352</v>
      </c>
      <c r="O230" s="17" t="n">
        <v>44698</v>
      </c>
    </row>
    <row r="231" customFormat="false" ht="15.75" hidden="false" customHeight="true" outlineLevel="0" collapsed="false">
      <c r="B231" s="14" t="s">
        <v>13</v>
      </c>
      <c r="C231" s="15" t="n">
        <v>52</v>
      </c>
      <c r="D231" s="15" t="n">
        <v>16</v>
      </c>
      <c r="H231" s="8" t="str">
        <f aca="false">"CF_" &amp;C231&amp;" _"&amp;D231</f>
        <v>CF_52 _16</v>
      </c>
      <c r="I231" s="16" t="n">
        <v>1</v>
      </c>
      <c r="J231" s="15" t="n">
        <v>13142</v>
      </c>
      <c r="K231" s="15" t="n">
        <v>13690</v>
      </c>
      <c r="L231" s="15" t="n">
        <f aca="false">(K231-J231)/K231</f>
        <v>0.0400292184075968</v>
      </c>
      <c r="M231" s="16" t="s">
        <v>196</v>
      </c>
      <c r="N231" s="17" t="n">
        <v>44383</v>
      </c>
      <c r="O231" s="17" t="n">
        <v>44719</v>
      </c>
    </row>
    <row r="232" customFormat="false" ht="15.75" hidden="false" customHeight="true" outlineLevel="0" collapsed="false">
      <c r="A232" s="15" t="s">
        <v>13</v>
      </c>
      <c r="B232" s="14" t="s">
        <v>13</v>
      </c>
      <c r="C232" s="15" t="n">
        <v>52</v>
      </c>
      <c r="D232" s="15" t="n">
        <v>2</v>
      </c>
      <c r="H232" s="8" t="str">
        <f aca="false">"CF_" &amp;C232&amp;" _"&amp;D232</f>
        <v>CF_52 _2</v>
      </c>
      <c r="I232" s="16" t="n">
        <v>1</v>
      </c>
      <c r="J232" s="15" t="n">
        <v>5872</v>
      </c>
      <c r="K232" s="15" t="n">
        <v>6251</v>
      </c>
      <c r="L232" s="15" t="n">
        <f aca="false">(K232-J232)/K232</f>
        <v>0.0606302991521357</v>
      </c>
      <c r="M232" s="16" t="s">
        <v>196</v>
      </c>
      <c r="N232" s="17" t="n">
        <v>44352</v>
      </c>
      <c r="O232" s="17" t="n">
        <v>44698</v>
      </c>
      <c r="P232" s="15" t="s">
        <v>303</v>
      </c>
    </row>
    <row r="233" customFormat="false" ht="15.75" hidden="false" customHeight="true" outlineLevel="0" collapsed="false">
      <c r="A233" s="15" t="s">
        <v>13</v>
      </c>
      <c r="B233" s="14" t="s">
        <v>13</v>
      </c>
      <c r="C233" s="15" t="n">
        <v>52</v>
      </c>
      <c r="D233" s="15" t="n">
        <v>20</v>
      </c>
      <c r="H233" s="8" t="str">
        <f aca="false">"CF_" &amp;C233&amp;" _"&amp;D233</f>
        <v>CF_52 _20</v>
      </c>
      <c r="I233" s="16" t="n">
        <v>1</v>
      </c>
      <c r="J233" s="15" t="n">
        <v>11590</v>
      </c>
      <c r="K233" s="15" t="n">
        <v>13016</v>
      </c>
      <c r="L233" s="15" t="n">
        <f aca="false">(K233-J233)/K233</f>
        <v>0.109557467732022</v>
      </c>
      <c r="M233" s="16" t="s">
        <v>196</v>
      </c>
      <c r="N233" s="17" t="n">
        <v>44352</v>
      </c>
      <c r="O233" s="17" t="n">
        <v>44698</v>
      </c>
    </row>
    <row r="234" customFormat="false" ht="15.75" hidden="false" customHeight="true" outlineLevel="0" collapsed="false">
      <c r="A234" s="15" t="s">
        <v>13</v>
      </c>
      <c r="B234" s="14" t="s">
        <v>13</v>
      </c>
      <c r="C234" s="15" t="n">
        <v>52</v>
      </c>
      <c r="D234" s="15" t="n">
        <v>21</v>
      </c>
      <c r="H234" s="8" t="str">
        <f aca="false">"CF_" &amp;C234&amp;" _"&amp;D234</f>
        <v>CF_52 _21</v>
      </c>
      <c r="I234" s="16" t="n">
        <v>1</v>
      </c>
      <c r="J234" s="15" t="n">
        <v>22097</v>
      </c>
      <c r="K234" s="15" t="n">
        <v>24171</v>
      </c>
      <c r="L234" s="15" t="n">
        <f aca="false">(K234-J234)/K234</f>
        <v>0.0858053038765463</v>
      </c>
      <c r="M234" s="16" t="s">
        <v>196</v>
      </c>
      <c r="N234" s="17" t="n">
        <v>44352</v>
      </c>
      <c r="O234" s="17" t="n">
        <v>44698</v>
      </c>
    </row>
    <row r="235" customFormat="false" ht="15.75" hidden="false" customHeight="true" outlineLevel="0" collapsed="false">
      <c r="A235" s="15" t="s">
        <v>13</v>
      </c>
      <c r="B235" s="14" t="s">
        <v>13</v>
      </c>
      <c r="C235" s="15" t="n">
        <v>52</v>
      </c>
      <c r="D235" s="15" t="n">
        <v>5</v>
      </c>
      <c r="H235" s="8" t="str">
        <f aca="false">"CF_" &amp;C235&amp;" _"&amp;D235</f>
        <v>CF_52 _5</v>
      </c>
      <c r="I235" s="16" t="n">
        <v>1</v>
      </c>
      <c r="J235" s="15" t="n">
        <v>61902</v>
      </c>
      <c r="K235" s="15" t="n">
        <v>69115</v>
      </c>
      <c r="L235" s="15" t="n">
        <f aca="false">(K235-J235)/K235</f>
        <v>0.104362294726181</v>
      </c>
      <c r="M235" s="16" t="s">
        <v>196</v>
      </c>
      <c r="N235" s="17" t="n">
        <v>44352</v>
      </c>
      <c r="O235" s="17" t="n">
        <v>44698</v>
      </c>
    </row>
    <row r="236" customFormat="false" ht="15.75" hidden="false" customHeight="true" outlineLevel="0" collapsed="false">
      <c r="A236" s="15" t="s">
        <v>13</v>
      </c>
      <c r="B236" s="14" t="s">
        <v>13</v>
      </c>
      <c r="C236" s="15" t="n">
        <v>52</v>
      </c>
      <c r="D236" s="15" t="n">
        <v>6</v>
      </c>
      <c r="H236" s="8" t="str">
        <f aca="false">"CF_" &amp;C236&amp;" _"&amp;D236</f>
        <v>CF_52 _6</v>
      </c>
      <c r="I236" s="16" t="n">
        <v>2</v>
      </c>
      <c r="J236" s="15" t="n">
        <v>17980</v>
      </c>
      <c r="K236" s="15" t="n">
        <v>19282</v>
      </c>
      <c r="L236" s="15" t="n">
        <f aca="false">(K236-J236)/K236</f>
        <v>0.067524115755627</v>
      </c>
      <c r="M236" s="16" t="s">
        <v>196</v>
      </c>
      <c r="N236" s="17" t="n">
        <v>44352</v>
      </c>
      <c r="O236" s="17" t="n">
        <v>44698</v>
      </c>
    </row>
    <row r="237" customFormat="false" ht="15.75" hidden="false" customHeight="true" outlineLevel="0" collapsed="false">
      <c r="A237" s="15" t="s">
        <v>13</v>
      </c>
      <c r="B237" s="14" t="s">
        <v>13</v>
      </c>
      <c r="C237" s="15" t="n">
        <v>53</v>
      </c>
      <c r="D237" s="15" t="n">
        <v>1</v>
      </c>
      <c r="H237" s="8" t="str">
        <f aca="false">"CF_" &amp;C237&amp;" _"&amp;D237</f>
        <v>CF_53 _1</v>
      </c>
      <c r="I237" s="16" t="n">
        <v>1</v>
      </c>
      <c r="J237" s="15" t="n">
        <v>31563</v>
      </c>
      <c r="K237" s="15" t="n">
        <v>33153</v>
      </c>
      <c r="L237" s="15" t="n">
        <f aca="false">(K237-J237)/K237</f>
        <v>0.0479594606822912</v>
      </c>
      <c r="M237" s="16" t="s">
        <v>196</v>
      </c>
      <c r="N237" s="17" t="n">
        <v>44352</v>
      </c>
      <c r="O237" s="17" t="n">
        <v>44698</v>
      </c>
    </row>
    <row r="238" customFormat="false" ht="15.75" hidden="false" customHeight="true" outlineLevel="0" collapsed="false">
      <c r="A238" s="15" t="s">
        <v>13</v>
      </c>
      <c r="B238" s="14" t="s">
        <v>13</v>
      </c>
      <c r="C238" s="15" t="n">
        <v>53</v>
      </c>
      <c r="D238" s="15" t="n">
        <v>22</v>
      </c>
      <c r="H238" s="8" t="str">
        <f aca="false">"CF_" &amp;C238&amp;" _"&amp;D238</f>
        <v>CF_53 _22</v>
      </c>
      <c r="I238" s="16" t="n">
        <v>1</v>
      </c>
      <c r="J238" s="15" t="n">
        <v>5325</v>
      </c>
      <c r="K238" s="15" t="n">
        <v>5789</v>
      </c>
      <c r="L238" s="15" t="n">
        <f aca="false">(K238-J238)/K238</f>
        <v>0.0801520124373812</v>
      </c>
      <c r="M238" s="16" t="s">
        <v>196</v>
      </c>
      <c r="N238" s="17" t="n">
        <v>44352</v>
      </c>
      <c r="O238" s="17" t="n">
        <v>44698</v>
      </c>
    </row>
    <row r="239" customFormat="false" ht="15.75" hidden="false" customHeight="true" outlineLevel="0" collapsed="false">
      <c r="A239" s="15" t="s">
        <v>13</v>
      </c>
      <c r="B239" s="14" t="s">
        <v>13</v>
      </c>
      <c r="C239" s="15" t="n">
        <v>54</v>
      </c>
      <c r="D239" s="15" t="n">
        <v>11</v>
      </c>
      <c r="H239" s="8" t="str">
        <f aca="false">"CF_" &amp;C239&amp;" _"&amp;D239</f>
        <v>CF_54 _11</v>
      </c>
      <c r="I239" s="16" t="n">
        <v>1</v>
      </c>
      <c r="J239" s="15" t="n">
        <v>9305</v>
      </c>
      <c r="K239" s="15" t="n">
        <v>10541</v>
      </c>
      <c r="L239" s="15" t="n">
        <f aca="false">(K239-J239)/K239</f>
        <v>0.117256427283939</v>
      </c>
      <c r="M239" s="16" t="s">
        <v>196</v>
      </c>
      <c r="N239" s="17" t="n">
        <v>44352</v>
      </c>
      <c r="O239" s="17" t="n">
        <v>44705</v>
      </c>
    </row>
    <row r="240" customFormat="false" ht="15.75" hidden="false" customHeight="true" outlineLevel="0" collapsed="false">
      <c r="B240" s="14" t="s">
        <v>13</v>
      </c>
      <c r="C240" s="15" t="n">
        <v>54</v>
      </c>
      <c r="D240" s="15" t="n">
        <v>14</v>
      </c>
      <c r="H240" s="8" t="str">
        <f aca="false">"CF_" &amp;C240&amp;" _"&amp;D240</f>
        <v>CF_54 _14</v>
      </c>
      <c r="I240" s="16" t="n">
        <v>2</v>
      </c>
      <c r="J240" s="15" t="n">
        <v>3282</v>
      </c>
      <c r="K240" s="15" t="n">
        <v>3480</v>
      </c>
      <c r="L240" s="15" t="n">
        <f aca="false">(K240-J240)/K240</f>
        <v>0.0568965517241379</v>
      </c>
      <c r="M240" s="16" t="s">
        <v>196</v>
      </c>
      <c r="N240" s="17" t="n">
        <v>44383</v>
      </c>
      <c r="O240" s="17" t="n">
        <v>44719</v>
      </c>
    </row>
    <row r="241" customFormat="false" ht="15.75" hidden="false" customHeight="true" outlineLevel="0" collapsed="false">
      <c r="B241" s="14" t="s">
        <v>13</v>
      </c>
      <c r="C241" s="15" t="n">
        <v>54</v>
      </c>
      <c r="D241" s="15" t="n">
        <v>15</v>
      </c>
      <c r="H241" s="8" t="str">
        <f aca="false">"CF_" &amp;C241&amp;" _"&amp;D241</f>
        <v>CF_54 _15</v>
      </c>
      <c r="I241" s="16" t="n">
        <v>1</v>
      </c>
      <c r="J241" s="15" t="n">
        <v>8265</v>
      </c>
      <c r="K241" s="15" t="n">
        <v>8630</v>
      </c>
      <c r="L241" s="15" t="n">
        <f aca="false">(K241-J241)/K241</f>
        <v>0.0422943221320973</v>
      </c>
      <c r="M241" s="16" t="s">
        <v>196</v>
      </c>
      <c r="N241" s="17" t="n">
        <v>44383</v>
      </c>
      <c r="O241" s="17" t="n">
        <v>44719</v>
      </c>
    </row>
    <row r="242" customFormat="false" ht="15.75" hidden="false" customHeight="true" outlineLevel="0" collapsed="false">
      <c r="A242" s="15" t="s">
        <v>13</v>
      </c>
      <c r="B242" s="14" t="s">
        <v>13</v>
      </c>
      <c r="C242" s="15" t="n">
        <v>54</v>
      </c>
      <c r="D242" s="15" t="n">
        <v>2</v>
      </c>
      <c r="H242" s="8" t="str">
        <f aca="false">"CF_" &amp;C242&amp;" _"&amp;D242</f>
        <v>CF_54 _2</v>
      </c>
      <c r="I242" s="16" t="n">
        <v>1</v>
      </c>
      <c r="J242" s="15" t="n">
        <v>14736</v>
      </c>
      <c r="K242" s="15" t="n">
        <v>16721</v>
      </c>
      <c r="L242" s="15" t="n">
        <f aca="false">(K242-J242)/K242</f>
        <v>0.118712995634232</v>
      </c>
      <c r="M242" s="16" t="s">
        <v>196</v>
      </c>
      <c r="N242" s="17" t="n">
        <v>44352</v>
      </c>
      <c r="O242" s="17" t="n">
        <v>44698</v>
      </c>
    </row>
    <row r="243" customFormat="false" ht="15.75" hidden="false" customHeight="true" outlineLevel="0" collapsed="false">
      <c r="A243" s="15" t="s">
        <v>13</v>
      </c>
      <c r="B243" s="14" t="s">
        <v>13</v>
      </c>
      <c r="C243" s="15" t="n">
        <v>54</v>
      </c>
      <c r="D243" s="15" t="n">
        <v>21</v>
      </c>
      <c r="H243" s="8" t="str">
        <f aca="false">"CF_" &amp;C243&amp;" _"&amp;D243</f>
        <v>CF_54 _21</v>
      </c>
      <c r="I243" s="16" t="n">
        <v>1</v>
      </c>
      <c r="J243" s="15" t="n">
        <v>8876</v>
      </c>
      <c r="K243" s="15" t="n">
        <v>9427</v>
      </c>
      <c r="L243" s="15" t="n">
        <f aca="false">(K243-J243)/K243</f>
        <v>0.0584491354619709</v>
      </c>
      <c r="M243" s="16" t="s">
        <v>196</v>
      </c>
      <c r="N243" s="17" t="n">
        <v>44352</v>
      </c>
      <c r="O243" s="17" t="n">
        <v>44705</v>
      </c>
    </row>
    <row r="244" customFormat="false" ht="15.75" hidden="false" customHeight="true" outlineLevel="0" collapsed="false">
      <c r="B244" s="14" t="s">
        <v>13</v>
      </c>
      <c r="C244" s="15" t="n">
        <v>54</v>
      </c>
      <c r="D244" s="15" t="n">
        <v>21</v>
      </c>
      <c r="H244" s="8" t="str">
        <f aca="false">"CF_" &amp;C244&amp;" _"&amp;D244</f>
        <v>CF_54 _21</v>
      </c>
      <c r="I244" s="16" t="n">
        <v>2</v>
      </c>
      <c r="J244" s="15" t="n">
        <v>2237</v>
      </c>
      <c r="K244" s="15" t="n">
        <v>2416</v>
      </c>
      <c r="L244" s="15" t="n">
        <f aca="false">(K244-J244)/K244</f>
        <v>0.0740894039735099</v>
      </c>
      <c r="M244" s="16" t="s">
        <v>196</v>
      </c>
      <c r="N244" s="17" t="n">
        <v>44383</v>
      </c>
      <c r="O244" s="17" t="n">
        <v>44719</v>
      </c>
    </row>
    <row r="245" customFormat="false" ht="15.75" hidden="false" customHeight="true" outlineLevel="0" collapsed="false">
      <c r="A245" s="15" t="s">
        <v>13</v>
      </c>
      <c r="B245" s="14" t="s">
        <v>13</v>
      </c>
      <c r="C245" s="15" t="n">
        <v>54</v>
      </c>
      <c r="D245" s="15" t="n">
        <v>5</v>
      </c>
      <c r="H245" s="8" t="str">
        <f aca="false">"CF_" &amp;C245&amp;" _"&amp;D245</f>
        <v>CF_54 _5</v>
      </c>
      <c r="I245" s="16" t="n">
        <v>1</v>
      </c>
      <c r="J245" s="15" t="n">
        <v>7672</v>
      </c>
      <c r="K245" s="15" t="n">
        <v>8579</v>
      </c>
      <c r="L245" s="15" t="n">
        <f aca="false">(K245-J245)/K245</f>
        <v>0.105723277771302</v>
      </c>
      <c r="M245" s="16" t="s">
        <v>196</v>
      </c>
      <c r="N245" s="17" t="n">
        <v>44352</v>
      </c>
      <c r="O245" s="17" t="n">
        <v>44705</v>
      </c>
    </row>
    <row r="246" customFormat="false" ht="15.75" hidden="false" customHeight="true" outlineLevel="0" collapsed="false">
      <c r="B246" s="14" t="s">
        <v>13</v>
      </c>
      <c r="C246" s="15" t="n">
        <v>54</v>
      </c>
      <c r="D246" s="15" t="n">
        <v>8</v>
      </c>
      <c r="H246" s="8" t="str">
        <f aca="false">"CF_" &amp;C246&amp;" _"&amp;D246</f>
        <v>CF_54 _8</v>
      </c>
      <c r="I246" s="16" t="n">
        <v>1</v>
      </c>
      <c r="J246" s="15" t="n">
        <v>24067</v>
      </c>
      <c r="K246" s="15" t="n">
        <v>28000</v>
      </c>
      <c r="L246" s="15" t="n">
        <f aca="false">(K246-J246)/K246</f>
        <v>0.140464285714286</v>
      </c>
      <c r="M246" s="16" t="s">
        <v>196</v>
      </c>
      <c r="N246" s="17" t="n">
        <v>44383</v>
      </c>
      <c r="O246" s="17" t="n">
        <v>44719</v>
      </c>
    </row>
    <row r="247" customFormat="false" ht="15.75" hidden="false" customHeight="true" outlineLevel="0" collapsed="false">
      <c r="B247" s="14" t="s">
        <v>13</v>
      </c>
      <c r="C247" s="15" t="n">
        <v>54</v>
      </c>
      <c r="D247" s="15" t="n">
        <v>9</v>
      </c>
      <c r="H247" s="8" t="str">
        <f aca="false">"CF_" &amp;C247&amp;" _"&amp;D247</f>
        <v>CF_54 _9</v>
      </c>
      <c r="I247" s="16" t="n">
        <v>1</v>
      </c>
      <c r="J247" s="15" t="n">
        <v>5937</v>
      </c>
      <c r="K247" s="15" t="n">
        <v>6544</v>
      </c>
      <c r="L247" s="15" t="n">
        <f aca="false">(K247-J247)/K247</f>
        <v>0.0927567237163814</v>
      </c>
      <c r="M247" s="16" t="s">
        <v>196</v>
      </c>
      <c r="N247" s="17" t="n">
        <v>44383</v>
      </c>
      <c r="O247" s="17" t="n">
        <v>44719</v>
      </c>
    </row>
    <row r="248" customFormat="false" ht="15.75" hidden="false" customHeight="true" outlineLevel="0" collapsed="false">
      <c r="B248" s="14" t="s">
        <v>13</v>
      </c>
      <c r="C248" s="15" t="n">
        <v>55</v>
      </c>
      <c r="D248" s="15" t="n">
        <v>17</v>
      </c>
      <c r="H248" s="8" t="str">
        <f aca="false">"CF_" &amp;C248&amp;" _"&amp;D248</f>
        <v>CF_55 _17</v>
      </c>
      <c r="I248" s="16" t="n">
        <v>1</v>
      </c>
      <c r="J248" s="15" t="n">
        <v>10682</v>
      </c>
      <c r="K248" s="15" t="n">
        <v>11587</v>
      </c>
      <c r="L248" s="15" t="n">
        <f aca="false">(K248-J248)/K248</f>
        <v>0.0781047725899715</v>
      </c>
      <c r="M248" s="16" t="s">
        <v>196</v>
      </c>
      <c r="N248" s="17" t="n">
        <v>44383</v>
      </c>
      <c r="O248" s="17" t="n">
        <v>44719</v>
      </c>
    </row>
    <row r="249" customFormat="false" ht="15.75" hidden="false" customHeight="true" outlineLevel="0" collapsed="false">
      <c r="A249" s="15" t="s">
        <v>13</v>
      </c>
      <c r="B249" s="14" t="s">
        <v>13</v>
      </c>
      <c r="C249" s="15" t="n">
        <v>55</v>
      </c>
      <c r="D249" s="15" t="n">
        <v>23</v>
      </c>
      <c r="H249" s="8" t="str">
        <f aca="false">"CF_" &amp;C249&amp;" _"&amp;D249</f>
        <v>CF_55 _23</v>
      </c>
      <c r="I249" s="16" t="n">
        <v>1</v>
      </c>
      <c r="J249" s="15" t="n">
        <v>17904</v>
      </c>
      <c r="K249" s="15" t="n">
        <v>19692</v>
      </c>
      <c r="L249" s="15" t="n">
        <f aca="false">(K249-J249)/K249</f>
        <v>0.0907982937233394</v>
      </c>
      <c r="M249" s="16" t="s">
        <v>196</v>
      </c>
      <c r="N249" s="17" t="n">
        <v>44352</v>
      </c>
      <c r="O249" s="17" t="n">
        <v>44705</v>
      </c>
    </row>
    <row r="250" customFormat="false" ht="15.75" hidden="false" customHeight="true" outlineLevel="0" collapsed="false">
      <c r="A250" s="15" t="s">
        <v>13</v>
      </c>
      <c r="B250" s="14" t="s">
        <v>13</v>
      </c>
      <c r="C250" s="15" t="n">
        <v>55</v>
      </c>
      <c r="D250" s="15" t="n">
        <v>24</v>
      </c>
      <c r="H250" s="8" t="str">
        <f aca="false">"CF_" &amp;C250&amp;" _"&amp;D250</f>
        <v>CF_55 _24</v>
      </c>
      <c r="I250" s="16" t="n">
        <v>1</v>
      </c>
      <c r="J250" s="15" t="n">
        <v>15595</v>
      </c>
      <c r="K250" s="15" t="n">
        <v>16907</v>
      </c>
      <c r="L250" s="15" t="n">
        <f aca="false">(K250-J250)/K250</f>
        <v>0.0776009936712604</v>
      </c>
      <c r="M250" s="16" t="s">
        <v>196</v>
      </c>
      <c r="N250" s="17" t="n">
        <v>44352</v>
      </c>
      <c r="O250" s="17" t="n">
        <v>44705</v>
      </c>
    </row>
    <row r="251" customFormat="false" ht="15.75" hidden="false" customHeight="true" outlineLevel="0" collapsed="false">
      <c r="A251" s="15" t="s">
        <v>13</v>
      </c>
      <c r="B251" s="14" t="s">
        <v>13</v>
      </c>
      <c r="C251" s="15" t="n">
        <v>55</v>
      </c>
      <c r="D251" s="15" t="n">
        <v>5</v>
      </c>
      <c r="H251" s="8" t="str">
        <f aca="false">"CF_" &amp;C251&amp;" _"&amp;D251</f>
        <v>CF_55 _5</v>
      </c>
      <c r="I251" s="16" t="n">
        <v>1</v>
      </c>
      <c r="J251" s="15" t="n">
        <v>33735</v>
      </c>
      <c r="K251" s="15" t="n">
        <v>37828</v>
      </c>
      <c r="L251" s="15" t="n">
        <f aca="false">(K251-J251)/K251</f>
        <v>0.108200274928624</v>
      </c>
      <c r="M251" s="16" t="s">
        <v>196</v>
      </c>
      <c r="N251" s="17" t="n">
        <v>44352</v>
      </c>
      <c r="O251" s="17" t="n">
        <v>44705</v>
      </c>
    </row>
    <row r="252" customFormat="false" ht="15.75" hidden="false" customHeight="true" outlineLevel="0" collapsed="false">
      <c r="A252" s="15" t="s">
        <v>13</v>
      </c>
      <c r="B252" s="14" t="s">
        <v>13</v>
      </c>
      <c r="C252" s="15" t="n">
        <v>56</v>
      </c>
      <c r="D252" s="15" t="n">
        <v>1</v>
      </c>
      <c r="H252" s="8" t="str">
        <f aca="false">"CF_" &amp;C252&amp;" _"&amp;D252</f>
        <v>CF_56 _1</v>
      </c>
      <c r="I252" s="16" t="n">
        <v>1</v>
      </c>
      <c r="J252" s="15" t="n">
        <v>30306</v>
      </c>
      <c r="K252" s="15" t="n">
        <v>33448</v>
      </c>
      <c r="L252" s="15" t="n">
        <f aca="false">(K252-J252)/K252</f>
        <v>0.0939368572111935</v>
      </c>
      <c r="M252" s="16" t="s">
        <v>196</v>
      </c>
      <c r="N252" s="17" t="n">
        <v>44352</v>
      </c>
      <c r="O252" s="17" t="n">
        <v>44705</v>
      </c>
    </row>
    <row r="253" customFormat="false" ht="15.75" hidden="false" customHeight="true" outlineLevel="0" collapsed="false">
      <c r="B253" s="14" t="s">
        <v>13</v>
      </c>
      <c r="C253" s="15" t="n">
        <v>56</v>
      </c>
      <c r="D253" s="15" t="n">
        <v>10</v>
      </c>
      <c r="H253" s="8" t="str">
        <f aca="false">"CF_" &amp;C253&amp;" _"&amp;D253</f>
        <v>CF_56 _10</v>
      </c>
      <c r="I253" s="16" t="n">
        <v>1</v>
      </c>
      <c r="J253" s="15" t="n">
        <v>35663</v>
      </c>
      <c r="K253" s="15" t="n">
        <v>41003</v>
      </c>
      <c r="L253" s="15" t="n">
        <f aca="false">(K253-J253)/K253</f>
        <v>0.130234373094652</v>
      </c>
      <c r="M253" s="16" t="s">
        <v>196</v>
      </c>
      <c r="N253" s="17" t="n">
        <v>44383</v>
      </c>
      <c r="O253" s="17" t="n">
        <v>44719</v>
      </c>
    </row>
    <row r="254" customFormat="false" ht="15.75" hidden="false" customHeight="true" outlineLevel="0" collapsed="false">
      <c r="B254" s="14" t="s">
        <v>13</v>
      </c>
      <c r="C254" s="15" t="n">
        <v>56</v>
      </c>
      <c r="D254" s="15" t="n">
        <v>15</v>
      </c>
      <c r="H254" s="8" t="str">
        <f aca="false">"CF_" &amp;C254&amp;" _"&amp;D254</f>
        <v>CF_56 _15</v>
      </c>
      <c r="I254" s="16" t="n">
        <v>1</v>
      </c>
      <c r="J254" s="15" t="n">
        <v>12456</v>
      </c>
      <c r="K254" s="15" t="n">
        <v>13417</v>
      </c>
      <c r="L254" s="15" t="n">
        <f aca="false">(K254-J254)/K254</f>
        <v>0.0716255496757845</v>
      </c>
      <c r="M254" s="16" t="s">
        <v>196</v>
      </c>
      <c r="N254" s="17" t="n">
        <v>44383</v>
      </c>
      <c r="O254" s="17" t="n">
        <v>44719</v>
      </c>
    </row>
    <row r="255" customFormat="false" ht="15.75" hidden="false" customHeight="true" outlineLevel="0" collapsed="false">
      <c r="B255" s="14" t="s">
        <v>13</v>
      </c>
      <c r="C255" s="15" t="n">
        <v>56</v>
      </c>
      <c r="D255" s="15" t="n">
        <v>17</v>
      </c>
      <c r="H255" s="8" t="str">
        <f aca="false">"CF_" &amp;C255&amp;" _"&amp;D255</f>
        <v>CF_56 _17</v>
      </c>
      <c r="I255" s="16" t="n">
        <v>1</v>
      </c>
      <c r="J255" s="15" t="n">
        <v>15231</v>
      </c>
      <c r="K255" s="15" t="n">
        <v>16054</v>
      </c>
      <c r="L255" s="15" t="n">
        <f aca="false">(K255-J255)/K255</f>
        <v>0.0512644823719945</v>
      </c>
      <c r="M255" s="16" t="s">
        <v>196</v>
      </c>
      <c r="N255" s="17" t="n">
        <v>44383</v>
      </c>
      <c r="O255" s="17" t="n">
        <v>44719</v>
      </c>
    </row>
    <row r="256" customFormat="false" ht="15.75" hidden="false" customHeight="true" outlineLevel="0" collapsed="false">
      <c r="A256" s="15" t="s">
        <v>13</v>
      </c>
      <c r="B256" s="14" t="s">
        <v>13</v>
      </c>
      <c r="C256" s="15" t="n">
        <v>56</v>
      </c>
      <c r="D256" s="15" t="n">
        <v>18</v>
      </c>
      <c r="H256" s="8" t="str">
        <f aca="false">"CF_" &amp;C256&amp;" _"&amp;D256</f>
        <v>CF_56 _18</v>
      </c>
      <c r="I256" s="16" t="n">
        <v>1</v>
      </c>
      <c r="J256" s="15" t="n">
        <v>37727</v>
      </c>
      <c r="K256" s="15" t="n">
        <v>40051</v>
      </c>
      <c r="L256" s="15" t="n">
        <f aca="false">(K256-J256)/K256</f>
        <v>0.0580260168285436</v>
      </c>
      <c r="M256" s="16" t="s">
        <v>196</v>
      </c>
      <c r="N256" s="17" t="n">
        <v>44352</v>
      </c>
      <c r="O256" s="17" t="n">
        <v>44705</v>
      </c>
    </row>
    <row r="257" customFormat="false" ht="15.75" hidden="false" customHeight="true" outlineLevel="0" collapsed="false">
      <c r="A257" s="15" t="s">
        <v>13</v>
      </c>
      <c r="B257" s="14" t="s">
        <v>13</v>
      </c>
      <c r="C257" s="15" t="n">
        <v>56</v>
      </c>
      <c r="D257" s="15" t="n">
        <v>21</v>
      </c>
      <c r="H257" s="8" t="str">
        <f aca="false">"CF_" &amp;C257&amp;" _"&amp;D257</f>
        <v>CF_56 _21</v>
      </c>
      <c r="I257" s="16" t="n">
        <v>1</v>
      </c>
      <c r="J257" s="15" t="n">
        <v>11477</v>
      </c>
      <c r="K257" s="15" t="n">
        <v>12733</v>
      </c>
      <c r="L257" s="15" t="n">
        <f aca="false">(K257-J257)/K257</f>
        <v>0.0986413256891542</v>
      </c>
      <c r="M257" s="16" t="s">
        <v>196</v>
      </c>
      <c r="N257" s="17" t="n">
        <v>44352</v>
      </c>
      <c r="O257" s="17" t="n">
        <v>44705</v>
      </c>
    </row>
    <row r="258" customFormat="false" ht="15.75" hidden="false" customHeight="true" outlineLevel="0" collapsed="false">
      <c r="B258" s="14" t="s">
        <v>13</v>
      </c>
      <c r="C258" s="15" t="n">
        <v>57</v>
      </c>
      <c r="D258" s="15" t="n">
        <v>17</v>
      </c>
      <c r="H258" s="8" t="str">
        <f aca="false">"CF_" &amp;C258&amp;" _"&amp;D258</f>
        <v>CF_57 _17</v>
      </c>
      <c r="I258" s="16" t="n">
        <v>1</v>
      </c>
      <c r="J258" s="15" t="n">
        <v>18138</v>
      </c>
      <c r="K258" s="15" t="n">
        <v>19011</v>
      </c>
      <c r="L258" s="15" t="n">
        <f aca="false">(K258-J258)/K258</f>
        <v>0.0459207827047499</v>
      </c>
      <c r="M258" s="16" t="s">
        <v>196</v>
      </c>
      <c r="N258" s="17" t="n">
        <v>44383</v>
      </c>
      <c r="O258" s="17" t="n">
        <v>44719</v>
      </c>
    </row>
    <row r="259" customFormat="false" ht="15.75" hidden="false" customHeight="true" outlineLevel="0" collapsed="false">
      <c r="A259" s="15" t="s">
        <v>13</v>
      </c>
      <c r="B259" s="14" t="s">
        <v>13</v>
      </c>
      <c r="C259" s="15" t="n">
        <v>57</v>
      </c>
      <c r="D259" s="15" t="n">
        <v>19</v>
      </c>
      <c r="H259" s="8" t="str">
        <f aca="false">"CF_" &amp;C259&amp;" _"&amp;D259</f>
        <v>CF_57 _19</v>
      </c>
      <c r="I259" s="16" t="n">
        <v>1</v>
      </c>
      <c r="J259" s="15" t="n">
        <v>25048</v>
      </c>
      <c r="K259" s="15" t="n">
        <v>29391</v>
      </c>
      <c r="L259" s="15" t="n">
        <f aca="false">(K259-J259)/K259</f>
        <v>0.147766323024055</v>
      </c>
      <c r="M259" s="16" t="s">
        <v>196</v>
      </c>
      <c r="N259" s="17" t="n">
        <v>44352</v>
      </c>
      <c r="O259" s="17" t="n">
        <v>44705</v>
      </c>
    </row>
    <row r="260" customFormat="false" ht="15.75" hidden="false" customHeight="true" outlineLevel="0" collapsed="false">
      <c r="B260" s="14" t="s">
        <v>13</v>
      </c>
      <c r="C260" s="15" t="n">
        <v>57</v>
      </c>
      <c r="D260" s="15" t="n">
        <v>21</v>
      </c>
      <c r="H260" s="8" t="str">
        <f aca="false">"CF_" &amp;C260&amp;" _"&amp;D260</f>
        <v>CF_57 _21</v>
      </c>
      <c r="I260" s="16" t="n">
        <v>2</v>
      </c>
      <c r="J260" s="15" t="n">
        <v>5523</v>
      </c>
      <c r="K260" s="15" t="n">
        <v>5927</v>
      </c>
      <c r="L260" s="15" t="n">
        <f aca="false">(K260-J260)/K260</f>
        <v>0.0681626455204994</v>
      </c>
      <c r="M260" s="16" t="s">
        <v>196</v>
      </c>
      <c r="N260" s="17" t="n">
        <v>44383</v>
      </c>
      <c r="O260" s="17" t="n">
        <v>44719</v>
      </c>
    </row>
    <row r="261" customFormat="false" ht="15.75" hidden="false" customHeight="true" outlineLevel="0" collapsed="false">
      <c r="B261" s="14" t="s">
        <v>13</v>
      </c>
      <c r="C261" s="15" t="n">
        <v>57</v>
      </c>
      <c r="D261" s="15" t="n">
        <v>22</v>
      </c>
      <c r="H261" s="8" t="str">
        <f aca="false">"CF_" &amp;C261&amp;" _"&amp;D261</f>
        <v>CF_57 _22</v>
      </c>
      <c r="I261" s="16" t="n">
        <v>2</v>
      </c>
      <c r="J261" s="15" t="n">
        <v>4309</v>
      </c>
      <c r="K261" s="15" t="n">
        <v>4654</v>
      </c>
      <c r="L261" s="15" t="n">
        <f aca="false">(K261-J261)/K261</f>
        <v>0.0741297808336914</v>
      </c>
      <c r="M261" s="16" t="s">
        <v>196</v>
      </c>
      <c r="N261" s="17" t="n">
        <v>44383</v>
      </c>
      <c r="O261" s="17" t="n">
        <v>44719</v>
      </c>
    </row>
    <row r="262" customFormat="false" ht="15.75" hidden="false" customHeight="true" outlineLevel="0" collapsed="false">
      <c r="B262" s="14" t="s">
        <v>13</v>
      </c>
      <c r="C262" s="15" t="n">
        <v>57</v>
      </c>
      <c r="D262" s="15" t="n">
        <v>3</v>
      </c>
      <c r="H262" s="8" t="str">
        <f aca="false">"CF_" &amp;C262&amp;" _"&amp;D262</f>
        <v>CF_57 _3</v>
      </c>
      <c r="I262" s="16" t="n">
        <v>1</v>
      </c>
      <c r="J262" s="15" t="n">
        <v>11252</v>
      </c>
      <c r="K262" s="15" t="n">
        <v>11939</v>
      </c>
      <c r="L262" s="15" t="n">
        <f aca="false">(K262-J262)/K262</f>
        <v>0.0575425077477176</v>
      </c>
      <c r="M262" s="16" t="s">
        <v>196</v>
      </c>
      <c r="N262" s="17" t="n">
        <v>44383</v>
      </c>
      <c r="O262" s="17" t="n">
        <v>44719</v>
      </c>
    </row>
    <row r="263" customFormat="false" ht="15.75" hidden="false" customHeight="true" outlineLevel="0" collapsed="false">
      <c r="B263" s="14" t="s">
        <v>13</v>
      </c>
      <c r="C263" s="15" t="n">
        <v>58</v>
      </c>
      <c r="D263" s="15" t="n">
        <v>20</v>
      </c>
      <c r="H263" s="8" t="str">
        <f aca="false">"CF_" &amp;C263&amp;" _"&amp;D263</f>
        <v>CF_58 _20</v>
      </c>
      <c r="I263" s="16" t="n">
        <v>1</v>
      </c>
      <c r="J263" s="15" t="n">
        <v>7544</v>
      </c>
      <c r="K263" s="15" t="n">
        <v>7823</v>
      </c>
      <c r="L263" s="15" t="n">
        <f aca="false">(K263-J263)/K263</f>
        <v>0.035664067493289</v>
      </c>
      <c r="M263" s="16" t="s">
        <v>196</v>
      </c>
      <c r="N263" s="17" t="n">
        <v>44383</v>
      </c>
      <c r="O263" s="17" t="n">
        <v>44719</v>
      </c>
    </row>
    <row r="264" customFormat="false" ht="15.75" hidden="false" customHeight="true" outlineLevel="0" collapsed="false">
      <c r="A264" s="15" t="s">
        <v>13</v>
      </c>
      <c r="B264" s="14" t="s">
        <v>13</v>
      </c>
      <c r="C264" s="15" t="n">
        <v>58</v>
      </c>
      <c r="D264" s="15" t="n">
        <v>21</v>
      </c>
      <c r="H264" s="8" t="str">
        <f aca="false">"CF_" &amp;C264&amp;" _"&amp;D264</f>
        <v>CF_58 _21</v>
      </c>
      <c r="I264" s="16" t="n">
        <v>1</v>
      </c>
      <c r="J264" s="15" t="n">
        <v>10580</v>
      </c>
      <c r="K264" s="15" t="n">
        <v>11580</v>
      </c>
      <c r="L264" s="15" t="n">
        <f aca="false">(K264-J264)/K264</f>
        <v>0.0863557858376511</v>
      </c>
      <c r="M264" s="16" t="s">
        <v>196</v>
      </c>
      <c r="N264" s="17" t="n">
        <v>44352</v>
      </c>
      <c r="O264" s="17" t="n">
        <v>44705</v>
      </c>
    </row>
    <row r="265" customFormat="false" ht="15.75" hidden="false" customHeight="true" outlineLevel="0" collapsed="false">
      <c r="B265" s="14" t="s">
        <v>13</v>
      </c>
      <c r="C265" s="15" t="n">
        <v>58</v>
      </c>
      <c r="D265" s="15" t="n">
        <v>22</v>
      </c>
      <c r="H265" s="8" t="str">
        <f aca="false">"CF_" &amp;C265&amp;" _"&amp;D265</f>
        <v>CF_58 _22</v>
      </c>
      <c r="I265" s="16" t="n">
        <v>1</v>
      </c>
      <c r="J265" s="15" t="n">
        <v>6590</v>
      </c>
      <c r="K265" s="15" t="n">
        <v>6883</v>
      </c>
      <c r="L265" s="15" t="n">
        <f aca="false">(K265-J265)/K265</f>
        <v>0.0425686473921255</v>
      </c>
      <c r="M265" s="16" t="s">
        <v>196</v>
      </c>
      <c r="N265" s="17" t="n">
        <v>44383</v>
      </c>
      <c r="O265" s="17" t="n">
        <v>44719</v>
      </c>
    </row>
    <row r="266" customFormat="false" ht="15.75" hidden="false" customHeight="true" outlineLevel="0" collapsed="false">
      <c r="A266" s="15" t="s">
        <v>13</v>
      </c>
      <c r="B266" s="14" t="s">
        <v>13</v>
      </c>
      <c r="C266" s="15" t="n">
        <v>58</v>
      </c>
      <c r="D266" s="15" t="n">
        <v>24</v>
      </c>
      <c r="H266" s="8" t="str">
        <f aca="false">"CF_" &amp;C266&amp;" _"&amp;D266</f>
        <v>CF_58 _24</v>
      </c>
      <c r="I266" s="16" t="n">
        <v>1</v>
      </c>
      <c r="J266" s="15" t="n">
        <v>12898</v>
      </c>
      <c r="K266" s="15" t="n">
        <v>13641</v>
      </c>
      <c r="L266" s="15" t="n">
        <f aca="false">(K266-J266)/K266</f>
        <v>0.0544681474965179</v>
      </c>
      <c r="M266" s="16" t="s">
        <v>196</v>
      </c>
      <c r="N266" s="17" t="n">
        <v>44352</v>
      </c>
      <c r="O266" s="17" t="n">
        <v>44705</v>
      </c>
    </row>
    <row r="267" customFormat="false" ht="15.75" hidden="false" customHeight="true" outlineLevel="0" collapsed="false">
      <c r="B267" s="14" t="s">
        <v>13</v>
      </c>
      <c r="C267" s="15" t="n">
        <v>59</v>
      </c>
      <c r="D267" s="15" t="n">
        <v>1</v>
      </c>
      <c r="H267" s="8" t="str">
        <f aca="false">"CF_" &amp;C267&amp;" _"&amp;D267</f>
        <v>CF_59 _1</v>
      </c>
      <c r="I267" s="16" t="n">
        <v>1</v>
      </c>
      <c r="J267" s="15" t="n">
        <v>10329</v>
      </c>
      <c r="K267" s="15" t="n">
        <v>11291</v>
      </c>
      <c r="L267" s="15" t="n">
        <f aca="false">(K267-J267)/K267</f>
        <v>0.0852006022495793</v>
      </c>
      <c r="M267" s="16" t="s">
        <v>196</v>
      </c>
      <c r="N267" s="17" t="n">
        <v>44383</v>
      </c>
      <c r="O267" s="17" t="n">
        <v>44719</v>
      </c>
    </row>
    <row r="268" customFormat="false" ht="15.75" hidden="false" customHeight="true" outlineLevel="0" collapsed="false">
      <c r="B268" s="14" t="s">
        <v>13</v>
      </c>
      <c r="C268" s="15" t="n">
        <v>59</v>
      </c>
      <c r="D268" s="15" t="n">
        <v>15</v>
      </c>
      <c r="H268" s="8" t="str">
        <f aca="false">"CF_" &amp;C268&amp;" _"&amp;D268</f>
        <v>CF_59 _15</v>
      </c>
      <c r="I268" s="16" t="n">
        <v>1</v>
      </c>
      <c r="J268" s="15" t="n">
        <v>32786</v>
      </c>
      <c r="K268" s="15" t="n">
        <v>35542</v>
      </c>
      <c r="L268" s="15" t="n">
        <f aca="false">(K268-J268)/K268</f>
        <v>0.077542062911485</v>
      </c>
      <c r="M268" s="16" t="s">
        <v>196</v>
      </c>
      <c r="N268" s="17" t="n">
        <v>44383</v>
      </c>
      <c r="O268" s="17" t="n">
        <v>44719</v>
      </c>
    </row>
    <row r="269" customFormat="false" ht="15.75" hidden="false" customHeight="true" outlineLevel="0" collapsed="false">
      <c r="A269" s="15" t="s">
        <v>13</v>
      </c>
      <c r="B269" s="14" t="s">
        <v>13</v>
      </c>
      <c r="C269" s="15" t="n">
        <v>59</v>
      </c>
      <c r="D269" s="15" t="n">
        <v>2</v>
      </c>
      <c r="H269" s="8" t="str">
        <f aca="false">"CF_" &amp;C269&amp;" _"&amp;D269</f>
        <v>CF_59 _2</v>
      </c>
      <c r="I269" s="16" t="n">
        <v>1</v>
      </c>
      <c r="J269" s="15" t="n">
        <v>30865</v>
      </c>
      <c r="K269" s="15" t="n">
        <v>34489</v>
      </c>
      <c r="L269" s="15" t="n">
        <f aca="false">(K269-J269)/K269</f>
        <v>0.105076981066427</v>
      </c>
      <c r="M269" s="16" t="s">
        <v>196</v>
      </c>
      <c r="N269" s="17" t="n">
        <v>44352</v>
      </c>
      <c r="O269" s="17" t="n">
        <v>44705</v>
      </c>
    </row>
    <row r="270" customFormat="false" ht="15.75" hidden="false" customHeight="true" outlineLevel="0" collapsed="false">
      <c r="B270" s="14" t="s">
        <v>13</v>
      </c>
      <c r="C270" s="15" t="n">
        <v>59</v>
      </c>
      <c r="D270" s="15" t="n">
        <v>24</v>
      </c>
      <c r="H270" s="8" t="str">
        <f aca="false">"CF_" &amp;C270&amp;" _"&amp;D270</f>
        <v>CF_59 _24</v>
      </c>
      <c r="I270" s="16" t="n">
        <v>1</v>
      </c>
      <c r="J270" s="15" t="n">
        <v>4334</v>
      </c>
      <c r="K270" s="15" t="n">
        <v>4513</v>
      </c>
      <c r="L270" s="15" t="n">
        <f aca="false">(K270-J270)/K270</f>
        <v>0.0396631952138267</v>
      </c>
      <c r="M270" s="16" t="s">
        <v>196</v>
      </c>
      <c r="N270" s="17" t="n">
        <v>44383</v>
      </c>
      <c r="O270" s="17" t="n">
        <v>44719</v>
      </c>
    </row>
    <row r="271" customFormat="false" ht="15.75" hidden="false" customHeight="true" outlineLevel="0" collapsed="false">
      <c r="B271" s="14" t="s">
        <v>13</v>
      </c>
      <c r="C271" s="15" t="n">
        <v>59</v>
      </c>
      <c r="D271" s="15" t="n">
        <v>7</v>
      </c>
      <c r="H271" s="8" t="str">
        <f aca="false">"CF_" &amp;C271&amp;" _"&amp;D271</f>
        <v>CF_59 _7</v>
      </c>
      <c r="I271" s="16" t="n">
        <v>2</v>
      </c>
      <c r="J271" s="15" t="n">
        <v>13909</v>
      </c>
      <c r="K271" s="15" t="n">
        <v>14352</v>
      </c>
      <c r="L271" s="15" t="n">
        <f aca="false">(K271-J271)/K271</f>
        <v>0.0308667781493868</v>
      </c>
      <c r="M271" s="16" t="s">
        <v>196</v>
      </c>
      <c r="N271" s="17" t="n">
        <v>44383</v>
      </c>
      <c r="O271" s="17" t="n">
        <v>44719</v>
      </c>
    </row>
    <row r="272" customFormat="false" ht="15.75" hidden="false" customHeight="true" outlineLevel="0" collapsed="false">
      <c r="A272" s="14" t="s">
        <v>13</v>
      </c>
      <c r="B272" s="14" t="s">
        <v>13</v>
      </c>
      <c r="C272" s="15" t="n">
        <v>6</v>
      </c>
      <c r="D272" s="15" t="n">
        <v>12</v>
      </c>
      <c r="E272" s="15" t="e">
        <f aca="false">INDEX('[1]Flowering Data_AllSites'!$D2:$D1801, MATCH(F272,'[1]Flowering Data_AllSites'!$E2:$E1801,0))</f>
        <v>#N/A</v>
      </c>
      <c r="F272" s="15" t="s">
        <v>313</v>
      </c>
      <c r="G272" s="15"/>
      <c r="H272" s="8" t="str">
        <f aca="false">"CF_" &amp;C272&amp;" _"&amp;D272</f>
        <v>CF_6 _12</v>
      </c>
      <c r="I272" s="16" t="n">
        <v>1</v>
      </c>
      <c r="J272" s="15" t="n">
        <v>22969</v>
      </c>
      <c r="K272" s="15" t="n">
        <v>24557</v>
      </c>
      <c r="L272" s="15" t="n">
        <f aca="false">(K272-J272)/K272</f>
        <v>0.0646658793826608</v>
      </c>
      <c r="M272" s="16" t="s">
        <v>196</v>
      </c>
      <c r="N272" s="17" t="n">
        <v>44381</v>
      </c>
      <c r="O272" s="17" t="n">
        <v>44676</v>
      </c>
    </row>
    <row r="273" customFormat="false" ht="15.75" hidden="false" customHeight="true" outlineLevel="0" collapsed="false">
      <c r="A273" s="14" t="s">
        <v>13</v>
      </c>
      <c r="B273" s="14" t="s">
        <v>13</v>
      </c>
      <c r="C273" s="15" t="n">
        <v>6</v>
      </c>
      <c r="D273" s="15" t="n">
        <v>16</v>
      </c>
      <c r="E273" s="15" t="e">
        <f aca="false">INDEX('[1]Flowering Data_AllSites'!$D2:$D1801, MATCH(F273,'[1]Flowering Data_AllSites'!$E2:$E1801,0))</f>
        <v>#N/A</v>
      </c>
      <c r="F273" s="15" t="s">
        <v>314</v>
      </c>
      <c r="G273" s="15"/>
      <c r="H273" s="8" t="str">
        <f aca="false">"CF_" &amp;C273&amp;" _"&amp;D273</f>
        <v>CF_6 _16</v>
      </c>
      <c r="I273" s="16" t="n">
        <v>1</v>
      </c>
      <c r="J273" s="15" t="n">
        <v>12140</v>
      </c>
      <c r="K273" s="15" t="n">
        <v>13007</v>
      </c>
      <c r="L273" s="15" t="n">
        <f aca="false">(K273-J273)/K273</f>
        <v>0.0666564157761206</v>
      </c>
      <c r="M273" s="16" t="s">
        <v>196</v>
      </c>
      <c r="N273" s="17" t="n">
        <v>44381</v>
      </c>
      <c r="O273" s="17" t="n">
        <v>44676</v>
      </c>
    </row>
    <row r="274" customFormat="false" ht="15.75" hidden="false" customHeight="true" outlineLevel="0" collapsed="false">
      <c r="A274" s="14" t="s">
        <v>13</v>
      </c>
      <c r="B274" s="14" t="s">
        <v>13</v>
      </c>
      <c r="C274" s="15" t="n">
        <v>6</v>
      </c>
      <c r="D274" s="15" t="n">
        <v>20</v>
      </c>
      <c r="E274" s="15" t="e">
        <f aca="false">INDEX('[1]Flowering Data_AllSites'!$D2:$D1801, MATCH(F274,'[1]Flowering Data_AllSites'!$E2:$E1801,0))</f>
        <v>#N/A</v>
      </c>
      <c r="F274" s="15" t="s">
        <v>315</v>
      </c>
      <c r="G274" s="15"/>
      <c r="H274" s="8" t="str">
        <f aca="false">"CF_" &amp;C274&amp;" _"&amp;D274</f>
        <v>CF_6 _20</v>
      </c>
      <c r="I274" s="16" t="n">
        <v>1</v>
      </c>
      <c r="J274" s="15" t="n">
        <v>11820</v>
      </c>
      <c r="K274" s="15" t="n">
        <v>12891</v>
      </c>
      <c r="L274" s="15" t="n">
        <f aca="false">(K274-J274)/K274</f>
        <v>0.083081219455434</v>
      </c>
      <c r="M274" s="16" t="s">
        <v>196</v>
      </c>
      <c r="N274" s="17" t="n">
        <v>44381</v>
      </c>
      <c r="O274" s="17" t="n">
        <v>44676</v>
      </c>
    </row>
    <row r="275" customFormat="false" ht="15.75" hidden="false" customHeight="true" outlineLevel="0" collapsed="false">
      <c r="A275" s="14" t="s">
        <v>13</v>
      </c>
      <c r="B275" s="14" t="s">
        <v>13</v>
      </c>
      <c r="C275" s="15" t="n">
        <v>6</v>
      </c>
      <c r="D275" s="15" t="n">
        <v>4</v>
      </c>
      <c r="E275" s="15" t="e">
        <f aca="false">INDEX('[1]Flowering Data_AllSites'!$D2:$D1801, MATCH(F275,'[1]Flowering Data_AllSites'!$E2:$E1801,0))</f>
        <v>#N/A</v>
      </c>
      <c r="F275" s="15" t="s">
        <v>316</v>
      </c>
      <c r="G275" s="15"/>
      <c r="H275" s="8" t="str">
        <f aca="false">"CF_" &amp;C275&amp;" _"&amp;D275</f>
        <v>CF_6 _4</v>
      </c>
      <c r="I275" s="16" t="n">
        <v>1</v>
      </c>
      <c r="J275" s="15" t="n">
        <v>14644</v>
      </c>
      <c r="K275" s="15" t="n">
        <v>15698</v>
      </c>
      <c r="L275" s="15" t="n">
        <f aca="false">(K275-J275)/K275</f>
        <v>0.067142311122436</v>
      </c>
      <c r="M275" s="16" t="s">
        <v>196</v>
      </c>
      <c r="N275" s="17" t="n">
        <v>44381</v>
      </c>
      <c r="O275" s="17" t="n">
        <v>44676</v>
      </c>
    </row>
    <row r="276" customFormat="false" ht="15.75" hidden="false" customHeight="true" outlineLevel="0" collapsed="false">
      <c r="B276" s="14" t="s">
        <v>13</v>
      </c>
      <c r="C276" s="15" t="n">
        <v>6</v>
      </c>
      <c r="D276" s="15" t="n">
        <v>4</v>
      </c>
      <c r="H276" s="8" t="str">
        <f aca="false">"CF_" &amp;C276&amp;" _"&amp;D276</f>
        <v>CF_6 _4</v>
      </c>
      <c r="I276" s="16" t="n">
        <v>2</v>
      </c>
      <c r="J276" s="15" t="n">
        <v>4570</v>
      </c>
      <c r="K276" s="15" t="n">
        <v>5070</v>
      </c>
      <c r="L276" s="15" t="n">
        <f aca="false">(K276-J276)/K276</f>
        <v>0.0986193293885602</v>
      </c>
      <c r="M276" s="16" t="s">
        <v>196</v>
      </c>
      <c r="N276" s="17" t="n">
        <v>44358</v>
      </c>
      <c r="O276" s="17" t="n">
        <v>44740</v>
      </c>
    </row>
    <row r="277" customFormat="false" ht="15.75" hidden="false" customHeight="true" outlineLevel="0" collapsed="false">
      <c r="A277" s="14" t="s">
        <v>13</v>
      </c>
      <c r="B277" s="14" t="s">
        <v>13</v>
      </c>
      <c r="C277" s="15" t="n">
        <v>6</v>
      </c>
      <c r="D277" s="15" t="n">
        <v>5</v>
      </c>
      <c r="E277" s="15" t="e">
        <f aca="false">INDEX('[1]Flowering Data_AllSites'!$D2:$D1801, MATCH(F277,'[1]Flowering Data_AllSites'!$E2:$E1801,0))</f>
        <v>#N/A</v>
      </c>
      <c r="F277" s="15" t="s">
        <v>317</v>
      </c>
      <c r="G277" s="15"/>
      <c r="H277" s="8" t="str">
        <f aca="false">"CF_" &amp;C277&amp;" _"&amp;D277</f>
        <v>CF_6 _5</v>
      </c>
      <c r="I277" s="16" t="n">
        <v>1</v>
      </c>
      <c r="J277" s="15" t="n">
        <v>11577</v>
      </c>
      <c r="K277" s="15" t="n">
        <v>12509</v>
      </c>
      <c r="L277" s="15" t="n">
        <f aca="false">(K277-J277)/K277</f>
        <v>0.0745063554240947</v>
      </c>
      <c r="M277" s="16" t="s">
        <v>196</v>
      </c>
      <c r="N277" s="17" t="n">
        <v>44381</v>
      </c>
      <c r="O277" s="17" t="n">
        <v>44676</v>
      </c>
    </row>
    <row r="278" customFormat="false" ht="15.75" hidden="false" customHeight="true" outlineLevel="0" collapsed="false">
      <c r="A278" s="14" t="s">
        <v>13</v>
      </c>
      <c r="B278" s="14" t="s">
        <v>13</v>
      </c>
      <c r="C278" s="15" t="n">
        <v>6</v>
      </c>
      <c r="D278" s="15" t="n">
        <v>6</v>
      </c>
      <c r="E278" s="15" t="e">
        <f aca="false">INDEX('[1]Flowering Data_AllSites'!$D2:$D1801, MATCH(F278,'[1]Flowering Data_AllSites'!$E2:$E1801,0))</f>
        <v>#N/A</v>
      </c>
      <c r="F278" s="15" t="s">
        <v>318</v>
      </c>
      <c r="G278" s="15"/>
      <c r="H278" s="8" t="str">
        <f aca="false">"CF_" &amp;C278&amp;" _"&amp;D278</f>
        <v>CF_6 _6</v>
      </c>
      <c r="I278" s="16" t="n">
        <v>1</v>
      </c>
      <c r="J278" s="15" t="n">
        <v>9758</v>
      </c>
      <c r="K278" s="15" t="n">
        <v>11023</v>
      </c>
      <c r="L278" s="15" t="n">
        <f aca="false">(K278-J278)/K278</f>
        <v>0.114760047174091</v>
      </c>
      <c r="M278" s="16" t="s">
        <v>196</v>
      </c>
      <c r="N278" s="17" t="n">
        <v>44381</v>
      </c>
      <c r="O278" s="17" t="n">
        <v>44676</v>
      </c>
    </row>
    <row r="279" customFormat="false" ht="15.75" hidden="false" customHeight="true" outlineLevel="0" collapsed="false">
      <c r="B279" s="14" t="s">
        <v>13</v>
      </c>
      <c r="C279" s="15" t="n">
        <v>61</v>
      </c>
      <c r="D279" s="15" t="n">
        <v>11</v>
      </c>
      <c r="H279" s="8" t="str">
        <f aca="false">"CF_" &amp;C279&amp;" _"&amp;D279</f>
        <v>CF_61 _11</v>
      </c>
      <c r="I279" s="16" t="n">
        <v>1</v>
      </c>
      <c r="J279" s="15" t="n">
        <v>8940</v>
      </c>
      <c r="K279" s="15" t="n">
        <v>9403</v>
      </c>
      <c r="L279" s="15" t="n">
        <f aca="false">(K279-J279)/K279</f>
        <v>0.0492396043815804</v>
      </c>
      <c r="M279" s="16" t="s">
        <v>196</v>
      </c>
      <c r="N279" s="17" t="n">
        <v>44383</v>
      </c>
      <c r="O279" s="17" t="n">
        <v>44719</v>
      </c>
    </row>
    <row r="280" customFormat="false" ht="15.75" hidden="false" customHeight="true" outlineLevel="0" collapsed="false">
      <c r="A280" s="15" t="s">
        <v>13</v>
      </c>
      <c r="B280" s="14" t="s">
        <v>13</v>
      </c>
      <c r="C280" s="15" t="n">
        <v>61</v>
      </c>
      <c r="D280" s="15" t="n">
        <v>20</v>
      </c>
      <c r="H280" s="8" t="str">
        <f aca="false">"CF_" &amp;C280&amp;" _"&amp;D280</f>
        <v>CF_61 _20</v>
      </c>
      <c r="I280" s="16" t="n">
        <v>1</v>
      </c>
      <c r="J280" s="15" t="n">
        <v>8662</v>
      </c>
      <c r="K280" s="15" t="n">
        <v>9156</v>
      </c>
      <c r="L280" s="15" t="n">
        <f aca="false">(K280-J280)/K280</f>
        <v>0.0539536915683705</v>
      </c>
      <c r="M280" s="16" t="s">
        <v>196</v>
      </c>
      <c r="N280" s="17" t="n">
        <v>44352</v>
      </c>
      <c r="O280" s="17" t="n">
        <v>44705</v>
      </c>
    </row>
    <row r="281" customFormat="false" ht="15.75" hidden="false" customHeight="true" outlineLevel="0" collapsed="false">
      <c r="B281" s="15" t="s">
        <v>13</v>
      </c>
      <c r="C281" s="1" t="n">
        <v>62</v>
      </c>
      <c r="D281" s="1" t="n">
        <v>1</v>
      </c>
      <c r="H281" s="8" t="str">
        <f aca="false">"CF_" &amp;C281&amp;" _"&amp;D281</f>
        <v>CF_62 _1</v>
      </c>
      <c r="I281" s="2" t="n">
        <v>1</v>
      </c>
      <c r="J281" s="1" t="n">
        <v>9365</v>
      </c>
      <c r="K281" s="1" t="n">
        <v>10310</v>
      </c>
      <c r="L281" s="15" t="n">
        <f aca="false">(K281-J281)/K281</f>
        <v>0.0916585838991271</v>
      </c>
      <c r="M281" s="2" t="s">
        <v>59</v>
      </c>
      <c r="N281" s="9" t="n">
        <v>44389</v>
      </c>
      <c r="O281" s="9" t="n">
        <v>44803</v>
      </c>
    </row>
    <row r="282" customFormat="false" ht="15.75" hidden="false" customHeight="true" outlineLevel="0" collapsed="false">
      <c r="B282" s="14" t="s">
        <v>13</v>
      </c>
      <c r="C282" s="15" t="n">
        <v>63</v>
      </c>
      <c r="D282" s="15" t="n">
        <v>16</v>
      </c>
      <c r="H282" s="8" t="str">
        <f aca="false">"CF_" &amp;C282&amp;" _"&amp;D282</f>
        <v>CF_63 _16</v>
      </c>
      <c r="I282" s="16" t="n">
        <v>1</v>
      </c>
      <c r="J282" s="15" t="n">
        <v>25670</v>
      </c>
      <c r="K282" s="15" t="n">
        <v>28301</v>
      </c>
      <c r="L282" s="15" t="n">
        <f aca="false">(K282-J282)/K282</f>
        <v>0.0929649129006042</v>
      </c>
      <c r="M282" s="16" t="s">
        <v>196</v>
      </c>
      <c r="N282" s="17" t="n">
        <v>44383</v>
      </c>
      <c r="O282" s="17" t="n">
        <v>44719</v>
      </c>
    </row>
    <row r="283" customFormat="false" ht="15.75" hidden="false" customHeight="true" outlineLevel="0" collapsed="false">
      <c r="A283" s="15" t="s">
        <v>13</v>
      </c>
      <c r="B283" s="14" t="s">
        <v>13</v>
      </c>
      <c r="C283" s="15" t="n">
        <v>63</v>
      </c>
      <c r="D283" s="15" t="n">
        <v>22</v>
      </c>
      <c r="H283" s="8" t="str">
        <f aca="false">"CF_" &amp;C283&amp;" _"&amp;D283</f>
        <v>CF_63 _22</v>
      </c>
      <c r="I283" s="16" t="n">
        <v>1</v>
      </c>
      <c r="J283" s="15" t="n">
        <v>9636</v>
      </c>
      <c r="K283" s="15" t="n">
        <v>10379</v>
      </c>
      <c r="L283" s="15" t="n">
        <f aca="false">(K283-J283)/K283</f>
        <v>0.071586858078813</v>
      </c>
      <c r="M283" s="16" t="s">
        <v>196</v>
      </c>
      <c r="N283" s="17" t="n">
        <v>44352</v>
      </c>
      <c r="O283" s="17" t="n">
        <v>44705</v>
      </c>
    </row>
    <row r="284" customFormat="false" ht="15.75" hidden="false" customHeight="true" outlineLevel="0" collapsed="false">
      <c r="B284" s="15" t="s">
        <v>13</v>
      </c>
      <c r="C284" s="1" t="n">
        <v>64</v>
      </c>
      <c r="D284" s="1" t="n">
        <v>13</v>
      </c>
      <c r="H284" s="8" t="str">
        <f aca="false">"CF_" &amp;C284&amp;" _"&amp;D284</f>
        <v>CF_64 _13</v>
      </c>
      <c r="I284" s="2" t="n">
        <v>1</v>
      </c>
      <c r="J284" s="1" t="n">
        <v>7819</v>
      </c>
      <c r="K284" s="1" t="n">
        <v>8220</v>
      </c>
      <c r="L284" s="15" t="n">
        <f aca="false">(K284-J284)/K284</f>
        <v>0.0487834549878346</v>
      </c>
      <c r="M284" s="2" t="s">
        <v>59</v>
      </c>
      <c r="N284" s="9" t="n">
        <v>44389</v>
      </c>
      <c r="O284" s="9" t="n">
        <v>44803</v>
      </c>
    </row>
    <row r="285" customFormat="false" ht="15.75" hidden="false" customHeight="true" outlineLevel="0" collapsed="false">
      <c r="A285" s="15" t="s">
        <v>13</v>
      </c>
      <c r="B285" s="14" t="s">
        <v>13</v>
      </c>
      <c r="C285" s="15" t="n">
        <v>64</v>
      </c>
      <c r="D285" s="15" t="n">
        <v>15</v>
      </c>
      <c r="H285" s="8" t="str">
        <f aca="false">"CF_" &amp;C285&amp;" _"&amp;D285</f>
        <v>CF_64 _15</v>
      </c>
      <c r="I285" s="16" t="n">
        <v>1</v>
      </c>
      <c r="J285" s="15" t="n">
        <v>23066</v>
      </c>
      <c r="K285" s="15" t="n">
        <v>24746</v>
      </c>
      <c r="L285" s="15" t="n">
        <f aca="false">(K285-J285)/K285</f>
        <v>0.0678897599612058</v>
      </c>
      <c r="M285" s="16" t="s">
        <v>196</v>
      </c>
      <c r="N285" s="17" t="n">
        <v>44352</v>
      </c>
      <c r="O285" s="17" t="n">
        <v>44705</v>
      </c>
    </row>
    <row r="286" customFormat="false" ht="15.75" hidden="false" customHeight="true" outlineLevel="0" collapsed="false">
      <c r="A286" s="15" t="s">
        <v>13</v>
      </c>
      <c r="B286" s="14" t="s">
        <v>13</v>
      </c>
      <c r="C286" s="15" t="n">
        <v>64</v>
      </c>
      <c r="D286" s="15" t="n">
        <v>23</v>
      </c>
      <c r="H286" s="8" t="str">
        <f aca="false">"CF_" &amp;C286&amp;" _"&amp;D286</f>
        <v>CF_64 _23</v>
      </c>
      <c r="I286" s="16" t="n">
        <v>1</v>
      </c>
      <c r="J286" s="15" t="n">
        <v>18165</v>
      </c>
      <c r="K286" s="15" t="n">
        <v>21862</v>
      </c>
      <c r="L286" s="15" t="n">
        <f aca="false">(K286-J286)/K286</f>
        <v>0.16910621169152</v>
      </c>
      <c r="M286" s="16" t="s">
        <v>196</v>
      </c>
      <c r="N286" s="17" t="n">
        <v>44352</v>
      </c>
      <c r="O286" s="17" t="n">
        <v>44705</v>
      </c>
    </row>
    <row r="287" customFormat="false" ht="15.75" hidden="false" customHeight="true" outlineLevel="0" collapsed="false">
      <c r="A287" s="15" t="s">
        <v>13</v>
      </c>
      <c r="B287" s="14" t="s">
        <v>13</v>
      </c>
      <c r="C287" s="15" t="n">
        <v>64</v>
      </c>
      <c r="D287" s="15" t="n">
        <v>3</v>
      </c>
      <c r="H287" s="8" t="str">
        <f aca="false">"CF_" &amp;C287&amp;" _"&amp;D287</f>
        <v>CF_64 _3</v>
      </c>
      <c r="I287" s="16" t="n">
        <v>1</v>
      </c>
      <c r="J287" s="15" t="n">
        <v>16006</v>
      </c>
      <c r="K287" s="15" t="n">
        <v>16789</v>
      </c>
      <c r="L287" s="15" t="n">
        <f aca="false">(K287-J287)/K287</f>
        <v>0.0466376794329621</v>
      </c>
      <c r="M287" s="16" t="s">
        <v>196</v>
      </c>
      <c r="N287" s="17" t="n">
        <v>44352</v>
      </c>
      <c r="O287" s="17" t="n">
        <v>44705</v>
      </c>
    </row>
    <row r="288" customFormat="false" ht="15.75" hidden="false" customHeight="true" outlineLevel="0" collapsed="false">
      <c r="A288" s="15" t="s">
        <v>13</v>
      </c>
      <c r="B288" s="14" t="s">
        <v>13</v>
      </c>
      <c r="C288" s="15" t="n">
        <v>64</v>
      </c>
      <c r="D288" s="15" t="n">
        <v>4</v>
      </c>
      <c r="H288" s="8" t="str">
        <f aca="false">"CF_" &amp;C288&amp;" _"&amp;D288</f>
        <v>CF_64 _4</v>
      </c>
      <c r="I288" s="16" t="n">
        <v>1</v>
      </c>
      <c r="J288" s="15" t="n">
        <v>25103</v>
      </c>
      <c r="K288" s="15" t="n">
        <v>28028</v>
      </c>
      <c r="L288" s="15" t="n">
        <f aca="false">(K288-J288)/K288</f>
        <v>0.104359925788497</v>
      </c>
      <c r="M288" s="16" t="s">
        <v>196</v>
      </c>
      <c r="N288" s="17" t="n">
        <v>44352</v>
      </c>
      <c r="O288" s="17" t="n">
        <v>44705</v>
      </c>
    </row>
    <row r="289" customFormat="false" ht="15.75" hidden="false" customHeight="true" outlineLevel="0" collapsed="false">
      <c r="A289" s="15" t="s">
        <v>13</v>
      </c>
      <c r="B289" s="14" t="s">
        <v>13</v>
      </c>
      <c r="C289" s="15" t="n">
        <v>64</v>
      </c>
      <c r="D289" s="15" t="n">
        <v>6</v>
      </c>
      <c r="H289" s="8" t="str">
        <f aca="false">"CF_" &amp;C289&amp;" _"&amp;D289</f>
        <v>CF_64 _6</v>
      </c>
      <c r="I289" s="16" t="n">
        <v>1</v>
      </c>
      <c r="J289" s="15" t="n">
        <v>3059</v>
      </c>
      <c r="K289" s="15" t="n">
        <v>3246</v>
      </c>
      <c r="L289" s="15" t="n">
        <f aca="false">(K289-J289)/K289</f>
        <v>0.0576093653727665</v>
      </c>
      <c r="M289" s="16" t="s">
        <v>196</v>
      </c>
      <c r="N289" s="17" t="n">
        <v>44352</v>
      </c>
      <c r="O289" s="17" t="n">
        <v>44705</v>
      </c>
    </row>
    <row r="290" customFormat="false" ht="15.75" hidden="false" customHeight="true" outlineLevel="0" collapsed="false">
      <c r="A290" s="15" t="s">
        <v>13</v>
      </c>
      <c r="B290" s="14" t="s">
        <v>13</v>
      </c>
      <c r="C290" s="15" t="n">
        <v>65</v>
      </c>
      <c r="D290" s="15" t="n">
        <v>1</v>
      </c>
      <c r="H290" s="8" t="str">
        <f aca="false">"CF_" &amp;C290&amp;" _"&amp;D290</f>
        <v>CF_65 _1</v>
      </c>
      <c r="I290" s="16" t="n">
        <v>1</v>
      </c>
      <c r="J290" s="15" t="n">
        <v>25712</v>
      </c>
      <c r="K290" s="15" t="n">
        <v>30336</v>
      </c>
      <c r="L290" s="15" t="n">
        <f aca="false">(K290-J290)/K290</f>
        <v>0.152426160337553</v>
      </c>
      <c r="M290" s="16" t="s">
        <v>196</v>
      </c>
      <c r="N290" s="17" t="n">
        <v>44352</v>
      </c>
      <c r="O290" s="17" t="n">
        <v>44705</v>
      </c>
    </row>
    <row r="291" customFormat="false" ht="15.75" hidden="false" customHeight="true" outlineLevel="0" collapsed="false">
      <c r="B291" s="14" t="s">
        <v>13</v>
      </c>
      <c r="C291" s="15" t="n">
        <v>65</v>
      </c>
      <c r="D291" s="15" t="n">
        <v>11</v>
      </c>
      <c r="H291" s="8" t="str">
        <f aca="false">"CF_" &amp;C291&amp;" _"&amp;D291</f>
        <v>CF_65 _11</v>
      </c>
      <c r="I291" s="16" t="n">
        <v>2</v>
      </c>
      <c r="J291" s="15" t="n">
        <v>7374</v>
      </c>
      <c r="K291" s="15" t="n">
        <v>7767</v>
      </c>
      <c r="L291" s="15" t="n">
        <f aca="false">(K291-J291)/K291</f>
        <v>0.0505986867516416</v>
      </c>
      <c r="M291" s="16" t="s">
        <v>196</v>
      </c>
      <c r="N291" s="17" t="n">
        <v>44383</v>
      </c>
      <c r="O291" s="17" t="n">
        <v>44719</v>
      </c>
    </row>
    <row r="292" customFormat="false" ht="15.75" hidden="false" customHeight="true" outlineLevel="0" collapsed="false">
      <c r="B292" s="14" t="s">
        <v>13</v>
      </c>
      <c r="C292" s="15" t="n">
        <v>65</v>
      </c>
      <c r="D292" s="15" t="n">
        <v>16</v>
      </c>
      <c r="H292" s="8" t="str">
        <f aca="false">"CF_" &amp;C292&amp;" _"&amp;D292</f>
        <v>CF_65 _16</v>
      </c>
      <c r="I292" s="16" t="n">
        <v>1</v>
      </c>
      <c r="J292" s="15" t="n">
        <v>7919</v>
      </c>
      <c r="K292" s="15" t="n">
        <v>8605</v>
      </c>
      <c r="L292" s="15" t="n">
        <f aca="false">(K292-J292)/K292</f>
        <v>0.0797210923881464</v>
      </c>
      <c r="M292" s="16" t="s">
        <v>196</v>
      </c>
      <c r="N292" s="17" t="n">
        <v>44383</v>
      </c>
      <c r="O292" s="17" t="n">
        <v>44719</v>
      </c>
    </row>
    <row r="293" customFormat="false" ht="15.75" hidden="false" customHeight="true" outlineLevel="0" collapsed="false">
      <c r="B293" s="15" t="s">
        <v>13</v>
      </c>
      <c r="C293" s="1" t="n">
        <v>65</v>
      </c>
      <c r="D293" s="1" t="n">
        <v>17</v>
      </c>
      <c r="H293" s="8" t="str">
        <f aca="false">"CF_" &amp;C293&amp;" _"&amp;D293</f>
        <v>CF_65 _17</v>
      </c>
      <c r="I293" s="2" t="n">
        <v>3</v>
      </c>
      <c r="J293" s="1" t="n">
        <v>6709</v>
      </c>
      <c r="K293" s="1" t="n">
        <v>7194</v>
      </c>
      <c r="L293" s="15" t="n">
        <f aca="false">(K293-J293)/K293</f>
        <v>0.0674172921879344</v>
      </c>
      <c r="M293" s="2" t="s">
        <v>59</v>
      </c>
      <c r="N293" s="9" t="n">
        <v>44389</v>
      </c>
      <c r="O293" s="9" t="n">
        <v>44803</v>
      </c>
    </row>
    <row r="294" customFormat="false" ht="15.75" hidden="false" customHeight="true" outlineLevel="0" collapsed="false">
      <c r="A294" s="15" t="s">
        <v>13</v>
      </c>
      <c r="B294" s="14" t="s">
        <v>13</v>
      </c>
      <c r="C294" s="15" t="n">
        <v>65</v>
      </c>
      <c r="D294" s="15" t="n">
        <v>3</v>
      </c>
      <c r="H294" s="8" t="str">
        <f aca="false">"CF_" &amp;C294&amp;" _"&amp;D294</f>
        <v>CF_65 _3</v>
      </c>
      <c r="I294" s="16" t="n">
        <v>1</v>
      </c>
      <c r="J294" s="15" t="n">
        <v>22924</v>
      </c>
      <c r="K294" s="15" t="n">
        <v>24548</v>
      </c>
      <c r="L294" s="15" t="n">
        <f aca="false">(K294-J294)/K294</f>
        <v>0.0661561023301287</v>
      </c>
      <c r="M294" s="16" t="s">
        <v>196</v>
      </c>
      <c r="N294" s="17" t="n">
        <v>44352</v>
      </c>
      <c r="O294" s="17" t="n">
        <v>44705</v>
      </c>
    </row>
    <row r="295" customFormat="false" ht="15.75" hidden="false" customHeight="true" outlineLevel="0" collapsed="false">
      <c r="A295" s="15" t="s">
        <v>13</v>
      </c>
      <c r="B295" s="14" t="s">
        <v>13</v>
      </c>
      <c r="C295" s="15" t="n">
        <v>65</v>
      </c>
      <c r="D295" s="15" t="n">
        <v>4</v>
      </c>
      <c r="H295" s="8" t="str">
        <f aca="false">"CF_" &amp;C295&amp;" _"&amp;D295</f>
        <v>CF_65 _4</v>
      </c>
      <c r="I295" s="16" t="n">
        <v>1</v>
      </c>
      <c r="J295" s="15" t="n">
        <v>24575</v>
      </c>
      <c r="K295" s="15" t="n">
        <v>27811</v>
      </c>
      <c r="L295" s="15" t="n">
        <f aca="false">(K295-J295)/K295</f>
        <v>0.116356837222682</v>
      </c>
      <c r="M295" s="16" t="s">
        <v>196</v>
      </c>
      <c r="N295" s="17" t="n">
        <v>44352</v>
      </c>
      <c r="O295" s="17" t="n">
        <v>44705</v>
      </c>
    </row>
    <row r="296" customFormat="false" ht="15.75" hidden="false" customHeight="true" outlineLevel="0" collapsed="false">
      <c r="B296" s="14" t="s">
        <v>13</v>
      </c>
      <c r="C296" s="15" t="n">
        <v>65</v>
      </c>
      <c r="D296" s="15" t="n">
        <v>5</v>
      </c>
      <c r="H296" s="8" t="str">
        <f aca="false">"CF_" &amp;C296&amp;" _"&amp;D296</f>
        <v>CF_65 _5</v>
      </c>
      <c r="I296" s="16" t="n">
        <v>1</v>
      </c>
      <c r="J296" s="15" t="n">
        <v>8520</v>
      </c>
      <c r="K296" s="15" t="n">
        <v>9839</v>
      </c>
      <c r="L296" s="15" t="n">
        <f aca="false">(K296-J296)/K296</f>
        <v>0.13405833926212</v>
      </c>
      <c r="M296" s="16" t="s">
        <v>196</v>
      </c>
      <c r="N296" s="17" t="n">
        <v>44383</v>
      </c>
      <c r="O296" s="17" t="n">
        <v>44719</v>
      </c>
    </row>
    <row r="297" customFormat="false" ht="15.75" hidden="false" customHeight="true" outlineLevel="0" collapsed="false">
      <c r="A297" s="15" t="s">
        <v>13</v>
      </c>
      <c r="B297" s="14" t="s">
        <v>13</v>
      </c>
      <c r="C297" s="15" t="n">
        <v>65</v>
      </c>
      <c r="D297" s="15" t="n">
        <v>6</v>
      </c>
      <c r="H297" s="8" t="str">
        <f aca="false">"CF_" &amp;C297&amp;" _"&amp;D297</f>
        <v>CF_65 _6</v>
      </c>
      <c r="I297" s="16" t="n">
        <v>1</v>
      </c>
      <c r="J297" s="15" t="n">
        <v>30316</v>
      </c>
      <c r="K297" s="15" t="n">
        <v>34990</v>
      </c>
      <c r="L297" s="15" t="n">
        <f aca="false">(K297-J297)/K297</f>
        <v>0.133581023149471</v>
      </c>
      <c r="M297" s="16" t="s">
        <v>196</v>
      </c>
      <c r="N297" s="17" t="n">
        <v>44352</v>
      </c>
      <c r="O297" s="17" t="n">
        <v>44705</v>
      </c>
    </row>
    <row r="298" customFormat="false" ht="15.75" hidden="false" customHeight="true" outlineLevel="0" collapsed="false">
      <c r="B298" s="14" t="s">
        <v>13</v>
      </c>
      <c r="C298" s="15" t="n">
        <v>65</v>
      </c>
      <c r="D298" s="15" t="n">
        <v>8</v>
      </c>
      <c r="H298" s="8" t="str">
        <f aca="false">"CF_" &amp;C298&amp;" _"&amp;D298</f>
        <v>CF_65 _8</v>
      </c>
      <c r="I298" s="16" t="n">
        <v>1</v>
      </c>
      <c r="J298" s="15" t="n">
        <v>13952</v>
      </c>
      <c r="K298" s="15" t="n">
        <v>14843</v>
      </c>
      <c r="L298" s="15" t="n">
        <f aca="false">(K298-J298)/K298</f>
        <v>0.0600282961665432</v>
      </c>
      <c r="M298" s="16" t="s">
        <v>196</v>
      </c>
      <c r="N298" s="17" t="n">
        <v>44383</v>
      </c>
      <c r="O298" s="17" t="n">
        <v>44719</v>
      </c>
    </row>
    <row r="299" customFormat="false" ht="15.75" hidden="false" customHeight="true" outlineLevel="0" collapsed="false">
      <c r="B299" s="14" t="s">
        <v>13</v>
      </c>
      <c r="C299" s="15" t="n">
        <v>65</v>
      </c>
      <c r="D299" s="15" t="n">
        <v>9</v>
      </c>
      <c r="H299" s="8" t="str">
        <f aca="false">"CF_" &amp;C299&amp;" _"&amp;D299</f>
        <v>CF_65 _9</v>
      </c>
      <c r="I299" s="16" t="n">
        <v>2</v>
      </c>
      <c r="J299" s="15" t="n">
        <v>2064</v>
      </c>
      <c r="K299" s="15" t="n">
        <v>2528</v>
      </c>
      <c r="L299" s="15" t="n">
        <f aca="false">(K299-J299)/K299</f>
        <v>0.183544303797468</v>
      </c>
      <c r="M299" s="16" t="s">
        <v>196</v>
      </c>
      <c r="N299" s="17" t="n">
        <v>44383</v>
      </c>
      <c r="O299" s="17" t="n">
        <v>44719</v>
      </c>
    </row>
    <row r="300" customFormat="false" ht="15.75" hidden="false" customHeight="true" outlineLevel="0" collapsed="false">
      <c r="B300" s="14" t="s">
        <v>13</v>
      </c>
      <c r="C300" s="15" t="n">
        <v>66</v>
      </c>
      <c r="D300" s="15" t="n">
        <v>17</v>
      </c>
      <c r="H300" s="8" t="str">
        <f aca="false">"CF_" &amp;C300&amp;" _"&amp;D300</f>
        <v>CF_66 _17</v>
      </c>
      <c r="I300" s="16" t="n">
        <v>2</v>
      </c>
      <c r="J300" s="15" t="n">
        <v>5422</v>
      </c>
      <c r="K300" s="15" t="n">
        <v>5692</v>
      </c>
      <c r="L300" s="15" t="n">
        <f aca="false">(K300-J300)/K300</f>
        <v>0.0474349964862966</v>
      </c>
      <c r="M300" s="16" t="s">
        <v>196</v>
      </c>
      <c r="N300" s="17" t="n">
        <v>44383</v>
      </c>
      <c r="O300" s="17" t="n">
        <v>44719</v>
      </c>
    </row>
    <row r="301" customFormat="false" ht="15.75" hidden="false" customHeight="true" outlineLevel="0" collapsed="false">
      <c r="A301" s="15" t="s">
        <v>13</v>
      </c>
      <c r="B301" s="14" t="s">
        <v>13</v>
      </c>
      <c r="C301" s="15" t="n">
        <v>66</v>
      </c>
      <c r="D301" s="15" t="n">
        <v>2</v>
      </c>
      <c r="H301" s="8" t="str">
        <f aca="false">"CF_" &amp;C301&amp;" _"&amp;D301</f>
        <v>CF_66 _2</v>
      </c>
      <c r="I301" s="16" t="n">
        <v>1</v>
      </c>
      <c r="J301" s="15" t="n">
        <v>4723</v>
      </c>
      <c r="K301" s="15" t="n">
        <v>4964</v>
      </c>
      <c r="L301" s="15" t="n">
        <f aca="false">(K301-J301)/K301</f>
        <v>0.048549556809025</v>
      </c>
      <c r="M301" s="16" t="s">
        <v>196</v>
      </c>
      <c r="N301" s="17" t="n">
        <v>44352</v>
      </c>
      <c r="O301" s="17" t="n">
        <v>44705</v>
      </c>
      <c r="P301" s="15" t="s">
        <v>319</v>
      </c>
    </row>
    <row r="302" customFormat="false" ht="15.75" hidden="false" customHeight="true" outlineLevel="0" collapsed="false">
      <c r="B302" s="15" t="s">
        <v>13</v>
      </c>
      <c r="C302" s="1" t="n">
        <v>67</v>
      </c>
      <c r="D302" s="1" t="n">
        <v>13</v>
      </c>
      <c r="H302" s="8" t="str">
        <f aca="false">"CF_" &amp;C302&amp;" _"&amp;D302</f>
        <v>CF_67 _13</v>
      </c>
      <c r="I302" s="2" t="n">
        <v>3</v>
      </c>
      <c r="J302" s="1" t="n">
        <v>7301</v>
      </c>
      <c r="K302" s="1" t="n">
        <v>7840</v>
      </c>
      <c r="L302" s="15" t="n">
        <f aca="false">(K302-J302)/K302</f>
        <v>0.06875</v>
      </c>
      <c r="M302" s="2" t="s">
        <v>59</v>
      </c>
      <c r="N302" s="9" t="n">
        <v>44389</v>
      </c>
      <c r="O302" s="9" t="n">
        <v>44803</v>
      </c>
    </row>
    <row r="303" customFormat="false" ht="15.75" hidden="false" customHeight="true" outlineLevel="0" collapsed="false">
      <c r="A303" s="15" t="s">
        <v>13</v>
      </c>
      <c r="B303" s="14" t="s">
        <v>13</v>
      </c>
      <c r="C303" s="15" t="n">
        <v>67</v>
      </c>
      <c r="D303" s="15" t="n">
        <v>23</v>
      </c>
      <c r="H303" s="8" t="str">
        <f aca="false">"CF_" &amp;C303&amp;" _"&amp;D303</f>
        <v>CF_67 _23</v>
      </c>
      <c r="I303" s="16" t="n">
        <v>1</v>
      </c>
      <c r="J303" s="15" t="n">
        <v>7966</v>
      </c>
      <c r="K303" s="15" t="n">
        <v>8616</v>
      </c>
      <c r="L303" s="15" t="n">
        <f aca="false">(K303-J303)/K303</f>
        <v>0.0754410399257196</v>
      </c>
      <c r="M303" s="16" t="s">
        <v>196</v>
      </c>
      <c r="N303" s="17" t="n">
        <v>44352</v>
      </c>
      <c r="O303" s="17" t="n">
        <v>44705</v>
      </c>
    </row>
    <row r="304" customFormat="false" ht="15.75" hidden="false" customHeight="true" outlineLevel="0" collapsed="false">
      <c r="A304" s="15" t="s">
        <v>13</v>
      </c>
      <c r="B304" s="14" t="s">
        <v>13</v>
      </c>
      <c r="C304" s="15" t="n">
        <v>67</v>
      </c>
      <c r="D304" s="15" t="n">
        <v>3</v>
      </c>
      <c r="H304" s="8" t="str">
        <f aca="false">"CF_" &amp;C304&amp;" _"&amp;D304</f>
        <v>CF_67 _3</v>
      </c>
      <c r="I304" s="16" t="n">
        <v>1</v>
      </c>
      <c r="J304" s="15" t="n">
        <v>12160</v>
      </c>
      <c r="K304" s="15" t="n">
        <v>12892</v>
      </c>
      <c r="L304" s="15" t="n">
        <f aca="false">(K304-J304)/K304</f>
        <v>0.0567793980763264</v>
      </c>
      <c r="M304" s="16" t="s">
        <v>196</v>
      </c>
      <c r="N304" s="17" t="n">
        <v>44352</v>
      </c>
      <c r="O304" s="17" t="n">
        <v>44705</v>
      </c>
    </row>
    <row r="305" customFormat="false" ht="15.75" hidden="false" customHeight="true" outlineLevel="0" collapsed="false">
      <c r="B305" s="14" t="s">
        <v>13</v>
      </c>
      <c r="C305" s="15" t="n">
        <v>68</v>
      </c>
      <c r="D305" s="15" t="n">
        <v>15</v>
      </c>
      <c r="H305" s="8" t="str">
        <f aca="false">"CF_" &amp;C305&amp;" _"&amp;D305</f>
        <v>CF_68 _15</v>
      </c>
      <c r="I305" s="16" t="n">
        <v>1</v>
      </c>
      <c r="J305" s="15" t="n">
        <v>19344</v>
      </c>
      <c r="K305" s="15" t="n">
        <v>20600</v>
      </c>
      <c r="L305" s="15" t="n">
        <f aca="false">(K305-J305)/K305</f>
        <v>0.0609708737864078</v>
      </c>
      <c r="M305" s="16" t="s">
        <v>196</v>
      </c>
      <c r="N305" s="17" t="n">
        <v>44383</v>
      </c>
      <c r="O305" s="17" t="n">
        <v>44719</v>
      </c>
    </row>
    <row r="306" customFormat="false" ht="15.75" hidden="false" customHeight="true" outlineLevel="0" collapsed="false">
      <c r="B306" s="14" t="s">
        <v>13</v>
      </c>
      <c r="C306" s="15" t="n">
        <v>68</v>
      </c>
      <c r="D306" s="15" t="n">
        <v>2</v>
      </c>
      <c r="H306" s="8" t="str">
        <f aca="false">"CF_" &amp;C306&amp;" _"&amp;D306</f>
        <v>CF_68 _2</v>
      </c>
      <c r="I306" s="16" t="n">
        <v>2</v>
      </c>
      <c r="J306" s="15" t="n">
        <v>10943</v>
      </c>
      <c r="K306" s="15" t="n">
        <v>12916</v>
      </c>
      <c r="L306" s="15" t="n">
        <f aca="false">(K306-J306)/K306</f>
        <v>0.152756271291422</v>
      </c>
      <c r="M306" s="16" t="s">
        <v>196</v>
      </c>
      <c r="N306" s="17" t="n">
        <v>44383</v>
      </c>
      <c r="O306" s="17" t="n">
        <v>44719</v>
      </c>
    </row>
    <row r="307" customFormat="false" ht="15.75" hidden="false" customHeight="true" outlineLevel="0" collapsed="false">
      <c r="B307" s="14" t="s">
        <v>13</v>
      </c>
      <c r="C307" s="15" t="n">
        <v>68</v>
      </c>
      <c r="D307" s="15" t="n">
        <v>21</v>
      </c>
      <c r="H307" s="8" t="str">
        <f aca="false">"CF_" &amp;C307&amp;" _"&amp;D307</f>
        <v>CF_68 _21</v>
      </c>
      <c r="I307" s="16" t="n">
        <v>1</v>
      </c>
      <c r="J307" s="15" t="n">
        <v>3936</v>
      </c>
      <c r="K307" s="15" t="n">
        <v>4236</v>
      </c>
      <c r="L307" s="15" t="n">
        <f aca="false">(K307-J307)/K307</f>
        <v>0.0708215297450425</v>
      </c>
      <c r="M307" s="16" t="s">
        <v>196</v>
      </c>
      <c r="N307" s="17" t="n">
        <v>44383</v>
      </c>
      <c r="O307" s="17" t="n">
        <v>44719</v>
      </c>
    </row>
    <row r="308" customFormat="false" ht="15.75" hidden="false" customHeight="true" outlineLevel="0" collapsed="false">
      <c r="B308" s="14" t="s">
        <v>13</v>
      </c>
      <c r="C308" s="15" t="n">
        <v>69</v>
      </c>
      <c r="D308" s="15" t="n">
        <v>10</v>
      </c>
      <c r="H308" s="8" t="str">
        <f aca="false">"CF_" &amp;C308&amp;" _"&amp;D308</f>
        <v>CF_69 _10</v>
      </c>
      <c r="I308" s="16" t="n">
        <v>2</v>
      </c>
      <c r="J308" s="15" t="n">
        <v>4282</v>
      </c>
      <c r="K308" s="15" t="n">
        <v>4730</v>
      </c>
      <c r="L308" s="15" t="n">
        <f aca="false">(K308-J308)/K308</f>
        <v>0.0947145877378436</v>
      </c>
      <c r="M308" s="16" t="s">
        <v>196</v>
      </c>
      <c r="N308" s="17" t="n">
        <v>44383</v>
      </c>
      <c r="O308" s="17" t="n">
        <v>44719</v>
      </c>
    </row>
    <row r="309" customFormat="false" ht="15.75" hidden="false" customHeight="true" outlineLevel="0" collapsed="false">
      <c r="B309" s="14" t="s">
        <v>13</v>
      </c>
      <c r="C309" s="15" t="n">
        <v>69</v>
      </c>
      <c r="D309" s="15" t="n">
        <v>12</v>
      </c>
      <c r="H309" s="8" t="str">
        <f aca="false">"CF_" &amp;C309&amp;" _"&amp;D309</f>
        <v>CF_69 _12</v>
      </c>
      <c r="I309" s="16" t="n">
        <v>1</v>
      </c>
      <c r="J309" s="15" t="n">
        <v>2873</v>
      </c>
      <c r="K309" s="15" t="n">
        <v>3066</v>
      </c>
      <c r="L309" s="15" t="n">
        <f aca="false">(K309-J309)/K309</f>
        <v>0.0629484670580561</v>
      </c>
      <c r="M309" s="16" t="s">
        <v>196</v>
      </c>
      <c r="N309" s="17" t="n">
        <v>44383</v>
      </c>
      <c r="O309" s="17" t="n">
        <v>44719</v>
      </c>
    </row>
    <row r="310" customFormat="false" ht="15.75" hidden="false" customHeight="true" outlineLevel="0" collapsed="false">
      <c r="B310" s="15" t="s">
        <v>13</v>
      </c>
      <c r="C310" s="1" t="n">
        <v>69</v>
      </c>
      <c r="D310" s="1" t="n">
        <v>13</v>
      </c>
      <c r="H310" s="8" t="str">
        <f aca="false">"CF_" &amp;C310&amp;" _"&amp;D310</f>
        <v>CF_69 _13</v>
      </c>
      <c r="I310" s="2" t="n">
        <v>1</v>
      </c>
      <c r="J310" s="1" t="n">
        <v>13711</v>
      </c>
      <c r="K310" s="1" t="n">
        <v>15163</v>
      </c>
      <c r="L310" s="15" t="n">
        <f aca="false">(K310-J310)/K310</f>
        <v>0.0957594143639122</v>
      </c>
      <c r="M310" s="2" t="s">
        <v>59</v>
      </c>
      <c r="N310" s="9" t="n">
        <v>44389</v>
      </c>
      <c r="O310" s="9" t="n">
        <v>44803</v>
      </c>
    </row>
    <row r="311" customFormat="false" ht="15.75" hidden="false" customHeight="true" outlineLevel="0" collapsed="false">
      <c r="B311" s="14" t="s">
        <v>13</v>
      </c>
      <c r="C311" s="15" t="n">
        <v>69</v>
      </c>
      <c r="D311" s="15" t="n">
        <v>15</v>
      </c>
      <c r="H311" s="8" t="str">
        <f aca="false">"CF_" &amp;C311&amp;" _"&amp;D311</f>
        <v>CF_69 _15</v>
      </c>
      <c r="I311" s="16" t="n">
        <v>1</v>
      </c>
      <c r="J311" s="15" t="n">
        <v>8507</v>
      </c>
      <c r="K311" s="15" t="n">
        <v>8996</v>
      </c>
      <c r="L311" s="15" t="n">
        <f aca="false">(K311-J311)/K311</f>
        <v>0.0543574922187639</v>
      </c>
      <c r="M311" s="16" t="s">
        <v>196</v>
      </c>
      <c r="N311" s="17" t="n">
        <v>44383</v>
      </c>
      <c r="O311" s="17" t="n">
        <v>44719</v>
      </c>
    </row>
    <row r="312" customFormat="false" ht="15.75" hidden="false" customHeight="true" outlineLevel="0" collapsed="false">
      <c r="B312" s="14" t="s">
        <v>13</v>
      </c>
      <c r="C312" s="15" t="n">
        <v>69</v>
      </c>
      <c r="D312" s="15" t="n">
        <v>22</v>
      </c>
      <c r="H312" s="8" t="str">
        <f aca="false">"CF_" &amp;C312&amp;" _"&amp;D312</f>
        <v>CF_69 _22</v>
      </c>
      <c r="I312" s="16" t="n">
        <v>1</v>
      </c>
      <c r="J312" s="15" t="n">
        <v>2259</v>
      </c>
      <c r="K312" s="15" t="n">
        <v>2416</v>
      </c>
      <c r="L312" s="15" t="n">
        <f aca="false">(K312-J312)/K312</f>
        <v>0.0649834437086093</v>
      </c>
      <c r="M312" s="16" t="s">
        <v>196</v>
      </c>
      <c r="N312" s="17" t="n">
        <v>44383</v>
      </c>
      <c r="O312" s="17" t="n">
        <v>44719</v>
      </c>
    </row>
    <row r="313" customFormat="false" ht="15.75" hidden="false" customHeight="true" outlineLevel="0" collapsed="false">
      <c r="A313" s="15" t="s">
        <v>13</v>
      </c>
      <c r="B313" s="14" t="s">
        <v>13</v>
      </c>
      <c r="C313" s="15" t="n">
        <v>69</v>
      </c>
      <c r="D313" s="15" t="n">
        <v>23</v>
      </c>
      <c r="H313" s="8" t="str">
        <f aca="false">"CF_" &amp;C313&amp;" _"&amp;D313</f>
        <v>CF_69 _23</v>
      </c>
      <c r="I313" s="16" t="n">
        <v>1</v>
      </c>
      <c r="J313" s="15" t="n">
        <v>2607</v>
      </c>
      <c r="K313" s="15" t="n">
        <v>2815</v>
      </c>
      <c r="L313" s="15" t="n">
        <f aca="false">(K313-J313)/K313</f>
        <v>0.0738898756660746</v>
      </c>
      <c r="M313" s="16" t="s">
        <v>196</v>
      </c>
      <c r="N313" s="17" t="n">
        <v>44352</v>
      </c>
      <c r="O313" s="17" t="n">
        <v>44705</v>
      </c>
      <c r="P313" s="15" t="s">
        <v>319</v>
      </c>
    </row>
    <row r="314" customFormat="false" ht="15.75" hidden="false" customHeight="true" outlineLevel="0" collapsed="false">
      <c r="B314" s="14" t="s">
        <v>13</v>
      </c>
      <c r="C314" s="15" t="n">
        <v>69</v>
      </c>
      <c r="D314" s="15" t="n">
        <v>3</v>
      </c>
      <c r="H314" s="8" t="str">
        <f aca="false">"CF_" &amp;C314&amp;" _"&amp;D314</f>
        <v>CF_69 _3</v>
      </c>
      <c r="I314" s="16" t="n">
        <v>1</v>
      </c>
      <c r="J314" s="15" t="n">
        <v>3900</v>
      </c>
      <c r="K314" s="15" t="n">
        <v>4130</v>
      </c>
      <c r="L314" s="15" t="n">
        <f aca="false">(K314-J314)/K314</f>
        <v>0.0556900726392252</v>
      </c>
      <c r="M314" s="16" t="s">
        <v>196</v>
      </c>
      <c r="N314" s="17" t="n">
        <v>44383</v>
      </c>
      <c r="O314" s="17" t="n">
        <v>44719</v>
      </c>
    </row>
    <row r="315" customFormat="false" ht="15.75" hidden="false" customHeight="true" outlineLevel="0" collapsed="false">
      <c r="A315" s="14" t="s">
        <v>13</v>
      </c>
      <c r="B315" s="14" t="s">
        <v>13</v>
      </c>
      <c r="C315" s="15" t="n">
        <v>7</v>
      </c>
      <c r="D315" s="15" t="n">
        <v>7</v>
      </c>
      <c r="E315" s="15" t="e">
        <f aca="false">INDEX('[1]Flowering Data_AllSites'!$D2:$D1801, MATCH(F315,'[1]Flowering Data_AllSites'!$E2:$E1801,0))</f>
        <v>#N/A</v>
      </c>
      <c r="F315" s="15" t="s">
        <v>183</v>
      </c>
      <c r="G315" s="15"/>
      <c r="H315" s="8" t="str">
        <f aca="false">"CF_" &amp;C315&amp;" _"&amp;D315</f>
        <v>CF_7 _7</v>
      </c>
      <c r="I315" s="16" t="n">
        <v>1</v>
      </c>
      <c r="J315" s="15" t="n">
        <v>9874</v>
      </c>
      <c r="K315" s="15" t="n">
        <v>10577</v>
      </c>
      <c r="L315" s="15" t="n">
        <f aca="false">(K315-J315)/K315</f>
        <v>0.0664649711638461</v>
      </c>
      <c r="M315" s="16" t="s">
        <v>196</v>
      </c>
      <c r="N315" s="17" t="n">
        <v>44381</v>
      </c>
      <c r="O315" s="17" t="n">
        <v>44676</v>
      </c>
    </row>
    <row r="316" customFormat="false" ht="15.75" hidden="false" customHeight="true" outlineLevel="0" collapsed="false">
      <c r="B316" s="14" t="s">
        <v>13</v>
      </c>
      <c r="C316" s="15" t="n">
        <v>70</v>
      </c>
      <c r="D316" s="15" t="n">
        <v>14</v>
      </c>
      <c r="H316" s="8" t="str">
        <f aca="false">"CF_" &amp;C316&amp;" _"&amp;D316</f>
        <v>CF_70 _14</v>
      </c>
      <c r="I316" s="16" t="n">
        <v>2</v>
      </c>
      <c r="J316" s="15" t="n">
        <v>10450</v>
      </c>
      <c r="K316" s="15" t="n">
        <v>11586</v>
      </c>
      <c r="L316" s="15" t="n">
        <f aca="false">(K316-J316)/K316</f>
        <v>0.0980493699292249</v>
      </c>
      <c r="M316" s="16" t="s">
        <v>196</v>
      </c>
      <c r="N316" s="17" t="n">
        <v>44383</v>
      </c>
      <c r="O316" s="17" t="n">
        <v>44719</v>
      </c>
    </row>
    <row r="317" customFormat="false" ht="15.75" hidden="false" customHeight="true" outlineLevel="0" collapsed="false">
      <c r="B317" s="14" t="s">
        <v>13</v>
      </c>
      <c r="C317" s="15" t="n">
        <v>71</v>
      </c>
      <c r="D317" s="15" t="n">
        <v>12</v>
      </c>
      <c r="H317" s="8" t="str">
        <f aca="false">"CF_" &amp;C317&amp;" _"&amp;D317</f>
        <v>CF_71 _12</v>
      </c>
      <c r="I317" s="16" t="n">
        <v>2</v>
      </c>
      <c r="J317" s="15" t="n">
        <v>7114</v>
      </c>
      <c r="K317" s="15" t="n">
        <v>7716</v>
      </c>
      <c r="L317" s="15" t="n">
        <f aca="false">(K317-J317)/K317</f>
        <v>0.0780196993260757</v>
      </c>
      <c r="M317" s="16" t="s">
        <v>196</v>
      </c>
      <c r="N317" s="17" t="n">
        <v>44383</v>
      </c>
      <c r="O317" s="17" t="n">
        <v>44719</v>
      </c>
    </row>
    <row r="318" customFormat="false" ht="15.75" hidden="false" customHeight="true" outlineLevel="0" collapsed="false">
      <c r="B318" s="14" t="s">
        <v>13</v>
      </c>
      <c r="C318" s="15" t="n">
        <v>71</v>
      </c>
      <c r="D318" s="15" t="n">
        <v>18</v>
      </c>
      <c r="H318" s="8" t="str">
        <f aca="false">"CF_" &amp;C318&amp;" _"&amp;D318</f>
        <v>CF_71 _18</v>
      </c>
      <c r="I318" s="16" t="n">
        <v>3</v>
      </c>
      <c r="J318" s="15" t="n">
        <v>6589</v>
      </c>
      <c r="K318" s="15" t="n">
        <v>7071</v>
      </c>
      <c r="L318" s="15" t="n">
        <f aca="false">(K318-J318)/K318</f>
        <v>0.0681657474190355</v>
      </c>
      <c r="M318" s="16" t="s">
        <v>196</v>
      </c>
      <c r="N318" s="17" t="n">
        <v>44383</v>
      </c>
      <c r="O318" s="17" t="n">
        <v>44719</v>
      </c>
    </row>
    <row r="319" customFormat="false" ht="15.75" hidden="false" customHeight="true" outlineLevel="0" collapsed="false">
      <c r="A319" s="15" t="s">
        <v>13</v>
      </c>
      <c r="B319" s="14" t="s">
        <v>13</v>
      </c>
      <c r="C319" s="15" t="n">
        <v>71</v>
      </c>
      <c r="D319" s="15" t="n">
        <v>20</v>
      </c>
      <c r="H319" s="8" t="str">
        <f aca="false">"CF_" &amp;C319&amp;" _"&amp;D319</f>
        <v>CF_71 _20</v>
      </c>
      <c r="I319" s="16" t="n">
        <v>1</v>
      </c>
      <c r="J319" s="15" t="n">
        <v>6035</v>
      </c>
      <c r="K319" s="15" t="n">
        <v>6514</v>
      </c>
      <c r="L319" s="15" t="n">
        <f aca="false">(K319-J319)/K319</f>
        <v>0.0735339269266196</v>
      </c>
      <c r="M319" s="16" t="s">
        <v>196</v>
      </c>
      <c r="N319" s="17" t="n">
        <v>44352</v>
      </c>
      <c r="O319" s="17" t="n">
        <v>44705</v>
      </c>
    </row>
    <row r="320" customFormat="false" ht="15.75" hidden="false" customHeight="true" outlineLevel="0" collapsed="false">
      <c r="A320" s="15" t="s">
        <v>13</v>
      </c>
      <c r="B320" s="14" t="s">
        <v>13</v>
      </c>
      <c r="C320" s="15" t="n">
        <v>72</v>
      </c>
      <c r="D320" s="15" t="n">
        <v>1</v>
      </c>
      <c r="H320" s="8" t="str">
        <f aca="false">"CF_" &amp;C320&amp;" _"&amp;D320</f>
        <v>CF_72 _1</v>
      </c>
      <c r="I320" s="16" t="n">
        <v>1</v>
      </c>
      <c r="J320" s="15" t="n">
        <v>9326</v>
      </c>
      <c r="K320" s="15" t="n">
        <v>10875</v>
      </c>
      <c r="L320" s="15" t="n">
        <f aca="false">(K320-J320)/K320</f>
        <v>0.142436781609195</v>
      </c>
      <c r="M320" s="16" t="s">
        <v>196</v>
      </c>
      <c r="N320" s="17" t="n">
        <v>44352</v>
      </c>
      <c r="O320" s="17" t="n">
        <v>44705</v>
      </c>
    </row>
    <row r="321" customFormat="false" ht="15.75" hidden="false" customHeight="true" outlineLevel="0" collapsed="false">
      <c r="B321" s="14" t="s">
        <v>13</v>
      </c>
      <c r="C321" s="15" t="n">
        <v>72</v>
      </c>
      <c r="D321" s="15" t="n">
        <v>22</v>
      </c>
      <c r="H321" s="8" t="str">
        <f aca="false">"CF_" &amp;C321&amp;" _"&amp;D321</f>
        <v>CF_72 _22</v>
      </c>
      <c r="I321" s="16" t="n">
        <v>1</v>
      </c>
      <c r="J321" s="15" t="n">
        <v>3623</v>
      </c>
      <c r="K321" s="15" t="n">
        <v>3820</v>
      </c>
      <c r="L321" s="15" t="n">
        <f aca="false">(K321-J321)/K321</f>
        <v>0.0515706806282723</v>
      </c>
      <c r="M321" s="16" t="s">
        <v>196</v>
      </c>
      <c r="N321" s="17" t="n">
        <v>44383</v>
      </c>
      <c r="O321" s="17" t="n">
        <v>44719</v>
      </c>
    </row>
    <row r="322" customFormat="false" ht="15.75" hidden="false" customHeight="true" outlineLevel="0" collapsed="false">
      <c r="B322" s="14" t="s">
        <v>13</v>
      </c>
      <c r="C322" s="15" t="n">
        <v>72</v>
      </c>
      <c r="D322" s="15" t="n">
        <v>23</v>
      </c>
      <c r="H322" s="8" t="str">
        <f aca="false">"CF_" &amp;C322&amp;" _"&amp;D322</f>
        <v>CF_72 _23</v>
      </c>
      <c r="I322" s="16" t="n">
        <v>3</v>
      </c>
      <c r="J322" s="15" t="n">
        <v>922</v>
      </c>
      <c r="K322" s="15" t="n">
        <v>1050</v>
      </c>
      <c r="L322" s="15" t="n">
        <f aca="false">(K322-J322)/K322</f>
        <v>0.121904761904762</v>
      </c>
      <c r="M322" s="16" t="s">
        <v>196</v>
      </c>
      <c r="N322" s="17" t="n">
        <v>44383</v>
      </c>
      <c r="O322" s="17" t="n">
        <v>44719</v>
      </c>
    </row>
    <row r="323" customFormat="false" ht="15.75" hidden="false" customHeight="true" outlineLevel="0" collapsed="false">
      <c r="B323" s="14" t="s">
        <v>13</v>
      </c>
      <c r="C323" s="15" t="n">
        <v>73</v>
      </c>
      <c r="D323" s="15" t="n">
        <v>13</v>
      </c>
      <c r="H323" s="8" t="str">
        <f aca="false">"CF_" &amp;C323&amp;" _"&amp;D323</f>
        <v>CF_73 _13</v>
      </c>
      <c r="I323" s="16" t="n">
        <v>3</v>
      </c>
      <c r="J323" s="15" t="n">
        <v>3085</v>
      </c>
      <c r="K323" s="15" t="n">
        <v>3564</v>
      </c>
      <c r="L323" s="15" t="n">
        <f aca="false">(K323-J323)/K323</f>
        <v>0.134399551066218</v>
      </c>
      <c r="M323" s="16" t="s">
        <v>196</v>
      </c>
      <c r="N323" s="17" t="n">
        <v>44383</v>
      </c>
      <c r="O323" s="17" t="n">
        <v>44719</v>
      </c>
    </row>
    <row r="324" customFormat="false" ht="15.75" hidden="false" customHeight="true" outlineLevel="0" collapsed="false">
      <c r="B324" s="15" t="s">
        <v>13</v>
      </c>
      <c r="C324" s="1" t="n">
        <v>73</v>
      </c>
      <c r="D324" s="1" t="n">
        <v>15</v>
      </c>
      <c r="H324" s="8" t="str">
        <f aca="false">"CF_" &amp;C324&amp;" _"&amp;D324</f>
        <v>CF_73 _15</v>
      </c>
      <c r="I324" s="2" t="n">
        <v>1</v>
      </c>
      <c r="J324" s="1" t="n">
        <v>10462</v>
      </c>
      <c r="K324" s="1" t="n">
        <v>11951</v>
      </c>
      <c r="L324" s="15" t="n">
        <f aca="false">(K324-J324)/K324</f>
        <v>0.124592084344406</v>
      </c>
      <c r="M324" s="2" t="s">
        <v>59</v>
      </c>
      <c r="N324" s="9" t="n">
        <v>44389</v>
      </c>
      <c r="O324" s="9" t="n">
        <v>44803</v>
      </c>
    </row>
    <row r="325" customFormat="false" ht="15.75" hidden="false" customHeight="true" outlineLevel="0" collapsed="false">
      <c r="B325" s="14" t="s">
        <v>13</v>
      </c>
      <c r="C325" s="15" t="n">
        <v>73</v>
      </c>
      <c r="D325" s="15" t="n">
        <v>23</v>
      </c>
      <c r="H325" s="8" t="str">
        <f aca="false">"CF_" &amp;C325&amp;" _"&amp;D325</f>
        <v>CF_73 _23</v>
      </c>
      <c r="I325" s="16" t="n">
        <v>1</v>
      </c>
      <c r="J325" s="15" t="n">
        <v>8640</v>
      </c>
      <c r="K325" s="15" t="n">
        <v>8855</v>
      </c>
      <c r="L325" s="15" t="n">
        <f aca="false">(K325-J325)/K325</f>
        <v>0.0242800677583286</v>
      </c>
      <c r="M325" s="16" t="s">
        <v>196</v>
      </c>
      <c r="N325" s="17" t="n">
        <v>44383</v>
      </c>
      <c r="O325" s="17" t="n">
        <v>44719</v>
      </c>
    </row>
    <row r="326" customFormat="false" ht="15.75" hidden="false" customHeight="true" outlineLevel="0" collapsed="false">
      <c r="A326" s="15" t="s">
        <v>13</v>
      </c>
      <c r="B326" s="14" t="s">
        <v>13</v>
      </c>
      <c r="C326" s="15" t="n">
        <v>73</v>
      </c>
      <c r="D326" s="15" t="n">
        <v>4</v>
      </c>
      <c r="H326" s="8" t="str">
        <f aca="false">"CF_" &amp;C326&amp;" _"&amp;D326</f>
        <v>CF_73 _4</v>
      </c>
      <c r="I326" s="16" t="n">
        <v>1</v>
      </c>
      <c r="J326" s="15" t="n">
        <v>31919</v>
      </c>
      <c r="K326" s="15" t="n">
        <v>35598</v>
      </c>
      <c r="L326" s="15" t="n">
        <f aca="false">(K326-J326)/K326</f>
        <v>0.103348502724872</v>
      </c>
      <c r="M326" s="16" t="s">
        <v>196</v>
      </c>
      <c r="N326" s="17" t="n">
        <v>44352</v>
      </c>
      <c r="O326" s="17" t="n">
        <v>44705</v>
      </c>
    </row>
    <row r="327" customFormat="false" ht="15.75" hidden="false" customHeight="true" outlineLevel="0" collapsed="false">
      <c r="A327" s="15" t="s">
        <v>13</v>
      </c>
      <c r="B327" s="14" t="s">
        <v>13</v>
      </c>
      <c r="C327" s="15" t="n">
        <v>73</v>
      </c>
      <c r="D327" s="15" t="n">
        <v>6</v>
      </c>
      <c r="H327" s="8" t="str">
        <f aca="false">"CF_" &amp;C327&amp;" _"&amp;D327</f>
        <v>CF_73 _6</v>
      </c>
      <c r="I327" s="16" t="n">
        <v>1</v>
      </c>
      <c r="J327" s="15" t="n">
        <v>1539</v>
      </c>
      <c r="K327" s="15" t="n">
        <v>1634</v>
      </c>
      <c r="L327" s="15" t="n">
        <f aca="false">(K327-J327)/K327</f>
        <v>0.0581395348837209</v>
      </c>
      <c r="M327" s="16" t="s">
        <v>196</v>
      </c>
      <c r="N327" s="17" t="n">
        <v>44352</v>
      </c>
      <c r="O327" s="17" t="n">
        <v>44705</v>
      </c>
      <c r="P327" s="15" t="s">
        <v>319</v>
      </c>
    </row>
    <row r="328" customFormat="false" ht="15.75" hidden="false" customHeight="true" outlineLevel="0" collapsed="false">
      <c r="B328" s="14" t="s">
        <v>13</v>
      </c>
      <c r="C328" s="15" t="n">
        <v>73</v>
      </c>
      <c r="D328" s="15" t="n">
        <v>9</v>
      </c>
      <c r="H328" s="8" t="str">
        <f aca="false">"CF_" &amp;C328&amp;" _"&amp;D328</f>
        <v>CF_73 _9</v>
      </c>
      <c r="I328" s="16" t="n">
        <v>1</v>
      </c>
      <c r="J328" s="15" t="n">
        <v>2552</v>
      </c>
      <c r="K328" s="15" t="n">
        <v>2675</v>
      </c>
      <c r="L328" s="15" t="n">
        <f aca="false">(K328-J328)/K328</f>
        <v>0.045981308411215</v>
      </c>
      <c r="M328" s="16" t="s">
        <v>196</v>
      </c>
      <c r="N328" s="17" t="n">
        <v>44383</v>
      </c>
      <c r="O328" s="17" t="n">
        <v>44719</v>
      </c>
    </row>
    <row r="329" customFormat="false" ht="15.75" hidden="false" customHeight="true" outlineLevel="0" collapsed="false">
      <c r="B329" s="14" t="s">
        <v>13</v>
      </c>
      <c r="C329" s="15" t="n">
        <v>74</v>
      </c>
      <c r="D329" s="15" t="n">
        <v>1</v>
      </c>
      <c r="H329" s="8" t="str">
        <f aca="false">"CF_" &amp;C329&amp;" _"&amp;D329</f>
        <v>CF_74 _1</v>
      </c>
      <c r="I329" s="16" t="n">
        <v>1</v>
      </c>
      <c r="J329" s="15" t="n">
        <v>9624</v>
      </c>
      <c r="K329" s="15" t="n">
        <v>10647</v>
      </c>
      <c r="L329" s="15" t="n">
        <f aca="false">(K329-J329)/K329</f>
        <v>0.0960834037757115</v>
      </c>
      <c r="M329" s="16" t="s">
        <v>196</v>
      </c>
      <c r="N329" s="17" t="n">
        <v>44383</v>
      </c>
      <c r="O329" s="17" t="n">
        <v>44719</v>
      </c>
    </row>
    <row r="330" customFormat="false" ht="15.75" hidden="false" customHeight="true" outlineLevel="0" collapsed="false">
      <c r="B330" s="15" t="s">
        <v>13</v>
      </c>
      <c r="C330" s="1" t="n">
        <v>74</v>
      </c>
      <c r="D330" s="1" t="n">
        <v>15</v>
      </c>
      <c r="H330" s="8" t="str">
        <f aca="false">"CF_" &amp;C330&amp;" _"&amp;D330</f>
        <v>CF_74 _15</v>
      </c>
      <c r="I330" s="2" t="n">
        <v>2</v>
      </c>
      <c r="J330" s="1" t="n">
        <v>13772</v>
      </c>
      <c r="K330" s="1" t="n">
        <v>15344</v>
      </c>
      <c r="L330" s="15" t="n">
        <f aca="false">(K330-J330)/K330</f>
        <v>0.10245046923879</v>
      </c>
      <c r="M330" s="2" t="s">
        <v>59</v>
      </c>
      <c r="N330" s="9" t="n">
        <v>44389</v>
      </c>
      <c r="O330" s="9" t="n">
        <v>44803</v>
      </c>
    </row>
    <row r="331" customFormat="false" ht="15.75" hidden="false" customHeight="true" outlineLevel="0" collapsed="false">
      <c r="B331" s="14" t="s">
        <v>13</v>
      </c>
      <c r="C331" s="15" t="n">
        <v>74</v>
      </c>
      <c r="D331" s="15" t="n">
        <v>24</v>
      </c>
      <c r="H331" s="8" t="str">
        <f aca="false">"CF_" &amp;C331&amp;" _"&amp;D331</f>
        <v>CF_74 _24</v>
      </c>
      <c r="I331" s="16" t="n">
        <v>1</v>
      </c>
      <c r="J331" s="15" t="n">
        <v>10439</v>
      </c>
      <c r="K331" s="15" t="n">
        <v>11699</v>
      </c>
      <c r="L331" s="15" t="n">
        <f aca="false">(K331-J331)/K331</f>
        <v>0.107701512949825</v>
      </c>
      <c r="M331" s="16" t="s">
        <v>196</v>
      </c>
      <c r="N331" s="17" t="n">
        <v>44383</v>
      </c>
      <c r="O331" s="17" t="n">
        <v>44719</v>
      </c>
    </row>
    <row r="332" customFormat="false" ht="15.75" hidden="false" customHeight="true" outlineLevel="0" collapsed="false">
      <c r="B332" s="14" t="s">
        <v>13</v>
      </c>
      <c r="C332" s="15" t="n">
        <v>74</v>
      </c>
      <c r="D332" s="15" t="n">
        <v>3</v>
      </c>
      <c r="H332" s="8" t="str">
        <f aca="false">"CF_" &amp;C332&amp;" _"&amp;D332</f>
        <v>CF_74 _3</v>
      </c>
      <c r="I332" s="16" t="n">
        <v>1</v>
      </c>
      <c r="J332" s="15" t="n">
        <v>31572</v>
      </c>
      <c r="K332" s="15" t="n">
        <v>33917</v>
      </c>
      <c r="L332" s="15" t="n">
        <f aca="false">(K332-J332)/K332</f>
        <v>0.0691393696376449</v>
      </c>
      <c r="M332" s="16" t="s">
        <v>196</v>
      </c>
      <c r="N332" s="17" t="n">
        <v>44383</v>
      </c>
      <c r="O332" s="17" t="n">
        <v>44719</v>
      </c>
    </row>
    <row r="333" customFormat="false" ht="15.75" hidden="false" customHeight="true" outlineLevel="0" collapsed="false">
      <c r="B333" s="15" t="s">
        <v>13</v>
      </c>
      <c r="C333" s="1" t="n">
        <v>74</v>
      </c>
      <c r="D333" s="1" t="n">
        <v>8</v>
      </c>
      <c r="H333" s="8" t="str">
        <f aca="false">"CF_" &amp;C333&amp;" _"&amp;D333</f>
        <v>CF_74 _8</v>
      </c>
      <c r="I333" s="2" t="n">
        <v>1</v>
      </c>
      <c r="J333" s="1" t="n">
        <v>23005</v>
      </c>
      <c r="K333" s="1" t="n">
        <v>24986</v>
      </c>
      <c r="L333" s="15" t="n">
        <f aca="false">(K333-J333)/K333</f>
        <v>0.0792843992635876</v>
      </c>
      <c r="M333" s="2" t="s">
        <v>59</v>
      </c>
      <c r="N333" s="9" t="n">
        <v>44389</v>
      </c>
      <c r="O333" s="9" t="n">
        <v>44803</v>
      </c>
    </row>
    <row r="334" customFormat="false" ht="15.75" hidden="false" customHeight="true" outlineLevel="0" collapsed="false">
      <c r="A334" s="15" t="s">
        <v>13</v>
      </c>
      <c r="B334" s="14" t="s">
        <v>13</v>
      </c>
      <c r="C334" s="15" t="n">
        <v>74</v>
      </c>
      <c r="D334" s="15" t="n">
        <v>9</v>
      </c>
      <c r="H334" s="8" t="str">
        <f aca="false">"CF_" &amp;C334&amp;" _"&amp;D334</f>
        <v>CF_74 _9</v>
      </c>
      <c r="I334" s="16" t="n">
        <v>1</v>
      </c>
      <c r="J334" s="15" t="n">
        <v>20503</v>
      </c>
      <c r="K334" s="15" t="n">
        <v>23290</v>
      </c>
      <c r="L334" s="15" t="n">
        <f aca="false">(K334-J334)/K334</f>
        <v>0.119665092314298</v>
      </c>
      <c r="M334" s="16" t="s">
        <v>196</v>
      </c>
      <c r="N334" s="17" t="n">
        <v>44352</v>
      </c>
      <c r="O334" s="17" t="n">
        <v>44705</v>
      </c>
    </row>
    <row r="335" customFormat="false" ht="15.75" hidden="false" customHeight="true" outlineLevel="0" collapsed="false">
      <c r="B335" s="14" t="s">
        <v>13</v>
      </c>
      <c r="C335" s="15" t="n">
        <v>75</v>
      </c>
      <c r="D335" s="15" t="n">
        <v>11</v>
      </c>
      <c r="H335" s="8" t="str">
        <f aca="false">"CF_" &amp;C335&amp;" _"&amp;D335</f>
        <v>CF_75 _11</v>
      </c>
      <c r="I335" s="16" t="n">
        <v>1</v>
      </c>
      <c r="J335" s="15" t="n">
        <v>14006</v>
      </c>
      <c r="K335" s="15" t="n">
        <v>15573</v>
      </c>
      <c r="L335" s="15" t="n">
        <f aca="false">(K335-J335)/K335</f>
        <v>0.100622872921081</v>
      </c>
      <c r="M335" s="16" t="s">
        <v>196</v>
      </c>
      <c r="N335" s="17" t="n">
        <v>44383</v>
      </c>
      <c r="O335" s="17" t="n">
        <v>44719</v>
      </c>
    </row>
    <row r="336" customFormat="false" ht="15.75" hidden="false" customHeight="true" outlineLevel="0" collapsed="false">
      <c r="B336" s="15" t="s">
        <v>13</v>
      </c>
      <c r="C336" s="1" t="n">
        <v>75</v>
      </c>
      <c r="D336" s="1" t="n">
        <v>3</v>
      </c>
      <c r="H336" s="8" t="str">
        <f aca="false">"CF_" &amp;C336&amp;" _"&amp;D336</f>
        <v>CF_75 _3</v>
      </c>
      <c r="I336" s="2" t="n">
        <v>1</v>
      </c>
      <c r="J336" s="1" t="n">
        <v>63187</v>
      </c>
      <c r="K336" s="1" t="n">
        <v>69330</v>
      </c>
      <c r="L336" s="15" t="n">
        <f aca="false">(K336-J336)/K336</f>
        <v>0.0886052214048752</v>
      </c>
      <c r="M336" s="2" t="s">
        <v>59</v>
      </c>
      <c r="N336" s="9" t="n">
        <v>44389</v>
      </c>
      <c r="O336" s="9" t="n">
        <v>44803</v>
      </c>
    </row>
    <row r="337" customFormat="false" ht="15.75" hidden="false" customHeight="true" outlineLevel="0" collapsed="false">
      <c r="B337" s="14" t="s">
        <v>13</v>
      </c>
      <c r="C337" s="15" t="n">
        <v>75</v>
      </c>
      <c r="D337" s="15" t="n">
        <v>6</v>
      </c>
      <c r="H337" s="8" t="str">
        <f aca="false">"CF_" &amp;C337&amp;" _"&amp;D337</f>
        <v>CF_75 _6</v>
      </c>
      <c r="I337" s="16" t="n">
        <v>1</v>
      </c>
      <c r="J337" s="15" t="n">
        <v>30084</v>
      </c>
      <c r="K337" s="15" t="n">
        <v>32808</v>
      </c>
      <c r="L337" s="15" t="n">
        <f aca="false">(K337-J337)/K337</f>
        <v>0.0830285296269203</v>
      </c>
      <c r="M337" s="16" t="s">
        <v>196</v>
      </c>
      <c r="N337" s="17" t="n">
        <v>44383</v>
      </c>
      <c r="O337" s="17" t="n">
        <v>44719</v>
      </c>
    </row>
    <row r="338" customFormat="false" ht="15.75" hidden="false" customHeight="true" outlineLevel="0" collapsed="false">
      <c r="B338" s="15" t="s">
        <v>13</v>
      </c>
      <c r="C338" s="1" t="n">
        <v>75</v>
      </c>
      <c r="D338" s="1" t="n">
        <v>6</v>
      </c>
      <c r="H338" s="8" t="str">
        <f aca="false">"CF_" &amp;C338&amp;" _"&amp;D338</f>
        <v>CF_75 _6</v>
      </c>
      <c r="I338" s="2" t="n">
        <v>2</v>
      </c>
      <c r="J338" s="1" t="n">
        <v>18467</v>
      </c>
      <c r="K338" s="1" t="n">
        <v>20983</v>
      </c>
      <c r="L338" s="15" t="n">
        <f aca="false">(K338-J338)/K338</f>
        <v>0.119906591049898</v>
      </c>
      <c r="M338" s="2" t="s">
        <v>59</v>
      </c>
      <c r="N338" s="9" t="n">
        <v>44389</v>
      </c>
      <c r="O338" s="9" t="n">
        <v>44803</v>
      </c>
    </row>
    <row r="339" customFormat="false" ht="15.75" hidden="false" customHeight="true" outlineLevel="0" collapsed="false">
      <c r="B339" s="14" t="s">
        <v>13</v>
      </c>
      <c r="C339" s="15" t="n">
        <v>75</v>
      </c>
      <c r="D339" s="15" t="n">
        <v>8</v>
      </c>
      <c r="H339" s="8" t="str">
        <f aca="false">"CF_" &amp;C339&amp;" _"&amp;D339</f>
        <v>CF_75 _8</v>
      </c>
      <c r="I339" s="16" t="n">
        <v>1</v>
      </c>
      <c r="J339" s="15" t="n">
        <v>23684</v>
      </c>
      <c r="K339" s="15" t="n">
        <v>24361</v>
      </c>
      <c r="L339" s="15" t="n">
        <f aca="false">(K339-J339)/K339</f>
        <v>0.0277903205943927</v>
      </c>
      <c r="M339" s="16" t="s">
        <v>196</v>
      </c>
      <c r="N339" s="17" t="n">
        <v>44383</v>
      </c>
      <c r="O339" s="17" t="n">
        <v>44719</v>
      </c>
    </row>
    <row r="340" customFormat="false" ht="15.75" hidden="false" customHeight="true" outlineLevel="0" collapsed="false">
      <c r="A340" s="14" t="s">
        <v>13</v>
      </c>
      <c r="B340" s="14" t="s">
        <v>13</v>
      </c>
      <c r="C340" s="15" t="n">
        <v>8</v>
      </c>
      <c r="D340" s="15" t="n">
        <v>1</v>
      </c>
      <c r="E340" s="15" t="e">
        <f aca="false">INDEX('[1]Flowering Data_AllSites'!$D2:$D1801, MATCH(F340,'[1]Flowering Data_AllSites'!$E2:$E1801,0))</f>
        <v>#N/A</v>
      </c>
      <c r="F340" s="15" t="s">
        <v>320</v>
      </c>
      <c r="G340" s="15"/>
      <c r="H340" s="8" t="str">
        <f aca="false">"CF_" &amp;C340&amp;" _"&amp;D340</f>
        <v>CF_8 _1</v>
      </c>
      <c r="I340" s="16" t="n">
        <v>1</v>
      </c>
      <c r="J340" s="15" t="n">
        <v>21905</v>
      </c>
      <c r="K340" s="15" t="n">
        <v>23899</v>
      </c>
      <c r="L340" s="15" t="n">
        <f aca="false">(K340-J340)/K340</f>
        <v>0.0834344533244069</v>
      </c>
      <c r="M340" s="16" t="s">
        <v>196</v>
      </c>
      <c r="N340" s="17" t="n">
        <v>44381</v>
      </c>
      <c r="O340" s="17" t="n">
        <v>44676</v>
      </c>
    </row>
    <row r="341" customFormat="false" ht="15.75" hidden="false" customHeight="true" outlineLevel="0" collapsed="false">
      <c r="A341" s="14" t="s">
        <v>13</v>
      </c>
      <c r="B341" s="14" t="s">
        <v>13</v>
      </c>
      <c r="C341" s="15" t="n">
        <v>8</v>
      </c>
      <c r="D341" s="15" t="n">
        <v>10</v>
      </c>
      <c r="E341" s="15" t="e">
        <f aca="false">INDEX('[1]Flowering Data_AllSites'!$D2:$D1801, MATCH(F341,'[1]Flowering Data_AllSites'!$E2:$E1801,0))</f>
        <v>#N/A</v>
      </c>
      <c r="F341" s="15" t="s">
        <v>321</v>
      </c>
      <c r="G341" s="15"/>
      <c r="H341" s="8" t="str">
        <f aca="false">"CF_" &amp;C341&amp;" _"&amp;D341</f>
        <v>CF_8 _10</v>
      </c>
      <c r="I341" s="16" t="n">
        <v>1</v>
      </c>
      <c r="J341" s="15" t="n">
        <v>7809</v>
      </c>
      <c r="K341" s="15" t="n">
        <v>8612</v>
      </c>
      <c r="L341" s="15" t="n">
        <f aca="false">(K341-J341)/K341</f>
        <v>0.0932419879238272</v>
      </c>
      <c r="M341" s="16" t="s">
        <v>196</v>
      </c>
      <c r="N341" s="17" t="n">
        <v>44381</v>
      </c>
      <c r="O341" s="17" t="n">
        <v>44676</v>
      </c>
    </row>
    <row r="342" customFormat="false" ht="15.75" hidden="false" customHeight="true" outlineLevel="0" collapsed="false">
      <c r="A342" s="14" t="s">
        <v>13</v>
      </c>
      <c r="B342" s="14" t="s">
        <v>13</v>
      </c>
      <c r="C342" s="15" t="n">
        <v>8</v>
      </c>
      <c r="D342" s="15" t="n">
        <v>11</v>
      </c>
      <c r="E342" s="15" t="e">
        <f aca="false">INDEX('[1]Flowering Data_AllSites'!$D2:$D1801, MATCH(F342,'[1]Flowering Data_AllSites'!$E2:$E1801,0))</f>
        <v>#N/A</v>
      </c>
      <c r="F342" s="15" t="s">
        <v>322</v>
      </c>
      <c r="G342" s="15"/>
      <c r="H342" s="8" t="str">
        <f aca="false">"CF_" &amp;C342&amp;" _"&amp;D342</f>
        <v>CF_8 _11</v>
      </c>
      <c r="I342" s="16" t="n">
        <v>1</v>
      </c>
      <c r="J342" s="15" t="n">
        <v>14030</v>
      </c>
      <c r="K342" s="15" t="n">
        <v>16131</v>
      </c>
      <c r="L342" s="15" t="n">
        <f aca="false">(K342-J342)/K342</f>
        <v>0.130246109974583</v>
      </c>
      <c r="M342" s="16" t="s">
        <v>196</v>
      </c>
      <c r="N342" s="17" t="n">
        <v>44381</v>
      </c>
      <c r="O342" s="17" t="n">
        <v>44676</v>
      </c>
    </row>
    <row r="343" customFormat="false" ht="15.75" hidden="false" customHeight="true" outlineLevel="0" collapsed="false">
      <c r="B343" s="14" t="s">
        <v>13</v>
      </c>
      <c r="C343" s="15" t="n">
        <v>8</v>
      </c>
      <c r="D343" s="15" t="n">
        <v>18</v>
      </c>
      <c r="H343" s="8" t="str">
        <f aca="false">"CF_" &amp;C343&amp;" _"&amp;D343</f>
        <v>CF_8 _18</v>
      </c>
      <c r="I343" s="16" t="n">
        <v>1</v>
      </c>
      <c r="J343" s="15" t="n">
        <v>9966</v>
      </c>
      <c r="K343" s="15" t="n">
        <v>10805</v>
      </c>
      <c r="L343" s="15" t="n">
        <f aca="false">(K343-J343)/K343</f>
        <v>0.0776492364645997</v>
      </c>
      <c r="M343" s="16" t="s">
        <v>196</v>
      </c>
      <c r="N343" s="17" t="n">
        <v>44358</v>
      </c>
      <c r="O343" s="17" t="n">
        <v>44740</v>
      </c>
    </row>
    <row r="344" customFormat="false" ht="15.75" hidden="false" customHeight="true" outlineLevel="0" collapsed="false">
      <c r="A344" s="14" t="s">
        <v>13</v>
      </c>
      <c r="B344" s="14" t="s">
        <v>13</v>
      </c>
      <c r="C344" s="15" t="n">
        <v>8</v>
      </c>
      <c r="D344" s="15" t="n">
        <v>2</v>
      </c>
      <c r="E344" s="15" t="e">
        <f aca="false">INDEX('[1]Flowering Data_AllSites'!$D2:$D1801, MATCH(F344,'[1]Flowering Data_AllSites'!$E2:$E1801,0))</f>
        <v>#N/A</v>
      </c>
      <c r="F344" s="15" t="s">
        <v>323</v>
      </c>
      <c r="G344" s="15"/>
      <c r="H344" s="8" t="str">
        <f aca="false">"CF_" &amp;C344&amp;" _"&amp;D344</f>
        <v>CF_8 _2</v>
      </c>
      <c r="I344" s="16" t="n">
        <v>1</v>
      </c>
      <c r="J344" s="15" t="n">
        <v>10645</v>
      </c>
      <c r="K344" s="15" t="n">
        <v>11085</v>
      </c>
      <c r="L344" s="15" t="n">
        <f aca="false">(K344-J344)/K344</f>
        <v>0.0396932792061344</v>
      </c>
      <c r="M344" s="16" t="s">
        <v>196</v>
      </c>
      <c r="N344" s="17" t="n">
        <v>44381</v>
      </c>
      <c r="O344" s="17" t="n">
        <v>44676</v>
      </c>
    </row>
    <row r="345" customFormat="false" ht="15.75" hidden="false" customHeight="true" outlineLevel="0" collapsed="false">
      <c r="A345" s="14" t="s">
        <v>13</v>
      </c>
      <c r="B345" s="14" t="s">
        <v>13</v>
      </c>
      <c r="C345" s="15" t="n">
        <v>8</v>
      </c>
      <c r="D345" s="15" t="n">
        <v>21</v>
      </c>
      <c r="E345" s="15" t="e">
        <f aca="false">INDEX('[1]Flowering Data_AllSites'!$D2:$D1801, MATCH(F345,'[1]Flowering Data_AllSites'!$E2:$E1801,0))</f>
        <v>#N/A</v>
      </c>
      <c r="F345" s="15" t="s">
        <v>324</v>
      </c>
      <c r="G345" s="15"/>
      <c r="H345" s="8" t="str">
        <f aca="false">"CF_" &amp;C345&amp;" _"&amp;D345</f>
        <v>CF_8 _21</v>
      </c>
      <c r="I345" s="16" t="n">
        <v>1</v>
      </c>
      <c r="J345" s="15" t="n">
        <v>10253</v>
      </c>
      <c r="K345" s="15" t="n">
        <v>11358</v>
      </c>
      <c r="L345" s="15" t="n">
        <f aca="false">(K345-J345)/K345</f>
        <v>0.0972882549744673</v>
      </c>
      <c r="M345" s="16" t="s">
        <v>196</v>
      </c>
      <c r="N345" s="17" t="n">
        <v>44381</v>
      </c>
      <c r="O345" s="17" t="n">
        <v>44676</v>
      </c>
    </row>
    <row r="346" customFormat="false" ht="15.75" hidden="false" customHeight="true" outlineLevel="0" collapsed="false">
      <c r="A346" s="14" t="s">
        <v>13</v>
      </c>
      <c r="B346" s="14" t="s">
        <v>13</v>
      </c>
      <c r="C346" s="15" t="n">
        <v>8</v>
      </c>
      <c r="D346" s="15" t="n">
        <v>3</v>
      </c>
      <c r="E346" s="15" t="e">
        <f aca="false">INDEX('[1]Flowering Data_AllSites'!$D2:$D1801, MATCH(F346,'[1]Flowering Data_AllSites'!$E2:$E1801,0))</f>
        <v>#N/A</v>
      </c>
      <c r="F346" s="15" t="s">
        <v>325</v>
      </c>
      <c r="G346" s="15"/>
      <c r="H346" s="8" t="str">
        <f aca="false">"CF_" &amp;C346&amp;" _"&amp;D346</f>
        <v>CF_8 _3</v>
      </c>
      <c r="I346" s="16" t="n">
        <v>1</v>
      </c>
      <c r="J346" s="15" t="n">
        <v>25903</v>
      </c>
      <c r="K346" s="15" t="n">
        <v>27519</v>
      </c>
      <c r="L346" s="15" t="n">
        <f aca="false">(K346-J346)/K346</f>
        <v>0.0587230640648279</v>
      </c>
      <c r="M346" s="16" t="s">
        <v>196</v>
      </c>
      <c r="N346" s="17" t="n">
        <v>44381</v>
      </c>
      <c r="O346" s="17" t="n">
        <v>44676</v>
      </c>
    </row>
    <row r="347" customFormat="false" ht="15.75" hidden="false" customHeight="true" outlineLevel="0" collapsed="false">
      <c r="A347" s="14" t="s">
        <v>13</v>
      </c>
      <c r="B347" s="14" t="s">
        <v>13</v>
      </c>
      <c r="C347" s="15" t="n">
        <v>8</v>
      </c>
      <c r="D347" s="15" t="n">
        <v>4</v>
      </c>
      <c r="E347" s="15" t="e">
        <f aca="false">INDEX('[1]Flowering Data_AllSites'!$D2:$D1801, MATCH(F347,'[1]Flowering Data_AllSites'!$E2:$E1801,0))</f>
        <v>#N/A</v>
      </c>
      <c r="F347" s="15" t="s">
        <v>326</v>
      </c>
      <c r="G347" s="15"/>
      <c r="H347" s="8" t="str">
        <f aca="false">"CF_" &amp;C347&amp;" _"&amp;D347</f>
        <v>CF_8 _4</v>
      </c>
      <c r="I347" s="16" t="n">
        <v>1</v>
      </c>
      <c r="J347" s="15" t="n">
        <v>14153</v>
      </c>
      <c r="K347" s="15" t="n">
        <v>15863</v>
      </c>
      <c r="L347" s="15" t="n">
        <f aca="false">(K347-J347)/K347</f>
        <v>0.107798020550968</v>
      </c>
      <c r="M347" s="16" t="s">
        <v>196</v>
      </c>
      <c r="N347" s="17" t="n">
        <v>44381</v>
      </c>
      <c r="O347" s="17" t="n">
        <v>44676</v>
      </c>
    </row>
    <row r="348" customFormat="false" ht="15.75" hidden="false" customHeight="true" outlineLevel="0" collapsed="false">
      <c r="A348" s="14" t="s">
        <v>13</v>
      </c>
      <c r="B348" s="14" t="s">
        <v>13</v>
      </c>
      <c r="C348" s="15" t="n">
        <v>8</v>
      </c>
      <c r="D348" s="15" t="n">
        <v>5</v>
      </c>
      <c r="E348" s="15" t="e">
        <f aca="false">INDEX('[1]Flowering Data_AllSites'!$D2:$D1801, MATCH(F348,'[1]Flowering Data_AllSites'!$E2:$E1801,0))</f>
        <v>#N/A</v>
      </c>
      <c r="F348" s="15" t="s">
        <v>327</v>
      </c>
      <c r="G348" s="15"/>
      <c r="H348" s="8" t="str">
        <f aca="false">"CF_" &amp;C348&amp;" _"&amp;D348</f>
        <v>CF_8 _5</v>
      </c>
      <c r="I348" s="16" t="n">
        <v>1</v>
      </c>
      <c r="J348" s="15" t="n">
        <v>8853</v>
      </c>
      <c r="K348" s="15" t="n">
        <v>9485</v>
      </c>
      <c r="L348" s="15" t="n">
        <f aca="false">(K348-J348)/K348</f>
        <v>0.0666315234580917</v>
      </c>
      <c r="M348" s="16" t="s">
        <v>196</v>
      </c>
      <c r="N348" s="17" t="n">
        <v>44381</v>
      </c>
      <c r="O348" s="17" t="n">
        <v>44676</v>
      </c>
    </row>
    <row r="349" customFormat="false" ht="15.75" hidden="false" customHeight="true" outlineLevel="0" collapsed="false">
      <c r="A349" s="14" t="s">
        <v>13</v>
      </c>
      <c r="B349" s="14" t="s">
        <v>13</v>
      </c>
      <c r="C349" s="15" t="n">
        <v>8</v>
      </c>
      <c r="D349" s="15" t="n">
        <v>8</v>
      </c>
      <c r="E349" s="15" t="e">
        <f aca="false">INDEX('[1]Flowering Data_AllSites'!$D2:$D1801, MATCH(F349,'[1]Flowering Data_AllSites'!$E2:$E1801,0))</f>
        <v>#N/A</v>
      </c>
      <c r="F349" s="15" t="s">
        <v>328</v>
      </c>
      <c r="G349" s="15"/>
      <c r="H349" s="8" t="str">
        <f aca="false">"CF_" &amp;C349&amp;" _"&amp;D349</f>
        <v>CF_8 _8</v>
      </c>
      <c r="I349" s="16" t="n">
        <v>1</v>
      </c>
      <c r="J349" s="15" t="n">
        <v>18266</v>
      </c>
      <c r="K349" s="15" t="n">
        <v>20109</v>
      </c>
      <c r="L349" s="15" t="n">
        <f aca="false">(K349-J349)/K349</f>
        <v>0.0916505047491173</v>
      </c>
      <c r="M349" s="16" t="s">
        <v>196</v>
      </c>
      <c r="N349" s="17" t="n">
        <v>44381</v>
      </c>
      <c r="O349" s="17" t="n">
        <v>44676</v>
      </c>
    </row>
    <row r="350" customFormat="false" ht="15.75" hidden="false" customHeight="true" outlineLevel="0" collapsed="false">
      <c r="A350" s="14" t="s">
        <v>13</v>
      </c>
      <c r="B350" s="14" t="s">
        <v>13</v>
      </c>
      <c r="C350" s="15" t="n">
        <v>9</v>
      </c>
      <c r="D350" s="15" t="n">
        <v>1</v>
      </c>
      <c r="E350" s="15" t="e">
        <f aca="false">INDEX('[1]Flowering Data_AllSites'!$D2:$D1801, MATCH(F350,'[1]Flowering Data_AllSites'!$E2:$E1801,0))</f>
        <v>#N/A</v>
      </c>
      <c r="F350" s="15" t="s">
        <v>185</v>
      </c>
      <c r="G350" s="15"/>
      <c r="H350" s="8" t="str">
        <f aca="false">"CF_" &amp;C350&amp;" _"&amp;D350</f>
        <v>CF_9 _1</v>
      </c>
      <c r="I350" s="16" t="n">
        <v>1</v>
      </c>
      <c r="J350" s="15" t="n">
        <v>22710</v>
      </c>
      <c r="K350" s="15" t="n">
        <v>25777</v>
      </c>
      <c r="L350" s="15" t="n">
        <f aca="false">(K350-J350)/K350</f>
        <v>0.118982038251154</v>
      </c>
      <c r="M350" s="16" t="s">
        <v>196</v>
      </c>
      <c r="N350" s="17" t="n">
        <v>44381</v>
      </c>
      <c r="O350" s="17" t="n">
        <v>44676</v>
      </c>
    </row>
    <row r="351" customFormat="false" ht="15.75" hidden="false" customHeight="true" outlineLevel="0" collapsed="false">
      <c r="A351" s="14" t="s">
        <v>13</v>
      </c>
      <c r="B351" s="14" t="s">
        <v>13</v>
      </c>
      <c r="C351" s="15" t="n">
        <v>9</v>
      </c>
      <c r="D351" s="15" t="n">
        <v>10</v>
      </c>
      <c r="E351" s="15" t="e">
        <f aca="false">INDEX('[1]Flowering Data_AllSites'!$D2:$D1801, MATCH(F351,'[1]Flowering Data_AllSites'!$E2:$E1801,0))</f>
        <v>#N/A</v>
      </c>
      <c r="F351" s="15" t="s">
        <v>186</v>
      </c>
      <c r="G351" s="15"/>
      <c r="H351" s="8" t="str">
        <f aca="false">"CF_" &amp;C351&amp;" _"&amp;D351</f>
        <v>CF_9 _10</v>
      </c>
      <c r="I351" s="16" t="n">
        <v>1</v>
      </c>
      <c r="J351" s="15" t="n">
        <v>14303</v>
      </c>
      <c r="K351" s="15" t="n">
        <v>15437</v>
      </c>
      <c r="L351" s="15" t="n">
        <f aca="false">(K351-J351)/K351</f>
        <v>0.0734598691455594</v>
      </c>
      <c r="M351" s="16" t="s">
        <v>196</v>
      </c>
      <c r="N351" s="17" t="n">
        <v>44381</v>
      </c>
      <c r="O351" s="17" t="n">
        <v>44676</v>
      </c>
    </row>
    <row r="352" customFormat="false" ht="15.75" hidden="false" customHeight="true" outlineLevel="0" collapsed="false">
      <c r="A352" s="14" t="s">
        <v>13</v>
      </c>
      <c r="B352" s="14" t="s">
        <v>13</v>
      </c>
      <c r="C352" s="15" t="n">
        <v>9</v>
      </c>
      <c r="D352" s="15" t="n">
        <v>3</v>
      </c>
      <c r="E352" s="15" t="e">
        <f aca="false">INDEX('[1]Flowering Data_AllSites'!$D2:$D1801, MATCH(F352,'[1]Flowering Data_AllSites'!$E2:$E1801,0))</f>
        <v>#N/A</v>
      </c>
      <c r="F352" s="15" t="s">
        <v>190</v>
      </c>
      <c r="G352" s="15"/>
      <c r="H352" s="8" t="str">
        <f aca="false">"CF_" &amp;C352&amp;" _"&amp;D352</f>
        <v>CF_9 _3</v>
      </c>
      <c r="I352" s="16" t="n">
        <v>1</v>
      </c>
      <c r="J352" s="15" t="n">
        <v>17052</v>
      </c>
      <c r="K352" s="15" t="n">
        <v>19131</v>
      </c>
      <c r="L352" s="15" t="n">
        <f aca="false">(K352-J352)/K352</f>
        <v>0.108671789242591</v>
      </c>
      <c r="M352" s="16" t="s">
        <v>196</v>
      </c>
      <c r="N352" s="17" t="n">
        <v>44381</v>
      </c>
      <c r="O352" s="17" t="n">
        <v>44676</v>
      </c>
    </row>
    <row r="353" customFormat="false" ht="15.75" hidden="false" customHeight="true" outlineLevel="0" collapsed="false">
      <c r="B353" s="14" t="s">
        <v>13</v>
      </c>
      <c r="C353" s="15" t="n">
        <v>9</v>
      </c>
      <c r="D353" s="15" t="n">
        <v>5</v>
      </c>
      <c r="H353" s="8" t="str">
        <f aca="false">"CF_" &amp;C353&amp;" _"&amp;D353</f>
        <v>CF_9 _5</v>
      </c>
      <c r="I353" s="16" t="n">
        <v>1</v>
      </c>
      <c r="J353" s="15" t="n">
        <v>6396</v>
      </c>
      <c r="K353" s="15" t="n">
        <v>7827</v>
      </c>
      <c r="L353" s="15" t="n">
        <f aca="false">(K353-J353)/K353</f>
        <v>0.182828669988501</v>
      </c>
      <c r="M353" s="16" t="s">
        <v>196</v>
      </c>
      <c r="N353" s="17" t="n">
        <v>44358</v>
      </c>
      <c r="O353" s="17" t="n">
        <v>44740</v>
      </c>
    </row>
    <row r="354" customFormat="false" ht="15.75" hidden="false" customHeight="true" outlineLevel="0" collapsed="false">
      <c r="A354" s="14" t="s">
        <v>13</v>
      </c>
      <c r="B354" s="14" t="s">
        <v>13</v>
      </c>
      <c r="C354" s="15" t="n">
        <v>9</v>
      </c>
      <c r="D354" s="15" t="n">
        <v>8</v>
      </c>
      <c r="E354" s="15" t="e">
        <f aca="false">INDEX('[1]Flowering Data_AllSites'!$D2:$D1801, MATCH(F354,'[1]Flowering Data_AllSites'!$E2:$E1801,0))</f>
        <v>#N/A</v>
      </c>
      <c r="F354" s="15" t="s">
        <v>329</v>
      </c>
      <c r="G354" s="15"/>
      <c r="H354" s="8" t="str">
        <f aca="false">"CF_" &amp;C354&amp;" _"&amp;D354</f>
        <v>CF_9 _8</v>
      </c>
      <c r="I354" s="16" t="n">
        <v>1</v>
      </c>
      <c r="J354" s="15" t="n">
        <v>15944</v>
      </c>
      <c r="K354" s="15" t="n">
        <v>18088</v>
      </c>
      <c r="L354" s="15" t="n">
        <f aca="false">(K354-J354)/K354</f>
        <v>0.118531623175586</v>
      </c>
      <c r="M354" s="16" t="s">
        <v>196</v>
      </c>
      <c r="N354" s="17" t="n">
        <v>44381</v>
      </c>
      <c r="O354" s="17" t="n">
        <v>44676</v>
      </c>
    </row>
    <row r="355" customFormat="false" ht="15.75" hidden="false" customHeight="true" outlineLevel="0" collapsed="false">
      <c r="B355" s="14"/>
      <c r="O355" s="9"/>
    </row>
    <row r="356" customFormat="false" ht="15.75" hidden="false" customHeight="true" outlineLevel="0" collapsed="false">
      <c r="B356" s="14"/>
    </row>
    <row r="357" customFormat="false" ht="15.75" hidden="false" customHeight="true" outlineLevel="0" collapsed="false">
      <c r="B357" s="14"/>
    </row>
    <row r="358" customFormat="false" ht="15.75" hidden="false" customHeight="true" outlineLevel="0" collapsed="false">
      <c r="B358" s="14"/>
    </row>
    <row r="359" customFormat="false" ht="15.75" hidden="false" customHeight="true" outlineLevel="0" collapsed="false">
      <c r="B359" s="14"/>
    </row>
    <row r="360" customFormat="false" ht="15.75" hidden="false" customHeight="true" outlineLevel="0" collapsed="false">
      <c r="B360" s="14"/>
    </row>
    <row r="361" customFormat="false" ht="15.75" hidden="false" customHeight="true" outlineLevel="0" collapsed="false">
      <c r="B361" s="14"/>
    </row>
    <row r="362" customFormat="false" ht="15.75" hidden="false" customHeight="true" outlineLevel="0" collapsed="false">
      <c r="B362" s="14"/>
    </row>
    <row r="363" customFormat="false" ht="15.75" hidden="false" customHeight="true" outlineLevel="0" collapsed="false">
      <c r="B363" s="14"/>
    </row>
    <row r="364" customFormat="false" ht="15.75" hidden="false" customHeight="true" outlineLevel="0" collapsed="false">
      <c r="B364" s="14"/>
    </row>
    <row r="365" customFormat="false" ht="15.75" hidden="false" customHeight="true" outlineLevel="0" collapsed="false">
      <c r="B365" s="14"/>
    </row>
    <row r="366" customFormat="false" ht="15.75" hidden="false" customHeight="true" outlineLevel="0" collapsed="false">
      <c r="B366" s="14"/>
    </row>
    <row r="367" customFormat="false" ht="15.75" hidden="false" customHeight="true" outlineLevel="0" collapsed="false">
      <c r="B367" s="14"/>
    </row>
    <row r="368" customFormat="false" ht="15.75" hidden="false" customHeight="true" outlineLevel="0" collapsed="false">
      <c r="B368" s="14"/>
    </row>
    <row r="369" customFormat="false" ht="15.75" hidden="false" customHeight="true" outlineLevel="0" collapsed="false">
      <c r="B369" s="14"/>
    </row>
    <row r="370" customFormat="false" ht="15.75" hidden="false" customHeight="true" outlineLevel="0" collapsed="false">
      <c r="B370" s="14"/>
    </row>
    <row r="371" customFormat="false" ht="15.75" hidden="false" customHeight="true" outlineLevel="0" collapsed="false">
      <c r="B371" s="14"/>
    </row>
    <row r="372" customFormat="false" ht="15.75" hidden="false" customHeight="true" outlineLevel="0" collapsed="false">
      <c r="B372" s="14"/>
    </row>
    <row r="373" customFormat="false" ht="15.75" hidden="false" customHeight="true" outlineLevel="0" collapsed="false">
      <c r="B373" s="14"/>
    </row>
    <row r="374" customFormat="false" ht="15.75" hidden="false" customHeight="true" outlineLevel="0" collapsed="false">
      <c r="B374" s="14"/>
    </row>
    <row r="375" customFormat="false" ht="15.75" hidden="false" customHeight="true" outlineLevel="0" collapsed="false">
      <c r="B375" s="14"/>
    </row>
    <row r="376" customFormat="false" ht="15.75" hidden="false" customHeight="true" outlineLevel="0" collapsed="false">
      <c r="B376" s="14"/>
    </row>
    <row r="377" customFormat="false" ht="15.75" hidden="false" customHeight="true" outlineLevel="0" collapsed="false">
      <c r="B377" s="14"/>
    </row>
    <row r="378" customFormat="false" ht="15.75" hidden="false" customHeight="true" outlineLevel="0" collapsed="false">
      <c r="B378" s="14"/>
    </row>
    <row r="379" customFormat="false" ht="15.75" hidden="false" customHeight="true" outlineLevel="0" collapsed="false">
      <c r="B379" s="14"/>
    </row>
    <row r="380" customFormat="false" ht="15.75" hidden="false" customHeight="true" outlineLevel="0" collapsed="false">
      <c r="B380" s="14"/>
    </row>
    <row r="381" customFormat="false" ht="15.75" hidden="false" customHeight="true" outlineLevel="0" collapsed="false">
      <c r="B381" s="14"/>
    </row>
    <row r="382" customFormat="false" ht="15.75" hidden="false" customHeight="true" outlineLevel="0" collapsed="false">
      <c r="B382" s="14"/>
    </row>
    <row r="383" customFormat="false" ht="15.75" hidden="false" customHeight="true" outlineLevel="0" collapsed="false">
      <c r="B383" s="14"/>
    </row>
    <row r="384" customFormat="false" ht="15.75" hidden="false" customHeight="true" outlineLevel="0" collapsed="false">
      <c r="B384" s="14"/>
    </row>
    <row r="385" customFormat="false" ht="15.75" hidden="false" customHeight="true" outlineLevel="0" collapsed="false">
      <c r="B385" s="14"/>
    </row>
    <row r="386" customFormat="false" ht="15.75" hidden="false" customHeight="true" outlineLevel="0" collapsed="false">
      <c r="B386" s="14"/>
    </row>
    <row r="387" customFormat="false" ht="15.75" hidden="false" customHeight="true" outlineLevel="0" collapsed="false">
      <c r="B387" s="14"/>
    </row>
    <row r="388" customFormat="false" ht="15.75" hidden="false" customHeight="true" outlineLevel="0" collapsed="false">
      <c r="B388" s="14"/>
    </row>
    <row r="389" customFormat="false" ht="15.75" hidden="false" customHeight="true" outlineLevel="0" collapsed="false">
      <c r="B389" s="14"/>
    </row>
    <row r="390" customFormat="false" ht="15.75" hidden="false" customHeight="true" outlineLevel="0" collapsed="false">
      <c r="B390" s="14"/>
    </row>
    <row r="391" customFormat="false" ht="15.75" hidden="false" customHeight="true" outlineLevel="0" collapsed="false">
      <c r="B391" s="14"/>
    </row>
    <row r="392" customFormat="false" ht="15.75" hidden="false" customHeight="true" outlineLevel="0" collapsed="false">
      <c r="B392" s="14"/>
    </row>
    <row r="393" customFormat="false" ht="15.75" hidden="false" customHeight="true" outlineLevel="0" collapsed="false">
      <c r="B393" s="14"/>
    </row>
    <row r="394" customFormat="false" ht="15.75" hidden="false" customHeight="true" outlineLevel="0" collapsed="false">
      <c r="B394" s="14"/>
    </row>
    <row r="395" customFormat="false" ht="15.75" hidden="false" customHeight="true" outlineLevel="0" collapsed="false">
      <c r="B395" s="14"/>
    </row>
    <row r="396" customFormat="false" ht="15.75" hidden="false" customHeight="true" outlineLevel="0" collapsed="false">
      <c r="B396" s="14"/>
    </row>
    <row r="397" customFormat="false" ht="15.75" hidden="false" customHeight="true" outlineLevel="0" collapsed="false">
      <c r="B397" s="14"/>
    </row>
    <row r="398" customFormat="false" ht="15.75" hidden="false" customHeight="true" outlineLevel="0" collapsed="false">
      <c r="B398" s="14"/>
    </row>
    <row r="399" customFormat="false" ht="15.75" hidden="false" customHeight="true" outlineLevel="0" collapsed="false">
      <c r="B399" s="14"/>
    </row>
    <row r="400" customFormat="false" ht="15.75" hidden="false" customHeight="true" outlineLevel="0" collapsed="false">
      <c r="B400" s="14"/>
    </row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A1:N1">
    <cfRule type="expression" priority="2" aboveAverage="0" equalAverage="0" bottom="0" percent="0" rank="0" text="" dxfId="1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A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5" activeCellId="0" sqref="D185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1" width="6.29"/>
    <col collapsed="false" customWidth="true" hidden="false" outlineLevel="0" max="3" min="3" style="1" width="7.29"/>
    <col collapsed="false" customWidth="true" hidden="false" outlineLevel="0" max="5" min="5" style="1" width="12.71"/>
    <col collapsed="false" customWidth="true" hidden="false" outlineLevel="0" max="6" min="6" style="1" width="3.57"/>
    <col collapsed="false" customWidth="true" hidden="false" outlineLevel="0" max="7" min="7" style="1" width="10"/>
    <col collapsed="false" customWidth="true" hidden="false" outlineLevel="0" max="8" min="8" style="1" width="10.42"/>
    <col collapsed="false" customWidth="true" hidden="false" outlineLevel="0" max="9" min="9" style="1" width="14.86"/>
    <col collapsed="false" customWidth="false" hidden="false" outlineLevel="0" max="10" min="10" style="2" width="12.57"/>
  </cols>
  <sheetData>
    <row r="1" s="22" customFormat="true" ht="15.75" hidden="false" customHeight="true" outlineLevel="0" collapsed="false">
      <c r="A1" s="18" t="s">
        <v>0</v>
      </c>
      <c r="B1" s="19" t="s">
        <v>330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20" t="s">
        <v>9</v>
      </c>
      <c r="K1" s="19" t="s">
        <v>10</v>
      </c>
      <c r="L1" s="19" t="s">
        <v>194</v>
      </c>
      <c r="M1" s="19" t="s">
        <v>12</v>
      </c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customFormat="false" ht="15.75" hidden="false" customHeight="true" outlineLevel="0" collapsed="false">
      <c r="A2" s="8" t="s">
        <v>331</v>
      </c>
      <c r="B2" s="8" t="n">
        <v>5</v>
      </c>
      <c r="C2" s="8" t="n">
        <v>1</v>
      </c>
      <c r="D2" s="8" t="s">
        <v>18</v>
      </c>
      <c r="E2" s="8" t="s">
        <v>332</v>
      </c>
      <c r="F2" s="8"/>
      <c r="G2" s="8" t="n">
        <v>228403</v>
      </c>
      <c r="H2" s="8" t="n">
        <v>247833</v>
      </c>
      <c r="I2" s="23" t="n">
        <f aca="false">(H2-G2)/H2</f>
        <v>0.0783995674506623</v>
      </c>
      <c r="J2" s="2" t="s">
        <v>74</v>
      </c>
      <c r="K2" s="8"/>
      <c r="L2" s="8"/>
      <c r="M2" s="8"/>
      <c r="N2" s="15"/>
      <c r="O2" s="15"/>
      <c r="P2" s="15"/>
      <c r="Q2" s="8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customFormat="false" ht="15.75" hidden="false" customHeight="true" outlineLevel="0" collapsed="false">
      <c r="A3" s="8" t="s">
        <v>331</v>
      </c>
      <c r="B3" s="8" t="n">
        <v>5</v>
      </c>
      <c r="C3" s="8" t="n">
        <v>2</v>
      </c>
      <c r="D3" s="8" t="s">
        <v>14</v>
      </c>
      <c r="E3" s="8" t="s">
        <v>333</v>
      </c>
      <c r="F3" s="8"/>
      <c r="G3" s="8" t="n">
        <v>73760</v>
      </c>
      <c r="H3" s="8" t="n">
        <v>78995</v>
      </c>
      <c r="I3" s="23" t="n">
        <f aca="false">(H3-G3)/H3</f>
        <v>0.0662700170896892</v>
      </c>
      <c r="J3" s="2" t="s">
        <v>74</v>
      </c>
      <c r="K3" s="8"/>
      <c r="L3" s="8"/>
      <c r="M3" s="8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customFormat="false" ht="15.75" hidden="false" customHeight="true" outlineLevel="0" collapsed="false">
      <c r="A4" s="8" t="s">
        <v>331</v>
      </c>
      <c r="B4" s="8" t="n">
        <v>5</v>
      </c>
      <c r="C4" s="8" t="n">
        <v>3</v>
      </c>
      <c r="D4" s="8" t="s">
        <v>14</v>
      </c>
      <c r="E4" s="8" t="s">
        <v>334</v>
      </c>
      <c r="F4" s="8"/>
      <c r="G4" s="8" t="n">
        <v>95968</v>
      </c>
      <c r="H4" s="8" t="n">
        <v>104082</v>
      </c>
      <c r="I4" s="23" t="n">
        <f aca="false">(H4-G4)/H4</f>
        <v>0.0779577640706366</v>
      </c>
      <c r="J4" s="2" t="s">
        <v>74</v>
      </c>
      <c r="K4" s="8"/>
      <c r="L4" s="8"/>
      <c r="M4" s="8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customFormat="false" ht="15.75" hidden="false" customHeight="true" outlineLevel="0" collapsed="false">
      <c r="A5" s="8" t="s">
        <v>331</v>
      </c>
      <c r="B5" s="8" t="n">
        <v>5</v>
      </c>
      <c r="C5" s="8" t="n">
        <v>4</v>
      </c>
      <c r="D5" s="8" t="s">
        <v>18</v>
      </c>
      <c r="E5" s="8" t="s">
        <v>335</v>
      </c>
      <c r="F5" s="8"/>
      <c r="G5" s="8" t="n">
        <v>186814</v>
      </c>
      <c r="H5" s="8" t="n">
        <v>204836</v>
      </c>
      <c r="I5" s="23" t="n">
        <f aca="false">(H5-G5)/H5</f>
        <v>0.0879825811869007</v>
      </c>
      <c r="J5" s="2" t="s">
        <v>74</v>
      </c>
      <c r="K5" s="8"/>
      <c r="L5" s="8"/>
      <c r="M5" s="8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customFormat="false" ht="15.75" hidden="false" customHeight="true" outlineLevel="0" collapsed="false">
      <c r="A6" s="8" t="s">
        <v>331</v>
      </c>
      <c r="B6" s="8" t="n">
        <v>5</v>
      </c>
      <c r="C6" s="8" t="n">
        <v>5</v>
      </c>
      <c r="D6" s="8" t="s">
        <v>50</v>
      </c>
      <c r="E6" s="8" t="s">
        <v>336</v>
      </c>
      <c r="F6" s="8"/>
      <c r="G6" s="8" t="n">
        <v>28740</v>
      </c>
      <c r="H6" s="8" t="n">
        <v>30510</v>
      </c>
      <c r="I6" s="23" t="n">
        <f aca="false">(H6-G6)/H6</f>
        <v>0.0580137659783678</v>
      </c>
      <c r="J6" s="2" t="s">
        <v>74</v>
      </c>
      <c r="K6" s="8"/>
      <c r="L6" s="8"/>
      <c r="M6" s="8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customFormat="false" ht="15.75" hidden="false" customHeight="true" outlineLevel="0" collapsed="false">
      <c r="A7" s="8" t="s">
        <v>331</v>
      </c>
      <c r="B7" s="8" t="n">
        <v>5</v>
      </c>
      <c r="C7" s="8" t="n">
        <v>7</v>
      </c>
      <c r="D7" s="8" t="s">
        <v>18</v>
      </c>
      <c r="E7" s="8" t="s">
        <v>337</v>
      </c>
      <c r="F7" s="8"/>
      <c r="G7" s="8" t="n">
        <v>170783</v>
      </c>
      <c r="H7" s="8" t="n">
        <v>183839</v>
      </c>
      <c r="I7" s="23" t="n">
        <f aca="false">(H7-G7)/H7</f>
        <v>0.0710186630693161</v>
      </c>
      <c r="J7" s="2" t="s">
        <v>74</v>
      </c>
      <c r="K7" s="8"/>
      <c r="L7" s="8"/>
      <c r="M7" s="8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customFormat="false" ht="15.75" hidden="false" customHeight="true" outlineLevel="0" collapsed="false">
      <c r="A8" s="8" t="s">
        <v>331</v>
      </c>
      <c r="B8" s="8" t="n">
        <v>5</v>
      </c>
      <c r="C8" s="8" t="n">
        <v>8</v>
      </c>
      <c r="D8" s="8" t="s">
        <v>14</v>
      </c>
      <c r="E8" s="8" t="s">
        <v>338</v>
      </c>
      <c r="F8" s="8"/>
      <c r="G8" s="8" t="n">
        <v>215419</v>
      </c>
      <c r="H8" s="8" t="n">
        <v>280235</v>
      </c>
      <c r="I8" s="23" t="n">
        <f aca="false">(H8-G8)/H8</f>
        <v>0.23129159455457</v>
      </c>
      <c r="J8" s="2" t="s">
        <v>74</v>
      </c>
      <c r="K8" s="8"/>
      <c r="L8" s="8"/>
      <c r="M8" s="8" t="s">
        <v>339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</row>
    <row r="9" customFormat="false" ht="15.75" hidden="false" customHeight="true" outlineLevel="0" collapsed="false">
      <c r="A9" s="8" t="s">
        <v>331</v>
      </c>
      <c r="B9" s="8" t="n">
        <v>5</v>
      </c>
      <c r="C9" s="8" t="n">
        <v>9</v>
      </c>
      <c r="D9" s="8" t="s">
        <v>52</v>
      </c>
      <c r="E9" s="8" t="s">
        <v>340</v>
      </c>
      <c r="F9" s="8"/>
      <c r="G9" s="8" t="n">
        <v>32672</v>
      </c>
      <c r="H9" s="8" t="n">
        <v>33883</v>
      </c>
      <c r="I9" s="23" t="n">
        <f aca="false">(H9-G9)/H9</f>
        <v>0.0357406368975593</v>
      </c>
      <c r="J9" s="2" t="s">
        <v>74</v>
      </c>
      <c r="K9" s="8"/>
      <c r="L9" s="8"/>
      <c r="M9" s="8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</row>
    <row r="10" customFormat="false" ht="15.75" hidden="false" customHeight="true" outlineLevel="0" collapsed="false">
      <c r="A10" s="8" t="s">
        <v>331</v>
      </c>
      <c r="B10" s="8" t="n">
        <v>5</v>
      </c>
      <c r="C10" s="8" t="n">
        <v>10</v>
      </c>
      <c r="D10" s="8" t="s">
        <v>18</v>
      </c>
      <c r="E10" s="8" t="s">
        <v>341</v>
      </c>
      <c r="F10" s="8"/>
      <c r="G10" s="8" t="n">
        <v>180867</v>
      </c>
      <c r="H10" s="8" t="n">
        <v>191707</v>
      </c>
      <c r="I10" s="23" t="n">
        <f aca="false">(H10-G10)/H10</f>
        <v>0.0565446227837273</v>
      </c>
      <c r="J10" s="2" t="s">
        <v>74</v>
      </c>
      <c r="K10" s="8"/>
      <c r="L10" s="8"/>
      <c r="M10" s="8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</row>
    <row r="11" customFormat="false" ht="15.75" hidden="false" customHeight="true" outlineLevel="0" collapsed="false">
      <c r="A11" s="8" t="s">
        <v>331</v>
      </c>
      <c r="B11" s="8" t="n">
        <v>5</v>
      </c>
      <c r="C11" s="8" t="n">
        <v>11</v>
      </c>
      <c r="D11" s="8" t="s">
        <v>18</v>
      </c>
      <c r="E11" s="8" t="s">
        <v>342</v>
      </c>
      <c r="F11" s="8"/>
      <c r="G11" s="8" t="n">
        <v>41087</v>
      </c>
      <c r="H11" s="8" t="n">
        <v>42764</v>
      </c>
      <c r="I11" s="23" t="n">
        <f aca="false">(H11-G11)/H11</f>
        <v>0.0392152277616687</v>
      </c>
      <c r="J11" s="2" t="s">
        <v>74</v>
      </c>
      <c r="K11" s="8"/>
      <c r="L11" s="8"/>
      <c r="M11" s="8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</row>
    <row r="12" customFormat="false" ht="15.75" hidden="false" customHeight="true" outlineLevel="0" collapsed="false">
      <c r="A12" s="8" t="s">
        <v>331</v>
      </c>
      <c r="B12" s="8" t="n">
        <v>5</v>
      </c>
      <c r="C12" s="8" t="n">
        <v>12</v>
      </c>
      <c r="D12" s="8" t="s">
        <v>18</v>
      </c>
      <c r="E12" s="8" t="s">
        <v>343</v>
      </c>
      <c r="F12" s="8"/>
      <c r="G12" s="8" t="n">
        <v>160370</v>
      </c>
      <c r="H12" s="8" t="n">
        <v>170238</v>
      </c>
      <c r="I12" s="23" t="n">
        <f aca="false">(H12-G12)/H12</f>
        <v>0.0579659065543533</v>
      </c>
      <c r="J12" s="2" t="s">
        <v>74</v>
      </c>
      <c r="K12" s="8"/>
      <c r="L12" s="8"/>
      <c r="M12" s="8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</row>
    <row r="13" customFormat="false" ht="15.75" hidden="false" customHeight="true" outlineLevel="0" collapsed="false">
      <c r="A13" s="8" t="s">
        <v>331</v>
      </c>
      <c r="B13" s="8" t="n">
        <v>5</v>
      </c>
      <c r="C13" s="8" t="n">
        <v>14</v>
      </c>
      <c r="D13" s="8" t="s">
        <v>52</v>
      </c>
      <c r="E13" s="8" t="s">
        <v>344</v>
      </c>
      <c r="F13" s="8"/>
      <c r="G13" s="8" t="n">
        <v>54659</v>
      </c>
      <c r="H13" s="8" t="n">
        <v>58145</v>
      </c>
      <c r="I13" s="23" t="n">
        <f aca="false">(H13-G13)/H13</f>
        <v>0.0599535643649497</v>
      </c>
      <c r="J13" s="2" t="s">
        <v>74</v>
      </c>
      <c r="K13" s="8"/>
      <c r="L13" s="8"/>
      <c r="M13" s="8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</row>
    <row r="14" customFormat="false" ht="15.75" hidden="false" customHeight="true" outlineLevel="0" collapsed="false">
      <c r="A14" s="8" t="s">
        <v>331</v>
      </c>
      <c r="B14" s="8" t="n">
        <v>5</v>
      </c>
      <c r="C14" s="8" t="n">
        <v>15</v>
      </c>
      <c r="D14" s="8" t="s">
        <v>52</v>
      </c>
      <c r="E14" s="8" t="s">
        <v>345</v>
      </c>
      <c r="F14" s="8"/>
      <c r="G14" s="8" t="n">
        <v>61642</v>
      </c>
      <c r="H14" s="8" t="n">
        <v>65470</v>
      </c>
      <c r="I14" s="23" t="n">
        <f aca="false">(H14-G14)/H14</f>
        <v>0.0584695280281045</v>
      </c>
      <c r="J14" s="2" t="s">
        <v>74</v>
      </c>
      <c r="K14" s="8"/>
      <c r="L14" s="8"/>
      <c r="M14" s="8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</row>
    <row r="15" customFormat="false" ht="15.75" hidden="false" customHeight="true" outlineLevel="0" collapsed="false">
      <c r="A15" s="8" t="s">
        <v>331</v>
      </c>
      <c r="B15" s="8" t="n">
        <v>5</v>
      </c>
      <c r="C15" s="8" t="n">
        <v>16</v>
      </c>
      <c r="D15" s="8" t="s">
        <v>52</v>
      </c>
      <c r="E15" s="8" t="s">
        <v>346</v>
      </c>
      <c r="F15" s="8"/>
      <c r="G15" s="8" t="n">
        <v>49711</v>
      </c>
      <c r="H15" s="8" t="n">
        <v>51982</v>
      </c>
      <c r="I15" s="23" t="n">
        <f aca="false">(H15-G15)/H15</f>
        <v>0.0436881997614559</v>
      </c>
      <c r="J15" s="2" t="s">
        <v>74</v>
      </c>
      <c r="K15" s="8"/>
      <c r="L15" s="8"/>
      <c r="M15" s="8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</row>
    <row r="16" customFormat="false" ht="15.75" hidden="false" customHeight="true" outlineLevel="0" collapsed="false">
      <c r="A16" s="8" t="s">
        <v>331</v>
      </c>
      <c r="B16" s="8" t="n">
        <v>5</v>
      </c>
      <c r="C16" s="8" t="n">
        <v>17</v>
      </c>
      <c r="D16" s="8" t="s">
        <v>52</v>
      </c>
      <c r="E16" s="8" t="s">
        <v>347</v>
      </c>
      <c r="F16" s="8"/>
      <c r="G16" s="8" t="n">
        <v>102567</v>
      </c>
      <c r="H16" s="8" t="n">
        <v>108940</v>
      </c>
      <c r="I16" s="23" t="n">
        <f aca="false">(H16-G16)/H16</f>
        <v>0.0585000917936479</v>
      </c>
      <c r="J16" s="2" t="s">
        <v>74</v>
      </c>
      <c r="K16" s="8"/>
      <c r="L16" s="8"/>
      <c r="M16" s="8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</row>
    <row r="17" customFormat="false" ht="15.75" hidden="false" customHeight="true" outlineLevel="0" collapsed="false">
      <c r="A17" s="8" t="s">
        <v>331</v>
      </c>
      <c r="B17" s="8" t="n">
        <v>5</v>
      </c>
      <c r="C17" s="8" t="n">
        <v>18</v>
      </c>
      <c r="D17" s="8" t="s">
        <v>50</v>
      </c>
      <c r="E17" s="8" t="s">
        <v>348</v>
      </c>
      <c r="F17" s="8"/>
      <c r="G17" s="8" t="n">
        <v>19994</v>
      </c>
      <c r="H17" s="8" t="n">
        <v>21317</v>
      </c>
      <c r="I17" s="23" t="n">
        <f aca="false">(H17-G17)/H17</f>
        <v>0.0620631420931651</v>
      </c>
      <c r="J17" s="2" t="s">
        <v>74</v>
      </c>
      <c r="K17" s="8"/>
      <c r="L17" s="8"/>
      <c r="M17" s="8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</row>
    <row r="18" customFormat="false" ht="15.75" hidden="false" customHeight="true" outlineLevel="0" collapsed="false">
      <c r="A18" s="8" t="s">
        <v>331</v>
      </c>
      <c r="B18" s="8" t="n">
        <v>5</v>
      </c>
      <c r="C18" s="8" t="n">
        <v>20</v>
      </c>
      <c r="D18" s="8" t="s">
        <v>14</v>
      </c>
      <c r="E18" s="8" t="s">
        <v>349</v>
      </c>
      <c r="F18" s="8"/>
      <c r="G18" s="8" t="n">
        <v>20499</v>
      </c>
      <c r="H18" s="8" t="n">
        <v>21484</v>
      </c>
      <c r="I18" s="23" t="n">
        <f aca="false">(H18-G18)/H18</f>
        <v>0.0458480729845466</v>
      </c>
      <c r="J18" s="2" t="s">
        <v>74</v>
      </c>
      <c r="K18" s="8"/>
      <c r="L18" s="8"/>
      <c r="M18" s="8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</row>
    <row r="19" customFormat="false" ht="15.75" hidden="false" customHeight="true" outlineLevel="0" collapsed="false">
      <c r="A19" s="8" t="s">
        <v>331</v>
      </c>
      <c r="B19" s="8" t="n">
        <v>5</v>
      </c>
      <c r="C19" s="8" t="n">
        <v>21</v>
      </c>
      <c r="D19" s="8" t="s">
        <v>14</v>
      </c>
      <c r="E19" s="8" t="s">
        <v>350</v>
      </c>
      <c r="F19" s="8"/>
      <c r="G19" s="8" t="n">
        <v>156567</v>
      </c>
      <c r="H19" s="8" t="n">
        <v>163526</v>
      </c>
      <c r="I19" s="23" t="n">
        <f aca="false">(H19-G19)/H19</f>
        <v>0.0425559238286266</v>
      </c>
      <c r="J19" s="2" t="s">
        <v>74</v>
      </c>
      <c r="K19" s="8"/>
      <c r="L19" s="8"/>
      <c r="M19" s="8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</row>
    <row r="20" customFormat="false" ht="15.75" hidden="false" customHeight="true" outlineLevel="0" collapsed="false">
      <c r="A20" s="8" t="s">
        <v>331</v>
      </c>
      <c r="B20" s="8" t="n">
        <v>5</v>
      </c>
      <c r="C20" s="8" t="n">
        <v>22</v>
      </c>
      <c r="D20" s="8" t="s">
        <v>52</v>
      </c>
      <c r="E20" s="8" t="s">
        <v>351</v>
      </c>
      <c r="F20" s="8"/>
      <c r="G20" s="8" t="n">
        <v>47161</v>
      </c>
      <c r="H20" s="8" t="n">
        <v>64135</v>
      </c>
      <c r="I20" s="23" t="n">
        <f aca="false">(H20-G20)/H20</f>
        <v>0.264660481796211</v>
      </c>
      <c r="J20" s="2" t="s">
        <v>74</v>
      </c>
      <c r="K20" s="8"/>
      <c r="L20" s="8"/>
      <c r="M20" s="8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</row>
    <row r="21" customFormat="false" ht="15.75" hidden="false" customHeight="true" outlineLevel="0" collapsed="false">
      <c r="A21" s="8" t="s">
        <v>331</v>
      </c>
      <c r="B21" s="8" t="n">
        <v>5</v>
      </c>
      <c r="C21" s="8" t="n">
        <v>24</v>
      </c>
      <c r="D21" s="8" t="s">
        <v>14</v>
      </c>
      <c r="E21" s="8" t="s">
        <v>352</v>
      </c>
      <c r="F21" s="8"/>
      <c r="G21" s="8" t="n">
        <v>118256</v>
      </c>
      <c r="H21" s="8" t="n">
        <v>126464</v>
      </c>
      <c r="I21" s="23" t="n">
        <f aca="false">(H21-G21)/H21</f>
        <v>0.0649038461538462</v>
      </c>
      <c r="J21" s="2" t="s">
        <v>74</v>
      </c>
      <c r="K21" s="8"/>
      <c r="L21" s="8"/>
      <c r="M21" s="8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</row>
    <row r="22" customFormat="false" ht="15.75" hidden="false" customHeight="true" outlineLevel="0" collapsed="false">
      <c r="A22" s="8" t="s">
        <v>331</v>
      </c>
      <c r="B22" s="8" t="n">
        <v>7</v>
      </c>
      <c r="C22" s="8" t="n">
        <v>1</v>
      </c>
      <c r="D22" s="8" t="s">
        <v>18</v>
      </c>
      <c r="E22" s="8" t="s">
        <v>353</v>
      </c>
      <c r="F22" s="8"/>
      <c r="G22" s="8" t="n">
        <v>20671</v>
      </c>
      <c r="H22" s="8" t="n">
        <v>23206</v>
      </c>
      <c r="I22" s="23" t="n">
        <f aca="false">(H22-G22)/H22</f>
        <v>0.109238989916401</v>
      </c>
      <c r="J22" s="2" t="s">
        <v>74</v>
      </c>
      <c r="K22" s="8"/>
      <c r="L22" s="8"/>
      <c r="M22" s="8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</row>
    <row r="23" customFormat="false" ht="15.75" hidden="false" customHeight="true" outlineLevel="0" collapsed="false">
      <c r="A23" s="8" t="s">
        <v>331</v>
      </c>
      <c r="B23" s="8" t="n">
        <v>7</v>
      </c>
      <c r="C23" s="8" t="n">
        <v>2</v>
      </c>
      <c r="D23" s="8" t="s">
        <v>14</v>
      </c>
      <c r="E23" s="8" t="s">
        <v>354</v>
      </c>
      <c r="F23" s="8"/>
      <c r="G23" s="8" t="n">
        <v>82491</v>
      </c>
      <c r="H23" s="8" t="n">
        <v>87474</v>
      </c>
      <c r="I23" s="23" t="n">
        <f aca="false">(H23-G23)/H23</f>
        <v>0.0569654983195007</v>
      </c>
      <c r="J23" s="2" t="s">
        <v>74</v>
      </c>
      <c r="K23" s="8"/>
      <c r="L23" s="8"/>
      <c r="M23" s="8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</row>
    <row r="24" customFormat="false" ht="15.75" hidden="false" customHeight="true" outlineLevel="0" collapsed="false">
      <c r="A24" s="8" t="s">
        <v>331</v>
      </c>
      <c r="B24" s="8" t="n">
        <v>7</v>
      </c>
      <c r="C24" s="8" t="n">
        <v>4</v>
      </c>
      <c r="D24" s="8" t="s">
        <v>18</v>
      </c>
      <c r="E24" s="8" t="s">
        <v>355</v>
      </c>
      <c r="F24" s="8"/>
      <c r="G24" s="8" t="n">
        <v>47127</v>
      </c>
      <c r="H24" s="8" t="n">
        <v>57001</v>
      </c>
      <c r="I24" s="23" t="n">
        <f aca="false">(H24-G24)/H24</f>
        <v>0.173225031139805</v>
      </c>
      <c r="J24" s="2" t="s">
        <v>74</v>
      </c>
      <c r="K24" s="8"/>
      <c r="L24" s="8"/>
      <c r="M24" s="8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</row>
    <row r="25" customFormat="false" ht="15.75" hidden="false" customHeight="true" outlineLevel="0" collapsed="false">
      <c r="A25" s="8" t="s">
        <v>331</v>
      </c>
      <c r="B25" s="8" t="n">
        <v>7</v>
      </c>
      <c r="C25" s="8" t="n">
        <v>5</v>
      </c>
      <c r="D25" s="8" t="s">
        <v>52</v>
      </c>
      <c r="E25" s="8" t="s">
        <v>356</v>
      </c>
      <c r="F25" s="8"/>
      <c r="G25" s="8" t="n">
        <v>35373</v>
      </c>
      <c r="H25" s="8" t="n">
        <v>38129</v>
      </c>
      <c r="I25" s="23" t="n">
        <f aca="false">(H25-G25)/H25</f>
        <v>0.0722809410160245</v>
      </c>
      <c r="J25" s="2" t="s">
        <v>74</v>
      </c>
      <c r="K25" s="8"/>
      <c r="L25" s="8"/>
      <c r="M25" s="8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</row>
    <row r="26" customFormat="false" ht="15.75" hidden="false" customHeight="true" outlineLevel="0" collapsed="false">
      <c r="A26" s="8" t="s">
        <v>331</v>
      </c>
      <c r="B26" s="8" t="n">
        <v>7</v>
      </c>
      <c r="C26" s="8" t="n">
        <v>6</v>
      </c>
      <c r="D26" s="8" t="s">
        <v>50</v>
      </c>
      <c r="E26" s="8" t="s">
        <v>357</v>
      </c>
      <c r="F26" s="8"/>
      <c r="G26" s="8" t="n">
        <v>36457</v>
      </c>
      <c r="H26" s="8" t="n">
        <v>39466</v>
      </c>
      <c r="I26" s="23" t="n">
        <f aca="false">(H26-G26)/H26</f>
        <v>0.0762428419398976</v>
      </c>
      <c r="J26" s="2" t="s">
        <v>74</v>
      </c>
      <c r="K26" s="8"/>
      <c r="L26" s="8"/>
      <c r="M26" s="8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</row>
    <row r="27" customFormat="false" ht="15.75" hidden="false" customHeight="true" outlineLevel="0" collapsed="false">
      <c r="A27" s="8" t="s">
        <v>331</v>
      </c>
      <c r="B27" s="8" t="n">
        <v>7</v>
      </c>
      <c r="C27" s="8" t="n">
        <v>7</v>
      </c>
      <c r="D27" s="8" t="s">
        <v>52</v>
      </c>
      <c r="E27" s="8" t="s">
        <v>358</v>
      </c>
      <c r="F27" s="8"/>
      <c r="G27" s="8" t="n">
        <v>33973</v>
      </c>
      <c r="H27" s="8" t="n">
        <v>36578</v>
      </c>
      <c r="I27" s="23" t="n">
        <f aca="false">(H27-G27)/H27</f>
        <v>0.071217671824594</v>
      </c>
      <c r="J27" s="2" t="s">
        <v>74</v>
      </c>
      <c r="K27" s="8"/>
      <c r="L27" s="8"/>
      <c r="M27" s="8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</row>
    <row r="28" customFormat="false" ht="15.75" hidden="false" customHeight="true" outlineLevel="0" collapsed="false">
      <c r="A28" s="8" t="s">
        <v>331</v>
      </c>
      <c r="B28" s="8" t="n">
        <v>7</v>
      </c>
      <c r="C28" s="8" t="n">
        <v>8</v>
      </c>
      <c r="D28" s="8" t="s">
        <v>18</v>
      </c>
      <c r="E28" s="8" t="s">
        <v>359</v>
      </c>
      <c r="F28" s="8"/>
      <c r="G28" s="8" t="n">
        <v>73312</v>
      </c>
      <c r="H28" s="8" t="n">
        <v>77328</v>
      </c>
      <c r="I28" s="23" t="n">
        <f aca="false">(H28-G28)/H28</f>
        <v>0.0519346161804262</v>
      </c>
      <c r="J28" s="2" t="s">
        <v>74</v>
      </c>
      <c r="K28" s="8"/>
      <c r="L28" s="8"/>
      <c r="M28" s="8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</row>
    <row r="29" customFormat="false" ht="15.75" hidden="false" customHeight="true" outlineLevel="0" collapsed="false">
      <c r="A29" s="8" t="s">
        <v>331</v>
      </c>
      <c r="B29" s="8" t="n">
        <v>7</v>
      </c>
      <c r="C29" s="8" t="n">
        <v>11</v>
      </c>
      <c r="D29" s="8" t="s">
        <v>14</v>
      </c>
      <c r="E29" s="8" t="s">
        <v>360</v>
      </c>
      <c r="F29" s="8"/>
      <c r="G29" s="8" t="n">
        <v>87868</v>
      </c>
      <c r="H29" s="8" t="n">
        <v>92895</v>
      </c>
      <c r="I29" s="23" t="n">
        <f aca="false">(H29-G29)/H29</f>
        <v>0.0541148608644168</v>
      </c>
      <c r="J29" s="2" t="s">
        <v>74</v>
      </c>
      <c r="K29" s="8"/>
      <c r="L29" s="8"/>
      <c r="M29" s="8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</row>
    <row r="30" customFormat="false" ht="15.75" hidden="false" customHeight="true" outlineLevel="0" collapsed="false">
      <c r="A30" s="8" t="s">
        <v>331</v>
      </c>
      <c r="B30" s="8" t="n">
        <v>7</v>
      </c>
      <c r="C30" s="8" t="n">
        <v>12</v>
      </c>
      <c r="D30" s="8" t="s">
        <v>14</v>
      </c>
      <c r="E30" s="8" t="s">
        <v>361</v>
      </c>
      <c r="F30" s="8"/>
      <c r="G30" s="8" t="n">
        <v>158241</v>
      </c>
      <c r="H30" s="8" t="n">
        <v>166483</v>
      </c>
      <c r="I30" s="23" t="n">
        <f aca="false">(H30-G30)/H30</f>
        <v>0.0495065562249599</v>
      </c>
      <c r="J30" s="2" t="s">
        <v>74</v>
      </c>
      <c r="K30" s="8"/>
      <c r="L30" s="8"/>
      <c r="M30" s="8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</row>
    <row r="31" customFormat="false" ht="15.75" hidden="false" customHeight="true" outlineLevel="0" collapsed="false">
      <c r="A31" s="8" t="s">
        <v>331</v>
      </c>
      <c r="B31" s="8" t="n">
        <v>7</v>
      </c>
      <c r="C31" s="8" t="n">
        <v>14</v>
      </c>
      <c r="D31" s="8" t="s">
        <v>52</v>
      </c>
      <c r="E31" s="8" t="s">
        <v>362</v>
      </c>
      <c r="F31" s="8"/>
      <c r="G31" s="8" t="n">
        <v>65403</v>
      </c>
      <c r="H31" s="8" t="n">
        <v>70355</v>
      </c>
      <c r="I31" s="23" t="n">
        <f aca="false">(H31-G31)/H31</f>
        <v>0.070385900078175</v>
      </c>
      <c r="J31" s="2" t="s">
        <v>74</v>
      </c>
      <c r="K31" s="8"/>
      <c r="L31" s="8"/>
      <c r="M31" s="8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</row>
    <row r="32" customFormat="false" ht="15.75" hidden="false" customHeight="true" outlineLevel="0" collapsed="false">
      <c r="A32" s="8" t="s">
        <v>331</v>
      </c>
      <c r="B32" s="8" t="n">
        <v>7</v>
      </c>
      <c r="C32" s="8" t="n">
        <v>15</v>
      </c>
      <c r="D32" s="8" t="s">
        <v>14</v>
      </c>
      <c r="E32" s="8" t="s">
        <v>363</v>
      </c>
      <c r="F32" s="8"/>
      <c r="G32" s="8" t="n">
        <v>397860</v>
      </c>
      <c r="H32" s="8" t="n">
        <v>425518</v>
      </c>
      <c r="I32" s="23" t="n">
        <f aca="false">(H32-G32)/H32</f>
        <v>0.0649984254485122</v>
      </c>
      <c r="J32" s="2" t="s">
        <v>74</v>
      </c>
      <c r="K32" s="8"/>
      <c r="L32" s="8"/>
      <c r="M32" s="8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</row>
    <row r="33" customFormat="false" ht="15.75" hidden="false" customHeight="true" outlineLevel="0" collapsed="false">
      <c r="A33" s="8" t="s">
        <v>331</v>
      </c>
      <c r="B33" s="8" t="n">
        <v>7</v>
      </c>
      <c r="C33" s="8" t="n">
        <v>16</v>
      </c>
      <c r="D33" s="8" t="s">
        <v>14</v>
      </c>
      <c r="E33" s="8" t="s">
        <v>364</v>
      </c>
      <c r="F33" s="8"/>
      <c r="G33" s="8" t="n">
        <v>106287</v>
      </c>
      <c r="H33" s="8" t="n">
        <v>112095</v>
      </c>
      <c r="I33" s="23" t="n">
        <f aca="false">(H33-G33)/H33</f>
        <v>0.0518131941656631</v>
      </c>
      <c r="J33" s="2" t="s">
        <v>74</v>
      </c>
      <c r="K33" s="8"/>
      <c r="L33" s="8"/>
      <c r="M33" s="8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</row>
    <row r="34" customFormat="false" ht="15.75" hidden="false" customHeight="true" outlineLevel="0" collapsed="false">
      <c r="A34" s="8" t="s">
        <v>331</v>
      </c>
      <c r="B34" s="8" t="n">
        <v>7</v>
      </c>
      <c r="C34" s="8" t="n">
        <v>18</v>
      </c>
      <c r="D34" s="8" t="s">
        <v>18</v>
      </c>
      <c r="E34" s="8" t="s">
        <v>365</v>
      </c>
      <c r="F34" s="8"/>
      <c r="G34" s="8" t="n">
        <v>65033</v>
      </c>
      <c r="H34" s="8" t="n">
        <v>68335</v>
      </c>
      <c r="I34" s="23" t="n">
        <f aca="false">(H34-G34)/H34</f>
        <v>0.0483207726640814</v>
      </c>
      <c r="J34" s="2" t="s">
        <v>74</v>
      </c>
      <c r="K34" s="8"/>
      <c r="L34" s="8"/>
      <c r="M34" s="8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</row>
    <row r="35" customFormat="false" ht="15.75" hidden="false" customHeight="true" outlineLevel="0" collapsed="false">
      <c r="A35" s="8" t="s">
        <v>331</v>
      </c>
      <c r="B35" s="8" t="n">
        <v>7</v>
      </c>
      <c r="C35" s="8" t="n">
        <v>19</v>
      </c>
      <c r="D35" s="8" t="s">
        <v>52</v>
      </c>
      <c r="E35" s="8" t="s">
        <v>366</v>
      </c>
      <c r="F35" s="8"/>
      <c r="G35" s="8" t="n">
        <v>56604</v>
      </c>
      <c r="H35" s="8" t="n">
        <v>60313</v>
      </c>
      <c r="I35" s="23" t="n">
        <f aca="false">(H35-G35)/H35</f>
        <v>0.0614958632467296</v>
      </c>
      <c r="J35" s="2" t="s">
        <v>74</v>
      </c>
      <c r="K35" s="8"/>
      <c r="L35" s="8"/>
      <c r="M35" s="8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</row>
    <row r="36" customFormat="false" ht="15.75" hidden="false" customHeight="true" outlineLevel="0" collapsed="false">
      <c r="A36" s="8" t="s">
        <v>331</v>
      </c>
      <c r="B36" s="8" t="n">
        <v>7</v>
      </c>
      <c r="C36" s="8" t="n">
        <v>20</v>
      </c>
      <c r="D36" s="8" t="s">
        <v>18</v>
      </c>
      <c r="E36" s="8" t="s">
        <v>367</v>
      </c>
      <c r="F36" s="8"/>
      <c r="G36" s="8" t="n">
        <v>243296</v>
      </c>
      <c r="H36" s="8" t="n">
        <v>254317</v>
      </c>
      <c r="I36" s="23" t="n">
        <f aca="false">(H36-G36)/H36</f>
        <v>0.043335679486625</v>
      </c>
      <c r="J36" s="2" t="s">
        <v>74</v>
      </c>
      <c r="K36" s="8"/>
      <c r="L36" s="8"/>
      <c r="M36" s="8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</row>
    <row r="37" customFormat="false" ht="15.75" hidden="false" customHeight="true" outlineLevel="0" collapsed="false">
      <c r="A37" s="8" t="s">
        <v>331</v>
      </c>
      <c r="B37" s="8" t="n">
        <v>7</v>
      </c>
      <c r="C37" s="8" t="n">
        <v>24</v>
      </c>
      <c r="D37" s="8" t="s">
        <v>18</v>
      </c>
      <c r="E37" s="8" t="s">
        <v>368</v>
      </c>
      <c r="F37" s="8"/>
      <c r="G37" s="8" t="n">
        <v>161479</v>
      </c>
      <c r="H37" s="8" t="n">
        <v>175219</v>
      </c>
      <c r="I37" s="23" t="n">
        <f aca="false">(H37-G37)/H37</f>
        <v>0.0784161534993351</v>
      </c>
      <c r="J37" s="2" t="s">
        <v>74</v>
      </c>
      <c r="K37" s="8"/>
      <c r="L37" s="8"/>
      <c r="M37" s="8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</row>
    <row r="38" customFormat="false" ht="15.75" hidden="false" customHeight="true" outlineLevel="0" collapsed="false">
      <c r="A38" s="8" t="s">
        <v>331</v>
      </c>
      <c r="B38" s="8" t="n">
        <v>9</v>
      </c>
      <c r="C38" s="8" t="n">
        <v>1</v>
      </c>
      <c r="D38" s="8" t="s">
        <v>18</v>
      </c>
      <c r="E38" s="8" t="s">
        <v>369</v>
      </c>
      <c r="F38" s="8"/>
      <c r="G38" s="8" t="n">
        <v>107550</v>
      </c>
      <c r="H38" s="8" t="n">
        <v>114452</v>
      </c>
      <c r="I38" s="23" t="n">
        <f aca="false">(H38-G38)/H38</f>
        <v>0.0603047565791773</v>
      </c>
      <c r="J38" s="2" t="s">
        <v>74</v>
      </c>
      <c r="K38" s="8"/>
      <c r="L38" s="8"/>
      <c r="M38" s="8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</row>
    <row r="39" customFormat="false" ht="15.75" hidden="false" customHeight="true" outlineLevel="0" collapsed="false">
      <c r="A39" s="8" t="s">
        <v>331</v>
      </c>
      <c r="B39" s="8" t="n">
        <v>9</v>
      </c>
      <c r="C39" s="8" t="n">
        <v>2</v>
      </c>
      <c r="D39" s="8" t="s">
        <v>18</v>
      </c>
      <c r="E39" s="8" t="s">
        <v>370</v>
      </c>
      <c r="F39" s="8"/>
      <c r="G39" s="8" t="n">
        <v>392837</v>
      </c>
      <c r="H39" s="8" t="n">
        <v>426509</v>
      </c>
      <c r="I39" s="23" t="n">
        <f aca="false">(H39-G39)/H39</f>
        <v>0.078947923724939</v>
      </c>
      <c r="J39" s="2" t="s">
        <v>74</v>
      </c>
      <c r="K39" s="8"/>
      <c r="L39" s="8"/>
      <c r="M39" s="8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</row>
    <row r="40" s="10" customFormat="true" ht="15.75" hidden="false" customHeight="true" outlineLevel="0" collapsed="false">
      <c r="A40" s="10" t="s">
        <v>331</v>
      </c>
      <c r="B40" s="10" t="n">
        <v>9</v>
      </c>
      <c r="C40" s="10" t="n">
        <v>11</v>
      </c>
      <c r="D40" s="10" t="s">
        <v>14</v>
      </c>
      <c r="E40" s="10" t="s">
        <v>371</v>
      </c>
      <c r="G40" s="10" t="s">
        <v>372</v>
      </c>
      <c r="H40" s="10" t="s">
        <v>372</v>
      </c>
      <c r="I40" s="24" t="e">
        <f aca="false">(H40-G40)/H40</f>
        <v>#VALUE!</v>
      </c>
      <c r="J40" s="25" t="s">
        <v>74</v>
      </c>
      <c r="M40" s="10" t="s">
        <v>373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true" outlineLevel="0" collapsed="false">
      <c r="A41" s="8" t="s">
        <v>331</v>
      </c>
      <c r="B41" s="8" t="n">
        <v>9</v>
      </c>
      <c r="C41" s="8" t="n">
        <v>17</v>
      </c>
      <c r="D41" s="8" t="s">
        <v>14</v>
      </c>
      <c r="E41" s="8" t="s">
        <v>374</v>
      </c>
      <c r="F41" s="8"/>
      <c r="G41" s="8" t="n">
        <v>40177</v>
      </c>
      <c r="H41" s="8" t="n">
        <v>44246</v>
      </c>
      <c r="I41" s="23" t="n">
        <f aca="false">(H41-G41)/H41</f>
        <v>0.0919631153098585</v>
      </c>
      <c r="J41" s="2" t="s">
        <v>74</v>
      </c>
      <c r="K41" s="8"/>
      <c r="L41" s="8"/>
      <c r="M41" s="8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</row>
    <row r="42" s="10" customFormat="true" ht="15.75" hidden="false" customHeight="true" outlineLevel="0" collapsed="false">
      <c r="A42" s="10" t="s">
        <v>331</v>
      </c>
      <c r="B42" s="10" t="n">
        <v>9</v>
      </c>
      <c r="C42" s="10" t="n">
        <v>18</v>
      </c>
      <c r="D42" s="10" t="s">
        <v>18</v>
      </c>
      <c r="E42" s="10" t="s">
        <v>375</v>
      </c>
      <c r="G42" s="10" t="n">
        <v>148581</v>
      </c>
      <c r="H42" s="10" t="n">
        <v>158165</v>
      </c>
      <c r="I42" s="24" t="n">
        <f aca="false">(H42-G42)/H42</f>
        <v>0.0605949483134701</v>
      </c>
      <c r="J42" s="25" t="s">
        <v>74</v>
      </c>
      <c r="M42" s="10" t="s">
        <v>376</v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="10" customFormat="true" ht="15.75" hidden="false" customHeight="true" outlineLevel="0" collapsed="false">
      <c r="A43" s="10" t="s">
        <v>331</v>
      </c>
      <c r="B43" s="10" t="n">
        <v>9</v>
      </c>
      <c r="C43" s="10" t="n">
        <v>19</v>
      </c>
      <c r="D43" s="10" t="s">
        <v>18</v>
      </c>
      <c r="E43" s="10" t="s">
        <v>377</v>
      </c>
      <c r="G43" s="10" t="s">
        <v>372</v>
      </c>
      <c r="H43" s="10" t="s">
        <v>372</v>
      </c>
      <c r="I43" s="24" t="e">
        <f aca="false">(H43-G43)/H43</f>
        <v>#VALUE!</v>
      </c>
      <c r="J43" s="25" t="s">
        <v>74</v>
      </c>
      <c r="M43" s="10" t="s">
        <v>373</v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="10" customFormat="true" ht="15.75" hidden="false" customHeight="true" outlineLevel="0" collapsed="false">
      <c r="A44" s="10" t="s">
        <v>331</v>
      </c>
      <c r="B44" s="10" t="n">
        <v>9</v>
      </c>
      <c r="C44" s="10" t="n">
        <v>21</v>
      </c>
      <c r="D44" s="10" t="s">
        <v>18</v>
      </c>
      <c r="E44" s="10" t="s">
        <v>378</v>
      </c>
      <c r="G44" s="10" t="s">
        <v>372</v>
      </c>
      <c r="H44" s="10" t="s">
        <v>372</v>
      </c>
      <c r="I44" s="24" t="e">
        <f aca="false">(H44-G44)/H44</f>
        <v>#VALUE!</v>
      </c>
      <c r="J44" s="25" t="s">
        <v>74</v>
      </c>
      <c r="M44" s="10" t="s">
        <v>379</v>
      </c>
      <c r="N44" s="27"/>
      <c r="O44" s="27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="10" customFormat="true" ht="15.75" hidden="false" customHeight="true" outlineLevel="0" collapsed="false">
      <c r="A45" s="10" t="s">
        <v>331</v>
      </c>
      <c r="B45" s="10" t="n">
        <v>9</v>
      </c>
      <c r="C45" s="10" t="n">
        <v>24</v>
      </c>
      <c r="D45" s="10" t="s">
        <v>14</v>
      </c>
      <c r="E45" s="10" t="s">
        <v>380</v>
      </c>
      <c r="G45" s="10" t="s">
        <v>372</v>
      </c>
      <c r="H45" s="10" t="s">
        <v>372</v>
      </c>
      <c r="I45" s="24" t="e">
        <f aca="false">(H45-G45)/H45</f>
        <v>#VALUE!</v>
      </c>
      <c r="J45" s="25" t="s">
        <v>74</v>
      </c>
      <c r="M45" s="10" t="s">
        <v>379</v>
      </c>
      <c r="N45" s="27"/>
      <c r="O45" s="27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customFormat="false" ht="15.75" hidden="false" customHeight="true" outlineLevel="0" collapsed="false">
      <c r="A46" s="8" t="s">
        <v>331</v>
      </c>
      <c r="B46" s="8" t="n">
        <v>11</v>
      </c>
      <c r="C46" s="8" t="n">
        <v>2</v>
      </c>
      <c r="D46" s="8" t="s">
        <v>18</v>
      </c>
      <c r="E46" s="8" t="s">
        <v>381</v>
      </c>
      <c r="F46" s="8"/>
      <c r="G46" s="8" t="n">
        <v>182988</v>
      </c>
      <c r="H46" s="8" t="n">
        <v>194907</v>
      </c>
      <c r="I46" s="23" t="n">
        <f aca="false">(H46-G46)/H46</f>
        <v>0.0611522418384152</v>
      </c>
      <c r="J46" s="2" t="s">
        <v>74</v>
      </c>
      <c r="K46" s="8"/>
      <c r="L46" s="8"/>
      <c r="M46" s="8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</row>
    <row r="47" customFormat="false" ht="15.75" hidden="false" customHeight="true" outlineLevel="0" collapsed="false">
      <c r="A47" s="8" t="s">
        <v>331</v>
      </c>
      <c r="B47" s="8" t="n">
        <v>11</v>
      </c>
      <c r="C47" s="8" t="n">
        <v>3</v>
      </c>
      <c r="D47" s="8" t="s">
        <v>52</v>
      </c>
      <c r="E47" s="8" t="s">
        <v>382</v>
      </c>
      <c r="F47" s="8"/>
      <c r="G47" s="8" t="n">
        <v>13559</v>
      </c>
      <c r="H47" s="8" t="n">
        <v>14491</v>
      </c>
      <c r="I47" s="23" t="n">
        <f aca="false">(H47-G47)/H47</f>
        <v>0.0643157822096474</v>
      </c>
      <c r="J47" s="2" t="s">
        <v>74</v>
      </c>
      <c r="K47" s="8"/>
      <c r="L47" s="8"/>
      <c r="M47" s="8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</row>
    <row r="48" customFormat="false" ht="15.75" hidden="false" customHeight="true" outlineLevel="0" collapsed="false">
      <c r="A48" s="8" t="s">
        <v>331</v>
      </c>
      <c r="B48" s="8" t="n">
        <v>11</v>
      </c>
      <c r="C48" s="8" t="n">
        <v>4</v>
      </c>
      <c r="D48" s="8" t="s">
        <v>18</v>
      </c>
      <c r="E48" s="8" t="s">
        <v>383</v>
      </c>
      <c r="F48" s="8"/>
      <c r="G48" s="8" t="n">
        <v>283302</v>
      </c>
      <c r="H48" s="8" t="n">
        <v>299326</v>
      </c>
      <c r="I48" s="23" t="n">
        <f aca="false">(H48-G48)/H48</f>
        <v>0.0535336055003575</v>
      </c>
      <c r="J48" s="2" t="s">
        <v>74</v>
      </c>
      <c r="K48" s="8"/>
      <c r="L48" s="8"/>
      <c r="M48" s="8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</row>
    <row r="49" customFormat="false" ht="15.75" hidden="false" customHeight="true" outlineLevel="0" collapsed="false">
      <c r="A49" s="8" t="s">
        <v>331</v>
      </c>
      <c r="B49" s="8" t="n">
        <v>11</v>
      </c>
      <c r="C49" s="8" t="n">
        <v>5</v>
      </c>
      <c r="D49" s="8" t="s">
        <v>14</v>
      </c>
      <c r="E49" s="8" t="s">
        <v>384</v>
      </c>
      <c r="F49" s="8"/>
      <c r="G49" s="8" t="n">
        <v>153663</v>
      </c>
      <c r="H49" s="8" t="n">
        <v>166365</v>
      </c>
      <c r="I49" s="23" t="n">
        <f aca="false">(H49-G49)/H49</f>
        <v>0.0763501938508701</v>
      </c>
      <c r="J49" s="2" t="s">
        <v>74</v>
      </c>
      <c r="K49" s="8"/>
      <c r="L49" s="8"/>
      <c r="M49" s="8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</row>
    <row r="50" customFormat="false" ht="15.75" hidden="false" customHeight="true" outlineLevel="0" collapsed="false">
      <c r="A50" s="8" t="s">
        <v>331</v>
      </c>
      <c r="B50" s="8" t="n">
        <v>11</v>
      </c>
      <c r="C50" s="8" t="n">
        <v>6</v>
      </c>
      <c r="D50" s="8" t="s">
        <v>18</v>
      </c>
      <c r="E50" s="8" t="s">
        <v>385</v>
      </c>
      <c r="F50" s="8"/>
      <c r="G50" s="8" t="n">
        <v>373731</v>
      </c>
      <c r="H50" s="8" t="n">
        <v>399877</v>
      </c>
      <c r="I50" s="23" t="n">
        <f aca="false">(H50-G50)/H50</f>
        <v>0.0653851059200704</v>
      </c>
      <c r="J50" s="2" t="s">
        <v>74</v>
      </c>
      <c r="K50" s="8"/>
      <c r="L50" s="8"/>
      <c r="M50" s="8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</row>
    <row r="51" customFormat="false" ht="15.75" hidden="false" customHeight="true" outlineLevel="0" collapsed="false">
      <c r="A51" s="8" t="s">
        <v>331</v>
      </c>
      <c r="B51" s="8" t="n">
        <v>11</v>
      </c>
      <c r="C51" s="8" t="n">
        <v>12</v>
      </c>
      <c r="D51" s="8" t="s">
        <v>52</v>
      </c>
      <c r="E51" s="8" t="s">
        <v>386</v>
      </c>
      <c r="F51" s="8"/>
      <c r="G51" s="8" t="n">
        <v>22891</v>
      </c>
      <c r="H51" s="8" t="n">
        <v>24571</v>
      </c>
      <c r="I51" s="23" t="n">
        <f aca="false">(H51-G51)/H51</f>
        <v>0.0683732855805625</v>
      </c>
      <c r="J51" s="2" t="s">
        <v>74</v>
      </c>
      <c r="K51" s="8"/>
      <c r="L51" s="8"/>
      <c r="M51" s="8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</row>
    <row r="52" customFormat="false" ht="15.75" hidden="false" customHeight="true" outlineLevel="0" collapsed="false">
      <c r="A52" s="8" t="s">
        <v>331</v>
      </c>
      <c r="B52" s="8" t="n">
        <v>11</v>
      </c>
      <c r="C52" s="8" t="n">
        <v>15</v>
      </c>
      <c r="D52" s="8" t="s">
        <v>18</v>
      </c>
      <c r="E52" s="8" t="s">
        <v>387</v>
      </c>
      <c r="F52" s="8"/>
      <c r="G52" s="8" t="n">
        <v>96396</v>
      </c>
      <c r="H52" s="8" t="n">
        <v>102175</v>
      </c>
      <c r="I52" s="23" t="n">
        <f aca="false">(H52-G52)/H52</f>
        <v>0.0565598238316614</v>
      </c>
      <c r="J52" s="2" t="s">
        <v>74</v>
      </c>
      <c r="K52" s="8"/>
      <c r="L52" s="8"/>
      <c r="M52" s="8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</row>
    <row r="53" customFormat="false" ht="15.75" hidden="false" customHeight="true" outlineLevel="0" collapsed="false">
      <c r="A53" s="8" t="s">
        <v>331</v>
      </c>
      <c r="B53" s="8" t="n">
        <v>11</v>
      </c>
      <c r="C53" s="8" t="n">
        <v>18</v>
      </c>
      <c r="D53" s="8" t="s">
        <v>18</v>
      </c>
      <c r="E53" s="8" t="s">
        <v>388</v>
      </c>
      <c r="F53" s="8"/>
      <c r="G53" s="8" t="n">
        <v>84410</v>
      </c>
      <c r="H53" s="8" t="n">
        <v>89197</v>
      </c>
      <c r="I53" s="23" t="n">
        <f aca="false">(H53-G53)/H53</f>
        <v>0.0536677242508156</v>
      </c>
      <c r="J53" s="2" t="s">
        <v>74</v>
      </c>
      <c r="K53" s="8"/>
      <c r="L53" s="8"/>
      <c r="M53" s="8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</row>
    <row r="54" customFormat="false" ht="15.75" hidden="false" customHeight="true" outlineLevel="0" collapsed="false">
      <c r="A54" s="8" t="s">
        <v>331</v>
      </c>
      <c r="B54" s="8" t="n">
        <v>11</v>
      </c>
      <c r="C54" s="8" t="n">
        <v>20</v>
      </c>
      <c r="D54" s="8" t="s">
        <v>18</v>
      </c>
      <c r="E54" s="8" t="s">
        <v>389</v>
      </c>
      <c r="F54" s="8"/>
      <c r="G54" s="8" t="n">
        <v>269475</v>
      </c>
      <c r="H54" s="8" t="n">
        <v>284405</v>
      </c>
      <c r="I54" s="23" t="n">
        <f aca="false">(H54-G54)/H54</f>
        <v>0.0524955609078603</v>
      </c>
      <c r="J54" s="2" t="s">
        <v>74</v>
      </c>
      <c r="K54" s="8"/>
      <c r="L54" s="8"/>
      <c r="M54" s="8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</row>
    <row r="55" customFormat="false" ht="15.75" hidden="false" customHeight="true" outlineLevel="0" collapsed="false">
      <c r="A55" s="8" t="s">
        <v>331</v>
      </c>
      <c r="B55" s="8" t="n">
        <v>11</v>
      </c>
      <c r="C55" s="8" t="n">
        <v>22</v>
      </c>
      <c r="D55" s="8" t="s">
        <v>14</v>
      </c>
      <c r="E55" s="8" t="s">
        <v>390</v>
      </c>
      <c r="F55" s="8"/>
      <c r="G55" s="8" t="n">
        <v>52125</v>
      </c>
      <c r="H55" s="8" t="n">
        <v>53806</v>
      </c>
      <c r="I55" s="23" t="n">
        <f aca="false">(H55-G55)/H55</f>
        <v>0.0312418689365498</v>
      </c>
      <c r="J55" s="2" t="s">
        <v>74</v>
      </c>
      <c r="K55" s="8"/>
      <c r="L55" s="8"/>
      <c r="M55" s="8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</row>
    <row r="56" customFormat="false" ht="15.75" hidden="false" customHeight="true" outlineLevel="0" collapsed="false">
      <c r="A56" s="8" t="s">
        <v>331</v>
      </c>
      <c r="B56" s="8" t="n">
        <v>13</v>
      </c>
      <c r="C56" s="8" t="n">
        <v>1</v>
      </c>
      <c r="D56" s="8" t="s">
        <v>18</v>
      </c>
      <c r="E56" s="8" t="s">
        <v>391</v>
      </c>
      <c r="F56" s="8"/>
      <c r="G56" s="8" t="n">
        <v>84311</v>
      </c>
      <c r="H56" s="8" t="n">
        <v>89570</v>
      </c>
      <c r="I56" s="23" t="n">
        <f aca="false">(H56-G56)/H56</f>
        <v>0.0587138550854081</v>
      </c>
      <c r="J56" s="2" t="s">
        <v>74</v>
      </c>
      <c r="K56" s="8"/>
      <c r="L56" s="8"/>
      <c r="M56" s="8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</row>
    <row r="57" s="10" customFormat="true" ht="15.75" hidden="false" customHeight="true" outlineLevel="0" collapsed="false">
      <c r="A57" s="10" t="s">
        <v>331</v>
      </c>
      <c r="B57" s="10" t="n">
        <v>13</v>
      </c>
      <c r="C57" s="10" t="n">
        <v>6</v>
      </c>
      <c r="D57" s="10" t="s">
        <v>14</v>
      </c>
      <c r="E57" s="10" t="s">
        <v>392</v>
      </c>
      <c r="G57" s="10" t="s">
        <v>372</v>
      </c>
      <c r="H57" s="10" t="s">
        <v>372</v>
      </c>
      <c r="I57" s="24" t="e">
        <f aca="false">(H57-G57)/H57</f>
        <v>#VALUE!</v>
      </c>
      <c r="J57" s="25" t="s">
        <v>74</v>
      </c>
      <c r="M57" s="10" t="s">
        <v>373</v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="10" customFormat="true" ht="15.75" hidden="false" customHeight="true" outlineLevel="0" collapsed="false">
      <c r="A58" s="10" t="s">
        <v>331</v>
      </c>
      <c r="B58" s="10" t="n">
        <v>13</v>
      </c>
      <c r="C58" s="10" t="n">
        <v>8</v>
      </c>
      <c r="D58" s="10" t="s">
        <v>18</v>
      </c>
      <c r="E58" s="10" t="s">
        <v>393</v>
      </c>
      <c r="G58" s="10" t="s">
        <v>372</v>
      </c>
      <c r="H58" s="10" t="s">
        <v>372</v>
      </c>
      <c r="I58" s="24" t="e">
        <f aca="false">(H58-G58)/H58</f>
        <v>#VALUE!</v>
      </c>
      <c r="J58" s="25" t="s">
        <v>74</v>
      </c>
      <c r="M58" s="10" t="s">
        <v>373</v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="10" customFormat="true" ht="15.75" hidden="false" customHeight="true" outlineLevel="0" collapsed="false">
      <c r="A59" s="10" t="s">
        <v>331</v>
      </c>
      <c r="B59" s="10" t="n">
        <v>13</v>
      </c>
      <c r="C59" s="10" t="n">
        <v>10</v>
      </c>
      <c r="D59" s="10" t="s">
        <v>14</v>
      </c>
      <c r="E59" s="10" t="s">
        <v>394</v>
      </c>
      <c r="G59" s="10" t="s">
        <v>372</v>
      </c>
      <c r="H59" s="10" t="s">
        <v>372</v>
      </c>
      <c r="I59" s="24" t="e">
        <f aca="false">(H59-G59)/H59</f>
        <v>#VALUE!</v>
      </c>
      <c r="J59" s="25" t="s">
        <v>74</v>
      </c>
      <c r="M59" s="10" t="s">
        <v>373</v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="10" customFormat="true" ht="15.75" hidden="false" customHeight="true" outlineLevel="0" collapsed="false">
      <c r="A60" s="10" t="s">
        <v>331</v>
      </c>
      <c r="B60" s="10" t="n">
        <v>13</v>
      </c>
      <c r="C60" s="10" t="n">
        <v>12</v>
      </c>
      <c r="D60" s="10" t="s">
        <v>18</v>
      </c>
      <c r="E60" s="10" t="s">
        <v>395</v>
      </c>
      <c r="G60" s="10" t="s">
        <v>372</v>
      </c>
      <c r="H60" s="10" t="s">
        <v>372</v>
      </c>
      <c r="I60" s="24" t="e">
        <f aca="false">(H60-G60)/H60</f>
        <v>#VALUE!</v>
      </c>
      <c r="J60" s="25" t="s">
        <v>74</v>
      </c>
      <c r="M60" s="10" t="s">
        <v>373</v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="10" customFormat="true" ht="15.75" hidden="false" customHeight="true" outlineLevel="0" collapsed="false">
      <c r="A61" s="10" t="s">
        <v>331</v>
      </c>
      <c r="B61" s="10" t="n">
        <v>13</v>
      </c>
      <c r="C61" s="10" t="n">
        <v>15</v>
      </c>
      <c r="D61" s="10" t="s">
        <v>14</v>
      </c>
      <c r="E61" s="10" t="s">
        <v>396</v>
      </c>
      <c r="G61" s="10" t="n">
        <v>59608</v>
      </c>
      <c r="H61" s="10" t="n">
        <v>65360</v>
      </c>
      <c r="I61" s="24" t="n">
        <f aca="false">(H61-G61)/H61</f>
        <v>0.0880048959608323</v>
      </c>
      <c r="J61" s="25" t="s">
        <v>74</v>
      </c>
      <c r="M61" s="10" t="s">
        <v>397</v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customFormat="false" ht="15.75" hidden="false" customHeight="true" outlineLevel="0" collapsed="false">
      <c r="A62" s="8" t="s">
        <v>331</v>
      </c>
      <c r="B62" s="8" t="n">
        <v>13</v>
      </c>
      <c r="C62" s="8" t="n">
        <v>18</v>
      </c>
      <c r="D62" s="8" t="s">
        <v>14</v>
      </c>
      <c r="E62" s="8" t="s">
        <v>398</v>
      </c>
      <c r="F62" s="8"/>
      <c r="G62" s="8" t="n">
        <v>93110</v>
      </c>
      <c r="H62" s="8" t="n">
        <v>101523</v>
      </c>
      <c r="I62" s="23" t="n">
        <f aca="false">(H62-G62)/H62</f>
        <v>0.0828679215547216</v>
      </c>
      <c r="J62" s="2" t="s">
        <v>74</v>
      </c>
      <c r="K62" s="8"/>
      <c r="L62" s="8"/>
      <c r="M62" s="8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</row>
    <row r="63" s="10" customFormat="true" ht="15.75" hidden="false" customHeight="true" outlineLevel="0" collapsed="false">
      <c r="A63" s="10" t="s">
        <v>331</v>
      </c>
      <c r="B63" s="10" t="n">
        <v>13</v>
      </c>
      <c r="C63" s="10" t="n">
        <v>19</v>
      </c>
      <c r="D63" s="10" t="s">
        <v>18</v>
      </c>
      <c r="E63" s="10" t="s">
        <v>399</v>
      </c>
      <c r="G63" s="10" t="s">
        <v>372</v>
      </c>
      <c r="H63" s="10" t="s">
        <v>372</v>
      </c>
      <c r="I63" s="24" t="e">
        <f aca="false">(H63-G63)/H63</f>
        <v>#VALUE!</v>
      </c>
      <c r="J63" s="25" t="s">
        <v>74</v>
      </c>
      <c r="M63" s="10" t="s">
        <v>373</v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="10" customFormat="true" ht="15.75" hidden="false" customHeight="true" outlineLevel="0" collapsed="false">
      <c r="A64" s="10" t="s">
        <v>331</v>
      </c>
      <c r="B64" s="10" t="n">
        <v>13</v>
      </c>
      <c r="C64" s="10" t="n">
        <v>23</v>
      </c>
      <c r="D64" s="10" t="s">
        <v>18</v>
      </c>
      <c r="E64" s="10" t="s">
        <v>400</v>
      </c>
      <c r="G64" s="10" t="s">
        <v>372</v>
      </c>
      <c r="H64" s="10" t="s">
        <v>372</v>
      </c>
      <c r="I64" s="24" t="e">
        <f aca="false">(H64-G64)/H64</f>
        <v>#VALUE!</v>
      </c>
      <c r="J64" s="25" t="s">
        <v>74</v>
      </c>
      <c r="M64" s="10" t="s">
        <v>373</v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="10" customFormat="true" ht="15.75" hidden="false" customHeight="true" outlineLevel="0" collapsed="false">
      <c r="A65" s="10" t="s">
        <v>331</v>
      </c>
      <c r="B65" s="10" t="n">
        <v>13</v>
      </c>
      <c r="C65" s="10" t="n">
        <v>24</v>
      </c>
      <c r="D65" s="10" t="s">
        <v>14</v>
      </c>
      <c r="E65" s="10" t="s">
        <v>401</v>
      </c>
      <c r="G65" s="10" t="s">
        <v>372</v>
      </c>
      <c r="H65" s="10" t="s">
        <v>372</v>
      </c>
      <c r="I65" s="24" t="e">
        <f aca="false">(H65-G65)/H65</f>
        <v>#VALUE!</v>
      </c>
      <c r="J65" s="25" t="s">
        <v>74</v>
      </c>
      <c r="M65" s="10" t="s">
        <v>373</v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="10" customFormat="true" ht="15.75" hidden="false" customHeight="true" outlineLevel="0" collapsed="false">
      <c r="A66" s="10" t="s">
        <v>331</v>
      </c>
      <c r="B66" s="10" t="n">
        <v>15</v>
      </c>
      <c r="C66" s="10" t="n">
        <v>4</v>
      </c>
      <c r="D66" s="10" t="s">
        <v>14</v>
      </c>
      <c r="E66" s="10" t="s">
        <v>402</v>
      </c>
      <c r="G66" s="10" t="n">
        <v>40981</v>
      </c>
      <c r="H66" s="10" t="n">
        <v>43506</v>
      </c>
      <c r="I66" s="24" t="n">
        <f aca="false">(H66-G66)/H66</f>
        <v>0.0580379717740082</v>
      </c>
      <c r="J66" s="25" t="s">
        <v>74</v>
      </c>
      <c r="M66" s="10" t="s">
        <v>403</v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customFormat="false" ht="15.75" hidden="false" customHeight="true" outlineLevel="0" collapsed="false">
      <c r="A67" s="8" t="s">
        <v>331</v>
      </c>
      <c r="B67" s="8" t="n">
        <v>15</v>
      </c>
      <c r="C67" s="8" t="n">
        <v>6</v>
      </c>
      <c r="D67" s="8" t="s">
        <v>18</v>
      </c>
      <c r="E67" s="8" t="s">
        <v>404</v>
      </c>
      <c r="F67" s="8"/>
      <c r="G67" s="8" t="n">
        <v>69877</v>
      </c>
      <c r="H67" s="8" t="n">
        <v>75058</v>
      </c>
      <c r="I67" s="23" t="n">
        <f aca="false">(H67-G67)/H67</f>
        <v>0.0690266194143196</v>
      </c>
      <c r="J67" s="2" t="s">
        <v>74</v>
      </c>
      <c r="K67" s="8"/>
      <c r="L67" s="8"/>
      <c r="M67" s="8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</row>
    <row r="68" customFormat="false" ht="15.75" hidden="false" customHeight="true" outlineLevel="0" collapsed="false">
      <c r="A68" s="8" t="s">
        <v>331</v>
      </c>
      <c r="B68" s="8" t="n">
        <v>15</v>
      </c>
      <c r="C68" s="8" t="n">
        <v>8</v>
      </c>
      <c r="D68" s="8" t="s">
        <v>50</v>
      </c>
      <c r="E68" s="8" t="s">
        <v>405</v>
      </c>
      <c r="F68" s="8"/>
      <c r="G68" s="8" t="n">
        <v>19144</v>
      </c>
      <c r="H68" s="8" t="n">
        <v>20446</v>
      </c>
      <c r="I68" s="23" t="n">
        <f aca="false">(H68-G68)/H68</f>
        <v>0.0636799373960677</v>
      </c>
      <c r="J68" s="2" t="s">
        <v>74</v>
      </c>
      <c r="K68" s="8"/>
      <c r="L68" s="8"/>
      <c r="M68" s="8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</row>
    <row r="69" customFormat="false" ht="15.75" hidden="false" customHeight="true" outlineLevel="0" collapsed="false">
      <c r="A69" s="8" t="s">
        <v>331</v>
      </c>
      <c r="B69" s="8" t="n">
        <v>15</v>
      </c>
      <c r="C69" s="8" t="n">
        <v>9</v>
      </c>
      <c r="D69" s="8" t="s">
        <v>18</v>
      </c>
      <c r="E69" s="8" t="s">
        <v>406</v>
      </c>
      <c r="F69" s="8"/>
      <c r="G69" s="8" t="n">
        <v>44501</v>
      </c>
      <c r="H69" s="8" t="n">
        <v>48659</v>
      </c>
      <c r="I69" s="23" t="n">
        <f aca="false">(H69-G69)/H69</f>
        <v>0.0854518177521116</v>
      </c>
      <c r="J69" s="2" t="s">
        <v>74</v>
      </c>
      <c r="K69" s="8"/>
      <c r="L69" s="8"/>
      <c r="M69" s="8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</row>
    <row r="70" customFormat="false" ht="15.75" hidden="false" customHeight="true" outlineLevel="0" collapsed="false">
      <c r="A70" s="8" t="s">
        <v>331</v>
      </c>
      <c r="B70" s="8" t="n">
        <v>15</v>
      </c>
      <c r="C70" s="8" t="n">
        <v>10</v>
      </c>
      <c r="D70" s="8" t="s">
        <v>18</v>
      </c>
      <c r="E70" s="8" t="s">
        <v>407</v>
      </c>
      <c r="F70" s="8"/>
      <c r="G70" s="8" t="n">
        <v>225854</v>
      </c>
      <c r="H70" s="8" t="n">
        <v>238928</v>
      </c>
      <c r="I70" s="23" t="n">
        <f aca="false">(H70-G70)/H70</f>
        <v>0.0547194133797629</v>
      </c>
      <c r="J70" s="2" t="s">
        <v>74</v>
      </c>
      <c r="K70" s="8"/>
      <c r="L70" s="8"/>
      <c r="M70" s="8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</row>
    <row r="71" customFormat="false" ht="15.75" hidden="false" customHeight="true" outlineLevel="0" collapsed="false">
      <c r="A71" s="8" t="s">
        <v>331</v>
      </c>
      <c r="B71" s="8" t="n">
        <v>15</v>
      </c>
      <c r="C71" s="8" t="n">
        <v>12</v>
      </c>
      <c r="D71" s="8" t="s">
        <v>50</v>
      </c>
      <c r="E71" s="8" t="s">
        <v>408</v>
      </c>
      <c r="F71" s="8"/>
      <c r="G71" s="8" t="n">
        <v>17944</v>
      </c>
      <c r="H71" s="8" t="n">
        <v>20695</v>
      </c>
      <c r="I71" s="23" t="n">
        <f aca="false">(H71-G71)/H71</f>
        <v>0.132930659579609</v>
      </c>
      <c r="J71" s="2" t="s">
        <v>74</v>
      </c>
      <c r="K71" s="8"/>
      <c r="L71" s="8"/>
      <c r="M71" s="8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</row>
    <row r="72" customFormat="false" ht="15.75" hidden="false" customHeight="true" outlineLevel="0" collapsed="false">
      <c r="A72" s="8" t="s">
        <v>331</v>
      </c>
      <c r="B72" s="8" t="n">
        <v>15</v>
      </c>
      <c r="C72" s="8" t="n">
        <v>14</v>
      </c>
      <c r="D72" s="8" t="s">
        <v>18</v>
      </c>
      <c r="E72" s="8" t="s">
        <v>409</v>
      </c>
      <c r="F72" s="8"/>
      <c r="G72" s="8" t="n">
        <v>12808</v>
      </c>
      <c r="H72" s="8" t="n">
        <v>14410</v>
      </c>
      <c r="I72" s="23" t="n">
        <f aca="false">(H72-G72)/H72</f>
        <v>0.11117279666898</v>
      </c>
      <c r="J72" s="2" t="s">
        <v>74</v>
      </c>
      <c r="K72" s="8"/>
      <c r="L72" s="8"/>
      <c r="M72" s="8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</row>
    <row r="73" s="10" customFormat="true" ht="15.75" hidden="false" customHeight="true" outlineLevel="0" collapsed="false">
      <c r="A73" s="10" t="s">
        <v>331</v>
      </c>
      <c r="B73" s="10" t="n">
        <v>15</v>
      </c>
      <c r="C73" s="10" t="n">
        <v>17</v>
      </c>
      <c r="D73" s="10" t="s">
        <v>52</v>
      </c>
      <c r="E73" s="10" t="s">
        <v>410</v>
      </c>
      <c r="G73" s="10" t="s">
        <v>372</v>
      </c>
      <c r="H73" s="10" t="s">
        <v>372</v>
      </c>
      <c r="I73" s="24" t="e">
        <f aca="false">(H73-G73)/H73</f>
        <v>#VALUE!</v>
      </c>
      <c r="J73" s="25" t="s">
        <v>74</v>
      </c>
      <c r="M73" s="10" t="s">
        <v>411</v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customFormat="false" ht="15.75" hidden="false" customHeight="true" outlineLevel="0" collapsed="false">
      <c r="A74" s="8" t="s">
        <v>331</v>
      </c>
      <c r="B74" s="8" t="n">
        <v>15</v>
      </c>
      <c r="C74" s="8" t="n">
        <v>22</v>
      </c>
      <c r="D74" s="8" t="s">
        <v>14</v>
      </c>
      <c r="E74" s="8" t="s">
        <v>412</v>
      </c>
      <c r="F74" s="8"/>
      <c r="G74" s="8" t="n">
        <v>100827</v>
      </c>
      <c r="H74" s="8" t="n">
        <v>108251</v>
      </c>
      <c r="I74" s="23" t="n">
        <f aca="false">(H74-G74)/H74</f>
        <v>0.0685813525972047</v>
      </c>
      <c r="J74" s="2" t="s">
        <v>74</v>
      </c>
      <c r="K74" s="8"/>
      <c r="L74" s="8"/>
      <c r="M74" s="8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</row>
    <row r="75" customFormat="false" ht="15.75" hidden="false" customHeight="true" outlineLevel="0" collapsed="false">
      <c r="A75" s="8" t="s">
        <v>331</v>
      </c>
      <c r="B75" s="8" t="n">
        <v>15</v>
      </c>
      <c r="C75" s="8" t="n">
        <v>23</v>
      </c>
      <c r="D75" s="8" t="s">
        <v>18</v>
      </c>
      <c r="E75" s="8" t="s">
        <v>413</v>
      </c>
      <c r="F75" s="8"/>
      <c r="G75" s="8" t="n">
        <v>238609</v>
      </c>
      <c r="H75" s="8" t="n">
        <v>256748</v>
      </c>
      <c r="I75" s="23" t="n">
        <f aca="false">(H75-G75)/H75</f>
        <v>0.0706490410830854</v>
      </c>
      <c r="J75" s="2" t="s">
        <v>74</v>
      </c>
      <c r="K75" s="8"/>
      <c r="L75" s="8"/>
      <c r="M75" s="8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</row>
    <row r="76" s="10" customFormat="true" ht="15.75" hidden="false" customHeight="true" outlineLevel="0" collapsed="false">
      <c r="A76" s="10" t="s">
        <v>331</v>
      </c>
      <c r="B76" s="10" t="n">
        <v>17</v>
      </c>
      <c r="C76" s="10" t="n">
        <v>1</v>
      </c>
      <c r="D76" s="10" t="s">
        <v>14</v>
      </c>
      <c r="E76" s="10" t="s">
        <v>414</v>
      </c>
      <c r="G76" s="10" t="s">
        <v>372</v>
      </c>
      <c r="H76" s="10" t="s">
        <v>372</v>
      </c>
      <c r="I76" s="24" t="e">
        <f aca="false">(H76-G76)/H76</f>
        <v>#VALUE!</v>
      </c>
      <c r="J76" s="25" t="s">
        <v>74</v>
      </c>
      <c r="M76" s="10" t="s">
        <v>373</v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="10" customFormat="true" ht="15.75" hidden="false" customHeight="true" outlineLevel="0" collapsed="false">
      <c r="A77" s="10" t="s">
        <v>331</v>
      </c>
      <c r="B77" s="10" t="n">
        <v>17</v>
      </c>
      <c r="C77" s="10" t="n">
        <v>2</v>
      </c>
      <c r="D77" s="10" t="s">
        <v>18</v>
      </c>
      <c r="E77" s="10" t="s">
        <v>415</v>
      </c>
      <c r="G77" s="10" t="s">
        <v>372</v>
      </c>
      <c r="H77" s="10" t="s">
        <v>372</v>
      </c>
      <c r="I77" s="24" t="e">
        <f aca="false">(H77-G77)/H77</f>
        <v>#VALUE!</v>
      </c>
      <c r="J77" s="25" t="s">
        <v>74</v>
      </c>
      <c r="M77" s="10" t="s">
        <v>416</v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customFormat="false" ht="15.75" hidden="false" customHeight="true" outlineLevel="0" collapsed="false">
      <c r="A78" s="8" t="s">
        <v>331</v>
      </c>
      <c r="B78" s="8" t="n">
        <v>17</v>
      </c>
      <c r="C78" s="8" t="n">
        <v>5</v>
      </c>
      <c r="D78" s="8" t="s">
        <v>14</v>
      </c>
      <c r="E78" s="8" t="s">
        <v>417</v>
      </c>
      <c r="F78" s="8"/>
      <c r="G78" s="8" t="n">
        <v>136536</v>
      </c>
      <c r="H78" s="8" t="n">
        <v>145993</v>
      </c>
      <c r="I78" s="23" t="n">
        <f aca="false">(H78-G78)/H78</f>
        <v>0.0647770783530717</v>
      </c>
      <c r="J78" s="2" t="s">
        <v>74</v>
      </c>
      <c r="K78" s="8"/>
      <c r="L78" s="8"/>
      <c r="M78" s="8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</row>
    <row r="79" customFormat="false" ht="15.75" hidden="false" customHeight="true" outlineLevel="0" collapsed="false">
      <c r="A79" s="8" t="s">
        <v>331</v>
      </c>
      <c r="B79" s="8" t="n">
        <v>17</v>
      </c>
      <c r="C79" s="8" t="n">
        <v>6</v>
      </c>
      <c r="D79" s="8" t="s">
        <v>18</v>
      </c>
      <c r="E79" s="8" t="s">
        <v>418</v>
      </c>
      <c r="F79" s="8"/>
      <c r="G79" s="8" t="n">
        <v>86078</v>
      </c>
      <c r="H79" s="8" t="n">
        <v>90421</v>
      </c>
      <c r="I79" s="23" t="n">
        <f aca="false">(H79-G79)/H79</f>
        <v>0.0480308777828159</v>
      </c>
      <c r="J79" s="2" t="s">
        <v>74</v>
      </c>
      <c r="K79" s="8"/>
      <c r="L79" s="8"/>
      <c r="M79" s="8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</row>
    <row r="80" customFormat="false" ht="15.75" hidden="false" customHeight="true" outlineLevel="0" collapsed="false">
      <c r="A80" s="8" t="s">
        <v>331</v>
      </c>
      <c r="B80" s="8" t="n">
        <v>17</v>
      </c>
      <c r="C80" s="8" t="n">
        <v>9</v>
      </c>
      <c r="D80" s="8" t="s">
        <v>18</v>
      </c>
      <c r="E80" s="8" t="s">
        <v>419</v>
      </c>
      <c r="F80" s="8"/>
      <c r="G80" s="8" t="n">
        <v>285904</v>
      </c>
      <c r="H80" s="8" t="n">
        <v>316631</v>
      </c>
      <c r="I80" s="23" t="n">
        <f aca="false">(H80-G80)/H80</f>
        <v>0.0970435617485338</v>
      </c>
      <c r="J80" s="2" t="s">
        <v>74</v>
      </c>
      <c r="K80" s="8"/>
      <c r="L80" s="8"/>
      <c r="M80" s="8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</row>
    <row r="81" customFormat="false" ht="15.75" hidden="false" customHeight="true" outlineLevel="0" collapsed="false">
      <c r="A81" s="8" t="s">
        <v>331</v>
      </c>
      <c r="B81" s="8" t="n">
        <v>17</v>
      </c>
      <c r="C81" s="8" t="n">
        <v>10</v>
      </c>
      <c r="D81" s="8" t="s">
        <v>18</v>
      </c>
      <c r="E81" s="8" t="s">
        <v>420</v>
      </c>
      <c r="F81" s="8"/>
      <c r="G81" s="8" t="n">
        <v>106680</v>
      </c>
      <c r="H81" s="8" t="n">
        <v>115618</v>
      </c>
      <c r="I81" s="23" t="n">
        <f aca="false">(H81-G81)/H81</f>
        <v>0.077306301786919</v>
      </c>
      <c r="J81" s="2" t="s">
        <v>74</v>
      </c>
      <c r="K81" s="8"/>
      <c r="L81" s="8"/>
      <c r="M81" s="8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</row>
    <row r="82" customFormat="false" ht="15.75" hidden="false" customHeight="true" outlineLevel="0" collapsed="false">
      <c r="A82" s="8" t="s">
        <v>331</v>
      </c>
      <c r="B82" s="8" t="n">
        <v>17</v>
      </c>
      <c r="C82" s="8" t="n">
        <v>11</v>
      </c>
      <c r="D82" s="8" t="s">
        <v>14</v>
      </c>
      <c r="E82" s="8" t="s">
        <v>421</v>
      </c>
      <c r="F82" s="8"/>
      <c r="G82" s="8" t="n">
        <v>146222</v>
      </c>
      <c r="H82" s="8" t="n">
        <v>158107</v>
      </c>
      <c r="I82" s="23" t="n">
        <f aca="false">(H82-G82)/H82</f>
        <v>0.0751706123068555</v>
      </c>
      <c r="J82" s="2" t="s">
        <v>74</v>
      </c>
      <c r="K82" s="8"/>
      <c r="L82" s="8"/>
      <c r="M82" s="8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</row>
    <row r="83" customFormat="false" ht="15.75" hidden="false" customHeight="true" outlineLevel="0" collapsed="false">
      <c r="A83" s="8" t="s">
        <v>331</v>
      </c>
      <c r="B83" s="8" t="n">
        <v>17</v>
      </c>
      <c r="C83" s="8" t="n">
        <v>13</v>
      </c>
      <c r="D83" s="8" t="s">
        <v>18</v>
      </c>
      <c r="E83" s="8" t="s">
        <v>422</v>
      </c>
      <c r="F83" s="8"/>
      <c r="G83" s="8" t="n">
        <v>112903</v>
      </c>
      <c r="H83" s="8" t="n">
        <v>121695</v>
      </c>
      <c r="I83" s="23" t="n">
        <f aca="false">(H83-G83)/H83</f>
        <v>0.0722461892436008</v>
      </c>
      <c r="J83" s="2" t="s">
        <v>74</v>
      </c>
      <c r="K83" s="8"/>
      <c r="L83" s="8"/>
      <c r="M83" s="8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</row>
    <row r="84" customFormat="false" ht="15.75" hidden="false" customHeight="true" outlineLevel="0" collapsed="false">
      <c r="A84" s="8" t="s">
        <v>331</v>
      </c>
      <c r="B84" s="8" t="n">
        <v>17</v>
      </c>
      <c r="C84" s="8" t="n">
        <v>15</v>
      </c>
      <c r="D84" s="8" t="s">
        <v>14</v>
      </c>
      <c r="E84" s="8" t="s">
        <v>423</v>
      </c>
      <c r="F84" s="8"/>
      <c r="G84" s="8" t="n">
        <v>29075</v>
      </c>
      <c r="H84" s="8" t="n">
        <v>32390</v>
      </c>
      <c r="I84" s="23" t="n">
        <f aca="false">(H84-G84)/H84</f>
        <v>0.102346403210868</v>
      </c>
      <c r="J84" s="2" t="s">
        <v>74</v>
      </c>
      <c r="K84" s="8"/>
      <c r="L84" s="8"/>
      <c r="M84" s="8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</row>
    <row r="85" customFormat="false" ht="15.75" hidden="false" customHeight="true" outlineLevel="0" collapsed="false">
      <c r="A85" s="8" t="s">
        <v>331</v>
      </c>
      <c r="B85" s="8" t="n">
        <v>17</v>
      </c>
      <c r="C85" s="8" t="n">
        <v>17</v>
      </c>
      <c r="D85" s="8" t="s">
        <v>14</v>
      </c>
      <c r="E85" s="8" t="s">
        <v>424</v>
      </c>
      <c r="F85" s="8"/>
      <c r="G85" s="8" t="n">
        <v>90357</v>
      </c>
      <c r="H85" s="8" t="n">
        <v>96523</v>
      </c>
      <c r="I85" s="23" t="n">
        <f aca="false">(H85-G85)/H85</f>
        <v>0.0638811474985237</v>
      </c>
      <c r="J85" s="2" t="s">
        <v>74</v>
      </c>
      <c r="K85" s="8"/>
      <c r="L85" s="8"/>
      <c r="M85" s="8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</row>
    <row r="86" customFormat="false" ht="15.75" hidden="false" customHeight="true" outlineLevel="0" collapsed="false">
      <c r="A86" s="8" t="s">
        <v>331</v>
      </c>
      <c r="B86" s="8" t="n">
        <v>17</v>
      </c>
      <c r="C86" s="8" t="n">
        <v>20</v>
      </c>
      <c r="D86" s="8" t="s">
        <v>14</v>
      </c>
      <c r="E86" s="8" t="s">
        <v>425</v>
      </c>
      <c r="F86" s="8"/>
      <c r="G86" s="8" t="n">
        <v>149424</v>
      </c>
      <c r="H86" s="8" t="n">
        <v>158948</v>
      </c>
      <c r="I86" s="23" t="n">
        <f aca="false">(H86-G86)/H86</f>
        <v>0.0599189672094018</v>
      </c>
      <c r="J86" s="2" t="s">
        <v>74</v>
      </c>
      <c r="K86" s="8"/>
      <c r="L86" s="8"/>
      <c r="M86" s="8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</row>
    <row r="87" customFormat="false" ht="15.75" hidden="false" customHeight="true" outlineLevel="0" collapsed="false">
      <c r="A87" s="8" t="s">
        <v>331</v>
      </c>
      <c r="B87" s="8" t="n">
        <v>17</v>
      </c>
      <c r="C87" s="8" t="n">
        <v>23</v>
      </c>
      <c r="D87" s="8" t="s">
        <v>18</v>
      </c>
      <c r="E87" s="8" t="s">
        <v>426</v>
      </c>
      <c r="F87" s="8"/>
      <c r="G87" s="8" t="n">
        <v>34525</v>
      </c>
      <c r="H87" s="8" t="n">
        <v>36940</v>
      </c>
      <c r="I87" s="23" t="n">
        <f aca="false">(H87-G87)/H87</f>
        <v>0.0653762858689767</v>
      </c>
      <c r="J87" s="2" t="s">
        <v>74</v>
      </c>
      <c r="K87" s="8"/>
      <c r="L87" s="8"/>
      <c r="M87" s="8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</row>
    <row r="88" customFormat="false" ht="15.75" hidden="false" customHeight="true" outlineLevel="0" collapsed="false">
      <c r="A88" s="8" t="s">
        <v>331</v>
      </c>
      <c r="B88" s="8" t="n">
        <v>19</v>
      </c>
      <c r="C88" s="8" t="n">
        <v>4</v>
      </c>
      <c r="D88" s="8" t="s">
        <v>14</v>
      </c>
      <c r="E88" s="8" t="s">
        <v>427</v>
      </c>
      <c r="F88" s="8"/>
      <c r="G88" s="8" t="n">
        <v>80819</v>
      </c>
      <c r="H88" s="8" t="n">
        <v>87526</v>
      </c>
      <c r="I88" s="23" t="n">
        <f aca="false">(H88-G88)/H88</f>
        <v>0.0766286589127802</v>
      </c>
      <c r="J88" s="2" t="s">
        <v>74</v>
      </c>
      <c r="K88" s="8"/>
      <c r="L88" s="8"/>
      <c r="M88" s="8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</row>
    <row r="89" customFormat="false" ht="15.75" hidden="false" customHeight="true" outlineLevel="0" collapsed="false">
      <c r="A89" s="8" t="s">
        <v>331</v>
      </c>
      <c r="B89" s="8" t="n">
        <v>19</v>
      </c>
      <c r="C89" s="8" t="n">
        <v>5</v>
      </c>
      <c r="D89" s="8" t="s">
        <v>18</v>
      </c>
      <c r="E89" s="8" t="s">
        <v>428</v>
      </c>
      <c r="F89" s="8"/>
      <c r="G89" s="8" t="n">
        <v>58329</v>
      </c>
      <c r="H89" s="8" t="n">
        <v>61621</v>
      </c>
      <c r="I89" s="23" t="n">
        <f aca="false">(H89-G89)/H89</f>
        <v>0.0534233459372617</v>
      </c>
      <c r="J89" s="2" t="s">
        <v>74</v>
      </c>
      <c r="K89" s="8"/>
      <c r="L89" s="8"/>
      <c r="M89" s="8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</row>
    <row r="90" s="10" customFormat="true" ht="15.75" hidden="false" customHeight="true" outlineLevel="0" collapsed="false">
      <c r="A90" s="10" t="s">
        <v>331</v>
      </c>
      <c r="B90" s="10" t="n">
        <v>19</v>
      </c>
      <c r="C90" s="10" t="n">
        <v>7</v>
      </c>
      <c r="D90" s="10" t="s">
        <v>18</v>
      </c>
      <c r="E90" s="10" t="s">
        <v>429</v>
      </c>
      <c r="G90" s="10" t="s">
        <v>372</v>
      </c>
      <c r="H90" s="10" t="s">
        <v>372</v>
      </c>
      <c r="I90" s="24" t="e">
        <f aca="false">(H90-G90)/H90</f>
        <v>#VALUE!</v>
      </c>
      <c r="J90" s="25" t="s">
        <v>74</v>
      </c>
      <c r="M90" s="10" t="s">
        <v>416</v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customFormat="false" ht="15.75" hidden="false" customHeight="true" outlineLevel="0" collapsed="false">
      <c r="A91" s="8" t="s">
        <v>331</v>
      </c>
      <c r="B91" s="8" t="n">
        <v>19</v>
      </c>
      <c r="C91" s="8" t="n">
        <v>8</v>
      </c>
      <c r="D91" s="8" t="s">
        <v>14</v>
      </c>
      <c r="E91" s="8" t="s">
        <v>430</v>
      </c>
      <c r="F91" s="8"/>
      <c r="G91" s="8" t="n">
        <v>227727</v>
      </c>
      <c r="H91" s="8" t="n">
        <v>237609</v>
      </c>
      <c r="I91" s="23" t="n">
        <f aca="false">(H91-G91)/H91</f>
        <v>0.0415893337373584</v>
      </c>
      <c r="J91" s="2" t="s">
        <v>74</v>
      </c>
      <c r="K91" s="8"/>
      <c r="L91" s="8"/>
      <c r="M91" s="8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</row>
    <row r="92" customFormat="false" ht="15.75" hidden="false" customHeight="true" outlineLevel="0" collapsed="false">
      <c r="A92" s="8" t="s">
        <v>331</v>
      </c>
      <c r="B92" s="8" t="n">
        <v>19</v>
      </c>
      <c r="C92" s="8" t="n">
        <v>12</v>
      </c>
      <c r="D92" s="8" t="s">
        <v>14</v>
      </c>
      <c r="E92" s="8" t="s">
        <v>431</v>
      </c>
      <c r="F92" s="8"/>
      <c r="G92" s="8" t="n">
        <v>38343</v>
      </c>
      <c r="H92" s="8" t="n">
        <v>41044</v>
      </c>
      <c r="I92" s="23" t="n">
        <f aca="false">(H92-G92)/H92</f>
        <v>0.0658074261767859</v>
      </c>
      <c r="J92" s="2" t="s">
        <v>74</v>
      </c>
      <c r="K92" s="8"/>
      <c r="L92" s="8"/>
      <c r="M92" s="8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</row>
    <row r="93" customFormat="false" ht="15.75" hidden="false" customHeight="true" outlineLevel="0" collapsed="false">
      <c r="A93" s="8" t="s">
        <v>331</v>
      </c>
      <c r="B93" s="8" t="n">
        <v>19</v>
      </c>
      <c r="C93" s="8" t="n">
        <v>13</v>
      </c>
      <c r="D93" s="8" t="s">
        <v>18</v>
      </c>
      <c r="E93" s="8" t="s">
        <v>432</v>
      </c>
      <c r="F93" s="8"/>
      <c r="G93" s="8" t="n">
        <v>174659</v>
      </c>
      <c r="H93" s="8" t="n">
        <v>183182</v>
      </c>
      <c r="I93" s="23" t="n">
        <f aca="false">(H93-G93)/H93</f>
        <v>0.0465274972431789</v>
      </c>
      <c r="J93" s="2" t="s">
        <v>74</v>
      </c>
      <c r="K93" s="8"/>
      <c r="L93" s="8"/>
      <c r="M93" s="8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</row>
    <row r="94" customFormat="false" ht="15.75" hidden="false" customHeight="true" outlineLevel="0" collapsed="false">
      <c r="A94" s="8" t="s">
        <v>331</v>
      </c>
      <c r="B94" s="8" t="n">
        <v>19</v>
      </c>
      <c r="C94" s="8" t="n">
        <v>14</v>
      </c>
      <c r="D94" s="8" t="s">
        <v>18</v>
      </c>
      <c r="E94" s="8" t="s">
        <v>433</v>
      </c>
      <c r="F94" s="8"/>
      <c r="G94" s="8" t="n">
        <v>73708</v>
      </c>
      <c r="H94" s="8" t="n">
        <v>77440</v>
      </c>
      <c r="I94" s="23" t="n">
        <f aca="false">(H94-G94)/H94</f>
        <v>0.0481921487603306</v>
      </c>
      <c r="J94" s="2" t="s">
        <v>74</v>
      </c>
      <c r="K94" s="8"/>
      <c r="L94" s="8"/>
      <c r="M94" s="8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</row>
    <row r="95" s="10" customFormat="true" ht="15.75" hidden="false" customHeight="true" outlineLevel="0" collapsed="false">
      <c r="A95" s="10" t="s">
        <v>331</v>
      </c>
      <c r="B95" s="10" t="n">
        <v>19</v>
      </c>
      <c r="C95" s="10" t="n">
        <v>18</v>
      </c>
      <c r="D95" s="10" t="s">
        <v>18</v>
      </c>
      <c r="E95" s="10" t="s">
        <v>434</v>
      </c>
      <c r="G95" s="10" t="s">
        <v>372</v>
      </c>
      <c r="H95" s="10" t="s">
        <v>372</v>
      </c>
      <c r="I95" s="24" t="e">
        <f aca="false">(H95-G95)/H95</f>
        <v>#VALUE!</v>
      </c>
      <c r="J95" s="25" t="s">
        <v>74</v>
      </c>
      <c r="M95" s="10" t="s">
        <v>416</v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="10" customFormat="true" ht="15.75" hidden="false" customHeight="true" outlineLevel="0" collapsed="false">
      <c r="A96" s="10" t="s">
        <v>331</v>
      </c>
      <c r="B96" s="10" t="n">
        <v>19</v>
      </c>
      <c r="C96" s="10" t="n">
        <v>20</v>
      </c>
      <c r="D96" s="10" t="s">
        <v>14</v>
      </c>
      <c r="E96" s="10" t="s">
        <v>435</v>
      </c>
      <c r="G96" s="10" t="s">
        <v>372</v>
      </c>
      <c r="H96" s="10" t="s">
        <v>372</v>
      </c>
      <c r="I96" s="24" t="e">
        <f aca="false">(H96-G96)/H96</f>
        <v>#VALUE!</v>
      </c>
      <c r="J96" s="25" t="s">
        <v>74</v>
      </c>
      <c r="M96" s="10" t="s">
        <v>416</v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="10" customFormat="true" ht="15.75" hidden="false" customHeight="true" outlineLevel="0" collapsed="false">
      <c r="A97" s="10" t="s">
        <v>331</v>
      </c>
      <c r="B97" s="10" t="n">
        <v>19</v>
      </c>
      <c r="C97" s="10" t="n">
        <v>24</v>
      </c>
      <c r="D97" s="10" t="s">
        <v>14</v>
      </c>
      <c r="E97" s="10" t="s">
        <v>436</v>
      </c>
      <c r="G97" s="10" t="s">
        <v>372</v>
      </c>
      <c r="H97" s="10" t="s">
        <v>372</v>
      </c>
      <c r="I97" s="24" t="e">
        <f aca="false">(H97-G97)/H97</f>
        <v>#VALUE!</v>
      </c>
      <c r="J97" s="25" t="s">
        <v>74</v>
      </c>
      <c r="M97" s="10" t="s">
        <v>416</v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customFormat="false" ht="15.75" hidden="false" customHeight="true" outlineLevel="0" collapsed="false">
      <c r="A98" s="8" t="s">
        <v>331</v>
      </c>
      <c r="B98" s="8" t="n">
        <v>21</v>
      </c>
      <c r="C98" s="8" t="n">
        <v>5</v>
      </c>
      <c r="D98" s="8" t="s">
        <v>18</v>
      </c>
      <c r="E98" s="8" t="s">
        <v>437</v>
      </c>
      <c r="F98" s="8"/>
      <c r="G98" s="8" t="n">
        <v>62553</v>
      </c>
      <c r="H98" s="8" t="n">
        <v>66673</v>
      </c>
      <c r="I98" s="23" t="n">
        <f aca="false">(H98-G98)/H98</f>
        <v>0.061794129557692</v>
      </c>
      <c r="J98" s="2" t="s">
        <v>74</v>
      </c>
      <c r="K98" s="8"/>
      <c r="L98" s="8"/>
      <c r="M98" s="8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</row>
    <row r="99" customFormat="false" ht="15.75" hidden="false" customHeight="true" outlineLevel="0" collapsed="false">
      <c r="A99" s="8" t="s">
        <v>331</v>
      </c>
      <c r="B99" s="8" t="n">
        <v>21</v>
      </c>
      <c r="C99" s="8" t="n">
        <v>7</v>
      </c>
      <c r="D99" s="8" t="s">
        <v>18</v>
      </c>
      <c r="E99" s="8" t="s">
        <v>438</v>
      </c>
      <c r="F99" s="8"/>
      <c r="G99" s="8" t="n">
        <v>37073</v>
      </c>
      <c r="H99" s="8" t="n">
        <v>39406</v>
      </c>
      <c r="I99" s="23" t="n">
        <f aca="false">(H99-G99)/H99</f>
        <v>0.0592041821042481</v>
      </c>
      <c r="J99" s="2" t="s">
        <v>74</v>
      </c>
      <c r="K99" s="8"/>
      <c r="L99" s="8"/>
      <c r="M99" s="8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</row>
    <row r="100" customFormat="false" ht="15.75" hidden="false" customHeight="true" outlineLevel="0" collapsed="false">
      <c r="A100" s="8" t="s">
        <v>331</v>
      </c>
      <c r="B100" s="8" t="n">
        <v>21</v>
      </c>
      <c r="C100" s="8" t="n">
        <v>9</v>
      </c>
      <c r="D100" s="8" t="s">
        <v>14</v>
      </c>
      <c r="E100" s="8" t="s">
        <v>439</v>
      </c>
      <c r="F100" s="8"/>
      <c r="G100" s="8" t="n">
        <v>124103</v>
      </c>
      <c r="H100" s="8" t="n">
        <v>139516</v>
      </c>
      <c r="I100" s="23" t="n">
        <f aca="false">(H100-G100)/H100</f>
        <v>0.110474784254136</v>
      </c>
      <c r="J100" s="2" t="s">
        <v>74</v>
      </c>
      <c r="K100" s="8"/>
      <c r="L100" s="8"/>
      <c r="M100" s="8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</row>
    <row r="101" customFormat="false" ht="15.75" hidden="false" customHeight="true" outlineLevel="0" collapsed="false">
      <c r="A101" s="8" t="s">
        <v>331</v>
      </c>
      <c r="B101" s="8" t="n">
        <v>21</v>
      </c>
      <c r="C101" s="8" t="n">
        <v>14</v>
      </c>
      <c r="D101" s="8" t="s">
        <v>14</v>
      </c>
      <c r="E101" s="8" t="s">
        <v>440</v>
      </c>
      <c r="F101" s="8"/>
      <c r="G101" s="8" t="n">
        <v>26441</v>
      </c>
      <c r="H101" s="8" t="n">
        <v>29189</v>
      </c>
      <c r="I101" s="23" t="n">
        <f aca="false">(H101-G101)/H101</f>
        <v>0.0941450546438727</v>
      </c>
      <c r="J101" s="2" t="s">
        <v>74</v>
      </c>
      <c r="K101" s="8"/>
      <c r="L101" s="8"/>
      <c r="M101" s="8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</row>
    <row r="102" s="10" customFormat="true" ht="15.75" hidden="false" customHeight="true" outlineLevel="0" collapsed="false">
      <c r="A102" s="10" t="s">
        <v>331</v>
      </c>
      <c r="B102" s="10" t="n">
        <v>21</v>
      </c>
      <c r="C102" s="10" t="n">
        <v>16</v>
      </c>
      <c r="D102" s="10" t="s">
        <v>14</v>
      </c>
      <c r="E102" s="10" t="s">
        <v>441</v>
      </c>
      <c r="G102" s="10" t="n">
        <v>44074</v>
      </c>
      <c r="H102" s="10" t="n">
        <v>50679</v>
      </c>
      <c r="I102" s="24" t="n">
        <f aca="false">(H102-G102)/H102</f>
        <v>0.130330117010991</v>
      </c>
      <c r="J102" s="25" t="s">
        <v>74</v>
      </c>
      <c r="M102" s="10" t="s">
        <v>442</v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customFormat="false" ht="15.75" hidden="false" customHeight="true" outlineLevel="0" collapsed="false">
      <c r="A103" s="8" t="s">
        <v>331</v>
      </c>
      <c r="B103" s="8" t="n">
        <v>21</v>
      </c>
      <c r="C103" s="8" t="n">
        <v>19</v>
      </c>
      <c r="D103" s="8" t="s">
        <v>18</v>
      </c>
      <c r="E103" s="8" t="s">
        <v>443</v>
      </c>
      <c r="F103" s="8"/>
      <c r="G103" s="8" t="n">
        <v>55037</v>
      </c>
      <c r="H103" s="8" t="n">
        <v>59500</v>
      </c>
      <c r="I103" s="23" t="n">
        <f aca="false">(H103-G103)/H103</f>
        <v>0.0750084033613445</v>
      </c>
      <c r="J103" s="2" t="s">
        <v>74</v>
      </c>
      <c r="K103" s="8"/>
      <c r="L103" s="8"/>
      <c r="M103" s="8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</row>
    <row r="104" customFormat="false" ht="15.75" hidden="false" customHeight="true" outlineLevel="0" collapsed="false">
      <c r="A104" s="8" t="s">
        <v>331</v>
      </c>
      <c r="B104" s="8" t="n">
        <v>21</v>
      </c>
      <c r="C104" s="8" t="n">
        <v>21</v>
      </c>
      <c r="D104" s="8" t="s">
        <v>18</v>
      </c>
      <c r="E104" s="8" t="s">
        <v>444</v>
      </c>
      <c r="F104" s="8"/>
      <c r="G104" s="8" t="n">
        <v>18794</v>
      </c>
      <c r="H104" s="8" t="n">
        <v>19746</v>
      </c>
      <c r="I104" s="23" t="n">
        <f aca="false">(H104-G104)/H104</f>
        <v>0.0482122961612479</v>
      </c>
      <c r="J104" s="2" t="s">
        <v>74</v>
      </c>
      <c r="K104" s="8"/>
      <c r="L104" s="8"/>
      <c r="M104" s="8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</row>
    <row r="105" customFormat="false" ht="15.75" hidden="false" customHeight="true" outlineLevel="0" collapsed="false">
      <c r="A105" s="8" t="s">
        <v>331</v>
      </c>
      <c r="B105" s="8" t="n">
        <v>23</v>
      </c>
      <c r="C105" s="8" t="n">
        <v>6</v>
      </c>
      <c r="D105" s="8" t="s">
        <v>14</v>
      </c>
      <c r="E105" s="8" t="s">
        <v>445</v>
      </c>
      <c r="F105" s="8"/>
      <c r="G105" s="8" t="n">
        <v>42875</v>
      </c>
      <c r="H105" s="8" t="n">
        <v>45679</v>
      </c>
      <c r="I105" s="23" t="n">
        <f aca="false">(H105-G105)/H105</f>
        <v>0.0613848814553734</v>
      </c>
      <c r="J105" s="2" t="s">
        <v>74</v>
      </c>
      <c r="K105" s="8"/>
      <c r="L105" s="8"/>
      <c r="M105" s="8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</row>
    <row r="106" customFormat="false" ht="15.75" hidden="false" customHeight="true" outlineLevel="0" collapsed="false">
      <c r="A106" s="8" t="s">
        <v>331</v>
      </c>
      <c r="B106" s="8" t="n">
        <v>23</v>
      </c>
      <c r="C106" s="8" t="n">
        <v>12</v>
      </c>
      <c r="D106" s="8" t="s">
        <v>14</v>
      </c>
      <c r="E106" s="8" t="s">
        <v>446</v>
      </c>
      <c r="F106" s="8"/>
      <c r="G106" s="8" t="n">
        <v>68376</v>
      </c>
      <c r="H106" s="8" t="n">
        <v>72857</v>
      </c>
      <c r="I106" s="23" t="n">
        <f aca="false">(H106-G106)/H106</f>
        <v>0.0615040421647886</v>
      </c>
      <c r="J106" s="2" t="s">
        <v>74</v>
      </c>
      <c r="K106" s="8"/>
      <c r="L106" s="8"/>
      <c r="M106" s="8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</row>
    <row r="107" customFormat="false" ht="15.75" hidden="false" customHeight="true" outlineLevel="0" collapsed="false">
      <c r="A107" s="8" t="s">
        <v>331</v>
      </c>
      <c r="B107" s="8" t="n">
        <v>23</v>
      </c>
      <c r="C107" s="8" t="n">
        <v>13</v>
      </c>
      <c r="D107" s="8" t="s">
        <v>18</v>
      </c>
      <c r="E107" s="8" t="s">
        <v>447</v>
      </c>
      <c r="F107" s="8"/>
      <c r="G107" s="8" t="n">
        <v>49255</v>
      </c>
      <c r="H107" s="8" t="n">
        <v>55406</v>
      </c>
      <c r="I107" s="23" t="n">
        <f aca="false">(H107-G107)/H107</f>
        <v>0.111016857380067</v>
      </c>
      <c r="J107" s="2" t="s">
        <v>74</v>
      </c>
      <c r="K107" s="8"/>
      <c r="L107" s="8"/>
      <c r="M107" s="8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</row>
    <row r="108" customFormat="false" ht="15.75" hidden="false" customHeight="true" outlineLevel="0" collapsed="false">
      <c r="A108" s="8" t="s">
        <v>331</v>
      </c>
      <c r="B108" s="8" t="n">
        <v>23</v>
      </c>
      <c r="C108" s="8" t="n">
        <v>15</v>
      </c>
      <c r="D108" s="8" t="s">
        <v>18</v>
      </c>
      <c r="E108" s="8" t="s">
        <v>448</v>
      </c>
      <c r="F108" s="8"/>
      <c r="G108" s="8" t="n">
        <v>35825</v>
      </c>
      <c r="H108" s="8" t="n">
        <v>38392</v>
      </c>
      <c r="I108" s="23" t="n">
        <f aca="false">(H108-G108)/H108</f>
        <v>0.0668628881016879</v>
      </c>
      <c r="J108" s="2" t="s">
        <v>74</v>
      </c>
      <c r="K108" s="8"/>
      <c r="L108" s="8"/>
      <c r="M108" s="8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</row>
    <row r="109" customFormat="false" ht="15.75" hidden="false" customHeight="true" outlineLevel="0" collapsed="false">
      <c r="A109" s="8" t="s">
        <v>331</v>
      </c>
      <c r="B109" s="8" t="n">
        <v>23</v>
      </c>
      <c r="C109" s="8" t="n">
        <v>16</v>
      </c>
      <c r="D109" s="8" t="s">
        <v>14</v>
      </c>
      <c r="E109" s="8" t="s">
        <v>449</v>
      </c>
      <c r="F109" s="8"/>
      <c r="G109" s="8" t="n">
        <v>36744</v>
      </c>
      <c r="H109" s="8" t="n">
        <v>39088</v>
      </c>
      <c r="I109" s="23" t="n">
        <f aca="false">(H109-G109)/H109</f>
        <v>0.0599672533769955</v>
      </c>
      <c r="J109" s="2" t="s">
        <v>74</v>
      </c>
      <c r="K109" s="8"/>
      <c r="L109" s="8"/>
      <c r="M109" s="8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</row>
    <row r="110" customFormat="false" ht="15.75" hidden="false" customHeight="true" outlineLevel="0" collapsed="false">
      <c r="A110" s="8" t="s">
        <v>331</v>
      </c>
      <c r="B110" s="8" t="n">
        <v>23</v>
      </c>
      <c r="C110" s="8" t="n">
        <v>17</v>
      </c>
      <c r="D110" s="8" t="s">
        <v>18</v>
      </c>
      <c r="E110" s="8" t="s">
        <v>450</v>
      </c>
      <c r="F110" s="8"/>
      <c r="G110" s="8" t="n">
        <v>254865</v>
      </c>
      <c r="H110" s="8" t="n">
        <v>280258</v>
      </c>
      <c r="I110" s="23" t="n">
        <f aca="false">(H110-G110)/H110</f>
        <v>0.0906057989424031</v>
      </c>
      <c r="J110" s="2" t="s">
        <v>74</v>
      </c>
      <c r="K110" s="8"/>
      <c r="L110" s="8"/>
      <c r="M110" s="8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</row>
    <row r="111" customFormat="false" ht="15.75" hidden="false" customHeight="true" outlineLevel="0" collapsed="false">
      <c r="A111" s="8" t="s">
        <v>331</v>
      </c>
      <c r="B111" s="8" t="n">
        <v>23</v>
      </c>
      <c r="C111" s="8" t="n">
        <v>18</v>
      </c>
      <c r="D111" s="8" t="s">
        <v>14</v>
      </c>
      <c r="E111" s="8" t="s">
        <v>451</v>
      </c>
      <c r="F111" s="8"/>
      <c r="G111" s="8" t="n">
        <v>173266</v>
      </c>
      <c r="H111" s="8" t="n">
        <v>183443</v>
      </c>
      <c r="I111" s="23" t="n">
        <f aca="false">(H111-G111)/H111</f>
        <v>0.0554777233255017</v>
      </c>
      <c r="J111" s="2" t="s">
        <v>74</v>
      </c>
      <c r="K111" s="8"/>
      <c r="L111" s="8"/>
      <c r="M111" s="8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</row>
    <row r="112" customFormat="false" ht="15.75" hidden="false" customHeight="true" outlineLevel="0" collapsed="false">
      <c r="A112" s="8" t="s">
        <v>331</v>
      </c>
      <c r="B112" s="8" t="n">
        <v>23</v>
      </c>
      <c r="C112" s="8" t="n">
        <v>20</v>
      </c>
      <c r="D112" s="8" t="s">
        <v>18</v>
      </c>
      <c r="E112" s="8" t="s">
        <v>452</v>
      </c>
      <c r="F112" s="8"/>
      <c r="G112" s="8" t="n">
        <v>164340</v>
      </c>
      <c r="H112" s="8" t="n">
        <v>175233</v>
      </c>
      <c r="I112" s="23" t="n">
        <f aca="false">(H112-G112)/H112</f>
        <v>0.0621629487596514</v>
      </c>
      <c r="J112" s="2" t="s">
        <v>74</v>
      </c>
      <c r="K112" s="8"/>
      <c r="L112" s="8"/>
      <c r="M112" s="8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</row>
    <row r="113" customFormat="false" ht="15.75" hidden="false" customHeight="true" outlineLevel="0" collapsed="false">
      <c r="A113" s="8" t="s">
        <v>331</v>
      </c>
      <c r="B113" s="8" t="n">
        <v>23</v>
      </c>
      <c r="C113" s="8" t="n">
        <v>23</v>
      </c>
      <c r="D113" s="8" t="s">
        <v>14</v>
      </c>
      <c r="E113" s="8" t="s">
        <v>453</v>
      </c>
      <c r="F113" s="8"/>
      <c r="G113" s="8" t="n">
        <v>38456</v>
      </c>
      <c r="H113" s="8" t="n">
        <v>40408</v>
      </c>
      <c r="I113" s="23" t="n">
        <f aca="false">(H113-G113)/H113</f>
        <v>0.048307265887943</v>
      </c>
      <c r="J113" s="2" t="s">
        <v>74</v>
      </c>
      <c r="K113" s="8"/>
      <c r="L113" s="8"/>
      <c r="M113" s="8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</row>
    <row r="114" customFormat="false" ht="15.75" hidden="false" customHeight="true" outlineLevel="0" collapsed="false">
      <c r="A114" s="8" t="s">
        <v>331</v>
      </c>
      <c r="B114" s="8" t="n">
        <v>23</v>
      </c>
      <c r="C114" s="8" t="n">
        <v>24</v>
      </c>
      <c r="D114" s="8" t="s">
        <v>18</v>
      </c>
      <c r="E114" s="8" t="s">
        <v>454</v>
      </c>
      <c r="F114" s="8"/>
      <c r="G114" s="8" t="n">
        <v>55736</v>
      </c>
      <c r="H114" s="8" t="n">
        <v>59873</v>
      </c>
      <c r="I114" s="23" t="n">
        <f aca="false">(H114-G114)/H114</f>
        <v>0.0690962537370768</v>
      </c>
      <c r="J114" s="2" t="s">
        <v>74</v>
      </c>
      <c r="K114" s="8"/>
      <c r="L114" s="8"/>
      <c r="M114" s="8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</row>
    <row r="115" customFormat="false" ht="15.75" hidden="false" customHeight="true" outlineLevel="0" collapsed="false">
      <c r="A115" s="8" t="s">
        <v>331</v>
      </c>
      <c r="B115" s="8" t="n">
        <v>25</v>
      </c>
      <c r="C115" s="8" t="n">
        <v>3</v>
      </c>
      <c r="D115" s="8" t="s">
        <v>14</v>
      </c>
      <c r="E115" s="8" t="s">
        <v>455</v>
      </c>
      <c r="F115" s="8"/>
      <c r="G115" s="8" t="n">
        <v>50916</v>
      </c>
      <c r="H115" s="8" t="n">
        <v>53439</v>
      </c>
      <c r="I115" s="23" t="n">
        <f aca="false">(H115-G115)/H115</f>
        <v>0.0472127098186718</v>
      </c>
      <c r="J115" s="2" t="s">
        <v>74</v>
      </c>
      <c r="K115" s="8"/>
      <c r="L115" s="8"/>
      <c r="M115" s="8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</row>
    <row r="116" customFormat="false" ht="15.75" hidden="false" customHeight="true" outlineLevel="0" collapsed="false">
      <c r="A116" s="8" t="s">
        <v>331</v>
      </c>
      <c r="B116" s="8" t="n">
        <v>25</v>
      </c>
      <c r="C116" s="8" t="n">
        <v>4</v>
      </c>
      <c r="D116" s="8" t="s">
        <v>18</v>
      </c>
      <c r="E116" s="8" t="s">
        <v>456</v>
      </c>
      <c r="F116" s="8"/>
      <c r="G116" s="8" t="n">
        <v>101065</v>
      </c>
      <c r="H116" s="8" t="n">
        <v>107029</v>
      </c>
      <c r="I116" s="23" t="n">
        <f aca="false">(H116-G116)/H116</f>
        <v>0.0557232152033561</v>
      </c>
      <c r="J116" s="2" t="s">
        <v>74</v>
      </c>
      <c r="K116" s="8"/>
      <c r="L116" s="8"/>
      <c r="M116" s="8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</row>
    <row r="117" customFormat="false" ht="15.75" hidden="false" customHeight="true" outlineLevel="0" collapsed="false">
      <c r="A117" s="8" t="s">
        <v>331</v>
      </c>
      <c r="B117" s="8" t="n">
        <v>25</v>
      </c>
      <c r="C117" s="8" t="n">
        <v>6</v>
      </c>
      <c r="D117" s="8" t="s">
        <v>18</v>
      </c>
      <c r="E117" s="8" t="s">
        <v>457</v>
      </c>
      <c r="F117" s="8"/>
      <c r="G117" s="8" t="n">
        <v>90373</v>
      </c>
      <c r="H117" s="8" t="n">
        <v>96136</v>
      </c>
      <c r="I117" s="23" t="n">
        <f aca="false">(H117-G117)/H117</f>
        <v>0.0599463260381127</v>
      </c>
      <c r="J117" s="2" t="s">
        <v>74</v>
      </c>
      <c r="K117" s="8"/>
      <c r="L117" s="8"/>
      <c r="M117" s="8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</row>
    <row r="118" s="10" customFormat="true" ht="15.75" hidden="false" customHeight="true" outlineLevel="0" collapsed="false">
      <c r="A118" s="10" t="s">
        <v>331</v>
      </c>
      <c r="B118" s="10" t="n">
        <v>25</v>
      </c>
      <c r="C118" s="10" t="n">
        <v>7</v>
      </c>
      <c r="D118" s="10" t="s">
        <v>14</v>
      </c>
      <c r="E118" s="10" t="s">
        <v>458</v>
      </c>
      <c r="G118" s="10" t="n">
        <v>85554</v>
      </c>
      <c r="H118" s="10" t="n">
        <v>95783</v>
      </c>
      <c r="I118" s="24" t="n">
        <f aca="false">(H118-G118)/H118</f>
        <v>0.106793481097898</v>
      </c>
      <c r="J118" s="25" t="s">
        <v>74</v>
      </c>
      <c r="M118" s="10" t="s">
        <v>459</v>
      </c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customFormat="false" ht="15.75" hidden="false" customHeight="true" outlineLevel="0" collapsed="false">
      <c r="A119" s="8" t="s">
        <v>331</v>
      </c>
      <c r="B119" s="8" t="n">
        <v>25</v>
      </c>
      <c r="C119" s="8" t="n">
        <v>9</v>
      </c>
      <c r="D119" s="8" t="s">
        <v>18</v>
      </c>
      <c r="E119" s="8" t="s">
        <v>460</v>
      </c>
      <c r="F119" s="8"/>
      <c r="G119" s="8" t="n">
        <v>135804</v>
      </c>
      <c r="H119" s="8" t="n">
        <v>142977</v>
      </c>
      <c r="I119" s="23" t="n">
        <f aca="false">(H119-G119)/H119</f>
        <v>0.0501689082859481</v>
      </c>
      <c r="J119" s="2" t="s">
        <v>74</v>
      </c>
      <c r="K119" s="8"/>
      <c r="L119" s="8"/>
      <c r="M119" s="8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</row>
    <row r="120" customFormat="false" ht="15.75" hidden="false" customHeight="true" outlineLevel="0" collapsed="false">
      <c r="A120" s="8" t="s">
        <v>331</v>
      </c>
      <c r="B120" s="8" t="n">
        <v>25</v>
      </c>
      <c r="C120" s="8" t="n">
        <v>11</v>
      </c>
      <c r="D120" s="8" t="s">
        <v>18</v>
      </c>
      <c r="E120" s="8" t="s">
        <v>461</v>
      </c>
      <c r="F120" s="8"/>
      <c r="G120" s="8" t="n">
        <v>128405</v>
      </c>
      <c r="H120" s="8" t="n">
        <v>141389</v>
      </c>
      <c r="I120" s="23" t="n">
        <f aca="false">(H120-G120)/H120</f>
        <v>0.0918317549455757</v>
      </c>
      <c r="J120" s="2" t="s">
        <v>74</v>
      </c>
      <c r="K120" s="8"/>
      <c r="L120" s="8"/>
      <c r="M120" s="8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</row>
    <row r="121" customFormat="false" ht="15.75" hidden="false" customHeight="true" outlineLevel="0" collapsed="false">
      <c r="A121" s="8" t="s">
        <v>331</v>
      </c>
      <c r="B121" s="8" t="n">
        <v>25</v>
      </c>
      <c r="C121" s="8" t="n">
        <v>12</v>
      </c>
      <c r="D121" s="8" t="s">
        <v>52</v>
      </c>
      <c r="E121" s="8" t="s">
        <v>462</v>
      </c>
      <c r="F121" s="8"/>
      <c r="G121" s="8" t="n">
        <v>21074</v>
      </c>
      <c r="H121" s="8" t="n">
        <v>22470</v>
      </c>
      <c r="I121" s="23" t="n">
        <f aca="false">(H121-G121)/H121</f>
        <v>0.0621272808188696</v>
      </c>
      <c r="J121" s="2" t="s">
        <v>74</v>
      </c>
      <c r="K121" s="8"/>
      <c r="L121" s="8"/>
      <c r="M121" s="8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</row>
    <row r="122" customFormat="false" ht="15.75" hidden="false" customHeight="true" outlineLevel="0" collapsed="false">
      <c r="A122" s="8" t="s">
        <v>331</v>
      </c>
      <c r="B122" s="8" t="n">
        <v>25</v>
      </c>
      <c r="C122" s="8" t="n">
        <v>16</v>
      </c>
      <c r="D122" s="8" t="s">
        <v>14</v>
      </c>
      <c r="E122" s="8" t="s">
        <v>463</v>
      </c>
      <c r="F122" s="8"/>
      <c r="G122" s="8" t="n">
        <v>40467</v>
      </c>
      <c r="H122" s="8" t="n">
        <v>44080</v>
      </c>
      <c r="I122" s="23" t="n">
        <f aca="false">(H122-G122)/H122</f>
        <v>0.081964609800363</v>
      </c>
      <c r="J122" s="2" t="s">
        <v>74</v>
      </c>
      <c r="K122" s="8"/>
      <c r="L122" s="8"/>
      <c r="M122" s="8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</row>
    <row r="123" customFormat="false" ht="15.75" hidden="false" customHeight="true" outlineLevel="0" collapsed="false">
      <c r="A123" s="8" t="s">
        <v>331</v>
      </c>
      <c r="B123" s="8" t="n">
        <v>25</v>
      </c>
      <c r="C123" s="8" t="n">
        <v>17</v>
      </c>
      <c r="D123" s="8" t="s">
        <v>14</v>
      </c>
      <c r="E123" s="8" t="s">
        <v>464</v>
      </c>
      <c r="F123" s="8"/>
      <c r="G123" s="8" t="n">
        <v>19494</v>
      </c>
      <c r="H123" s="8" t="n">
        <v>23103</v>
      </c>
      <c r="I123" s="23" t="n">
        <f aca="false">(H123-G123)/H123</f>
        <v>0.156213478768991</v>
      </c>
      <c r="J123" s="2" t="s">
        <v>74</v>
      </c>
      <c r="K123" s="8"/>
      <c r="L123" s="8"/>
      <c r="M123" s="8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</row>
    <row r="124" customFormat="false" ht="15.75" hidden="false" customHeight="true" outlineLevel="0" collapsed="false">
      <c r="A124" s="8" t="s">
        <v>331</v>
      </c>
      <c r="B124" s="8" t="n">
        <v>25</v>
      </c>
      <c r="C124" s="8" t="n">
        <v>20</v>
      </c>
      <c r="D124" s="8" t="s">
        <v>50</v>
      </c>
      <c r="E124" s="8" t="s">
        <v>465</v>
      </c>
      <c r="F124" s="8"/>
      <c r="G124" s="8" t="n">
        <v>24128</v>
      </c>
      <c r="H124" s="8" t="n">
        <v>25513</v>
      </c>
      <c r="I124" s="23" t="n">
        <f aca="false">(H124-G124)/H124</f>
        <v>0.0542860502488927</v>
      </c>
      <c r="J124" s="2" t="s">
        <v>74</v>
      </c>
      <c r="K124" s="8"/>
      <c r="L124" s="8"/>
      <c r="M124" s="8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</row>
    <row r="125" customFormat="false" ht="15.75" hidden="false" customHeight="true" outlineLevel="0" collapsed="false">
      <c r="A125" s="8" t="s">
        <v>331</v>
      </c>
      <c r="B125" s="8" t="n">
        <v>25</v>
      </c>
      <c r="C125" s="8" t="n">
        <v>21</v>
      </c>
      <c r="D125" s="8" t="s">
        <v>14</v>
      </c>
      <c r="E125" s="8" t="s">
        <v>466</v>
      </c>
      <c r="F125" s="8"/>
      <c r="G125" s="8" t="n">
        <v>40816</v>
      </c>
      <c r="H125" s="8" t="n">
        <v>43384</v>
      </c>
      <c r="I125" s="23" t="n">
        <f aca="false">(H125-G125)/H125</f>
        <v>0.0591923289692052</v>
      </c>
      <c r="J125" s="2" t="s">
        <v>74</v>
      </c>
      <c r="K125" s="8"/>
      <c r="L125" s="8"/>
      <c r="M125" s="8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</row>
    <row r="126" customFormat="false" ht="15.75" hidden="false" customHeight="true" outlineLevel="0" collapsed="false">
      <c r="A126" s="8" t="s">
        <v>331</v>
      </c>
      <c r="B126" s="8" t="n">
        <v>25</v>
      </c>
      <c r="C126" s="8" t="n">
        <v>23</v>
      </c>
      <c r="D126" s="8" t="s">
        <v>18</v>
      </c>
      <c r="E126" s="8" t="s">
        <v>467</v>
      </c>
      <c r="F126" s="8"/>
      <c r="G126" s="8" t="n">
        <v>162162</v>
      </c>
      <c r="H126" s="8" t="n">
        <v>176455</v>
      </c>
      <c r="I126" s="23" t="n">
        <f aca="false">(H126-G126)/H126</f>
        <v>0.0810008217392536</v>
      </c>
      <c r="J126" s="2" t="s">
        <v>74</v>
      </c>
      <c r="K126" s="8"/>
      <c r="L126" s="8"/>
      <c r="M126" s="8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</row>
    <row r="127" customFormat="false" ht="15.75" hidden="false" customHeight="true" outlineLevel="0" collapsed="false">
      <c r="A127" s="8" t="s">
        <v>331</v>
      </c>
      <c r="B127" s="8" t="n">
        <v>27</v>
      </c>
      <c r="C127" s="8" t="n">
        <v>1</v>
      </c>
      <c r="D127" s="8" t="s">
        <v>14</v>
      </c>
      <c r="E127" s="8" t="s">
        <v>468</v>
      </c>
      <c r="F127" s="8"/>
      <c r="G127" s="8" t="n">
        <v>41331</v>
      </c>
      <c r="H127" s="8" t="n">
        <v>51280</v>
      </c>
      <c r="I127" s="23" t="n">
        <f aca="false">(H127-G127)/H127</f>
        <v>0.194013260530421</v>
      </c>
      <c r="J127" s="2" t="s">
        <v>74</v>
      </c>
      <c r="K127" s="8"/>
      <c r="L127" s="8"/>
      <c r="M127" s="8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</row>
    <row r="128" customFormat="false" ht="15.75" hidden="false" customHeight="true" outlineLevel="0" collapsed="false">
      <c r="A128" s="8" t="s">
        <v>331</v>
      </c>
      <c r="B128" s="8" t="n">
        <v>27</v>
      </c>
      <c r="C128" s="8" t="n">
        <v>3</v>
      </c>
      <c r="D128" s="8" t="s">
        <v>18</v>
      </c>
      <c r="E128" s="8" t="s">
        <v>469</v>
      </c>
      <c r="F128" s="8"/>
      <c r="G128" s="8" t="n">
        <v>118583</v>
      </c>
      <c r="H128" s="8" t="n">
        <v>124787</v>
      </c>
      <c r="I128" s="23" t="n">
        <f aca="false">(H128-G128)/H128</f>
        <v>0.0497167172862558</v>
      </c>
      <c r="J128" s="2" t="s">
        <v>74</v>
      </c>
      <c r="K128" s="8"/>
      <c r="L128" s="8"/>
      <c r="M128" s="8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</row>
    <row r="129" customFormat="false" ht="15.75" hidden="false" customHeight="true" outlineLevel="0" collapsed="false">
      <c r="A129" s="8" t="s">
        <v>331</v>
      </c>
      <c r="B129" s="8" t="n">
        <v>27</v>
      </c>
      <c r="C129" s="8" t="n">
        <v>7</v>
      </c>
      <c r="D129" s="8" t="s">
        <v>18</v>
      </c>
      <c r="E129" s="8" t="s">
        <v>470</v>
      </c>
      <c r="F129" s="8"/>
      <c r="G129" s="8" t="n">
        <v>53019</v>
      </c>
      <c r="H129" s="8" t="n">
        <v>55316</v>
      </c>
      <c r="I129" s="23" t="n">
        <f aca="false">(H129-G129)/H129</f>
        <v>0.0415250560416516</v>
      </c>
      <c r="J129" s="2" t="s">
        <v>74</v>
      </c>
      <c r="K129" s="8"/>
      <c r="L129" s="8"/>
      <c r="M129" s="8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</row>
    <row r="130" customFormat="false" ht="15.75" hidden="false" customHeight="true" outlineLevel="0" collapsed="false">
      <c r="A130" s="8" t="s">
        <v>331</v>
      </c>
      <c r="B130" s="8" t="n">
        <v>27</v>
      </c>
      <c r="C130" s="8" t="n">
        <v>9</v>
      </c>
      <c r="D130" s="8" t="s">
        <v>18</v>
      </c>
      <c r="E130" s="8" t="s">
        <v>471</v>
      </c>
      <c r="F130" s="8"/>
      <c r="G130" s="8" t="n">
        <v>168983</v>
      </c>
      <c r="H130" s="8" t="n">
        <v>182145</v>
      </c>
      <c r="I130" s="23" t="n">
        <f aca="false">(H130-G130)/H130</f>
        <v>0.0722611106536002</v>
      </c>
      <c r="J130" s="2" t="s">
        <v>74</v>
      </c>
      <c r="K130" s="8"/>
      <c r="L130" s="8"/>
      <c r="M130" s="8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</row>
    <row r="131" customFormat="false" ht="15.75" hidden="false" customHeight="true" outlineLevel="0" collapsed="false">
      <c r="A131" s="8" t="s">
        <v>331</v>
      </c>
      <c r="B131" s="8" t="n">
        <v>27</v>
      </c>
      <c r="C131" s="8" t="n">
        <v>15</v>
      </c>
      <c r="D131" s="8" t="s">
        <v>14</v>
      </c>
      <c r="E131" s="8" t="s">
        <v>472</v>
      </c>
      <c r="F131" s="8"/>
      <c r="G131" s="8" t="n">
        <v>55576</v>
      </c>
      <c r="H131" s="8" t="n">
        <v>62111</v>
      </c>
      <c r="I131" s="23" t="n">
        <f aca="false">(H131-G131)/H131</f>
        <v>0.105214857271659</v>
      </c>
      <c r="J131" s="2" t="s">
        <v>74</v>
      </c>
      <c r="K131" s="8"/>
      <c r="L131" s="8"/>
      <c r="M131" s="8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</row>
    <row r="132" customFormat="false" ht="15.75" hidden="false" customHeight="true" outlineLevel="0" collapsed="false">
      <c r="A132" s="8" t="s">
        <v>331</v>
      </c>
      <c r="B132" s="8" t="n">
        <v>27</v>
      </c>
      <c r="C132" s="8" t="n">
        <v>16</v>
      </c>
      <c r="D132" s="8" t="s">
        <v>18</v>
      </c>
      <c r="E132" s="8" t="s">
        <v>473</v>
      </c>
      <c r="F132" s="8"/>
      <c r="G132" s="8" t="n">
        <v>68361</v>
      </c>
      <c r="H132" s="8" t="n">
        <v>70979</v>
      </c>
      <c r="I132" s="23" t="n">
        <f aca="false">(H132-G132)/H132</f>
        <v>0.0368841488327534</v>
      </c>
      <c r="J132" s="2" t="s">
        <v>74</v>
      </c>
      <c r="K132" s="8"/>
      <c r="L132" s="8"/>
      <c r="M132" s="8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</row>
    <row r="133" s="10" customFormat="true" ht="15.75" hidden="false" customHeight="true" outlineLevel="0" collapsed="false">
      <c r="A133" s="10" t="s">
        <v>331</v>
      </c>
      <c r="B133" s="10" t="n">
        <v>27</v>
      </c>
      <c r="C133" s="10" t="n">
        <v>19</v>
      </c>
      <c r="D133" s="10" t="s">
        <v>14</v>
      </c>
      <c r="E133" s="10" t="s">
        <v>474</v>
      </c>
      <c r="G133" s="10" t="n">
        <v>23837</v>
      </c>
      <c r="H133" s="10" t="n">
        <v>29951</v>
      </c>
      <c r="I133" s="24" t="n">
        <f aca="false">(H133-G133)/H133</f>
        <v>0.204133417915929</v>
      </c>
      <c r="J133" s="25" t="s">
        <v>74</v>
      </c>
      <c r="M133" s="10" t="s">
        <v>475</v>
      </c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 customFormat="false" ht="15.75" hidden="false" customHeight="true" outlineLevel="0" collapsed="false">
      <c r="A134" s="8" t="s">
        <v>331</v>
      </c>
      <c r="B134" s="8" t="n">
        <v>27</v>
      </c>
      <c r="C134" s="8" t="n">
        <v>21</v>
      </c>
      <c r="D134" s="8" t="s">
        <v>18</v>
      </c>
      <c r="E134" s="8" t="s">
        <v>476</v>
      </c>
      <c r="F134" s="8"/>
      <c r="G134" s="8" t="n">
        <v>22104</v>
      </c>
      <c r="H134" s="8" t="n">
        <v>23860</v>
      </c>
      <c r="I134" s="23" t="n">
        <f aca="false">(H134-G134)/H134</f>
        <v>0.0735959765297569</v>
      </c>
      <c r="J134" s="2" t="s">
        <v>74</v>
      </c>
      <c r="K134" s="8"/>
      <c r="L134" s="8"/>
      <c r="M134" s="8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</row>
    <row r="135" customFormat="false" ht="15.75" hidden="false" customHeight="true" outlineLevel="0" collapsed="false">
      <c r="A135" s="8" t="s">
        <v>331</v>
      </c>
      <c r="B135" s="8" t="n">
        <v>27</v>
      </c>
      <c r="C135" s="8" t="n">
        <v>24</v>
      </c>
      <c r="D135" s="8" t="s">
        <v>14</v>
      </c>
      <c r="E135" s="8" t="s">
        <v>477</v>
      </c>
      <c r="F135" s="8"/>
      <c r="G135" s="8" t="n">
        <v>33640</v>
      </c>
      <c r="H135" s="8" t="n">
        <v>35694</v>
      </c>
      <c r="I135" s="23" t="n">
        <f aca="false">(H135-G135)/H135</f>
        <v>0.0575446853812966</v>
      </c>
      <c r="J135" s="2" t="s">
        <v>74</v>
      </c>
      <c r="K135" s="8"/>
      <c r="L135" s="8"/>
      <c r="M135" s="8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</row>
    <row r="136" customFormat="false" ht="15.75" hidden="false" customHeight="true" outlineLevel="0" collapsed="false">
      <c r="A136" s="8" t="s">
        <v>331</v>
      </c>
      <c r="B136" s="8" t="n">
        <v>29</v>
      </c>
      <c r="C136" s="8" t="n">
        <v>4</v>
      </c>
      <c r="D136" s="8" t="s">
        <v>14</v>
      </c>
      <c r="E136" s="8" t="s">
        <v>478</v>
      </c>
      <c r="F136" s="8"/>
      <c r="G136" s="8" t="n">
        <v>50986</v>
      </c>
      <c r="H136" s="8" t="n">
        <v>52850</v>
      </c>
      <c r="I136" s="23" t="n">
        <f aca="false">(H136-G136)/H136</f>
        <v>0.0352696310312204</v>
      </c>
      <c r="J136" s="2" t="s">
        <v>74</v>
      </c>
      <c r="K136" s="8"/>
      <c r="L136" s="8"/>
      <c r="M136" s="8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</row>
    <row r="137" customFormat="false" ht="15.75" hidden="false" customHeight="true" outlineLevel="0" collapsed="false">
      <c r="A137" s="8" t="s">
        <v>331</v>
      </c>
      <c r="B137" s="8" t="n">
        <v>29</v>
      </c>
      <c r="C137" s="8" t="n">
        <v>7</v>
      </c>
      <c r="D137" s="8" t="s">
        <v>14</v>
      </c>
      <c r="E137" s="8" t="s">
        <v>479</v>
      </c>
      <c r="F137" s="8"/>
      <c r="G137" s="8" t="n">
        <v>69925</v>
      </c>
      <c r="H137" s="8" t="n">
        <v>75054</v>
      </c>
      <c r="I137" s="23" t="n">
        <f aca="false">(H137-G137)/H137</f>
        <v>0.0683374636928078</v>
      </c>
      <c r="J137" s="2" t="s">
        <v>74</v>
      </c>
      <c r="K137" s="8"/>
      <c r="L137" s="8"/>
      <c r="M137" s="8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</row>
    <row r="138" customFormat="false" ht="15.75" hidden="false" customHeight="true" outlineLevel="0" collapsed="false">
      <c r="A138" s="8" t="s">
        <v>331</v>
      </c>
      <c r="B138" s="8" t="n">
        <v>29</v>
      </c>
      <c r="C138" s="8" t="n">
        <v>9</v>
      </c>
      <c r="D138" s="8" t="s">
        <v>18</v>
      </c>
      <c r="E138" s="8" t="s">
        <v>480</v>
      </c>
      <c r="F138" s="8"/>
      <c r="G138" s="8" t="n">
        <v>81950</v>
      </c>
      <c r="H138" s="8" t="n">
        <v>86804</v>
      </c>
      <c r="I138" s="23" t="n">
        <f aca="false">(H138-G138)/H138</f>
        <v>0.0559190820699507</v>
      </c>
      <c r="J138" s="2" t="s">
        <v>74</v>
      </c>
      <c r="K138" s="8"/>
      <c r="L138" s="8"/>
      <c r="M138" s="8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</row>
    <row r="139" customFormat="false" ht="15.75" hidden="false" customHeight="true" outlineLevel="0" collapsed="false">
      <c r="A139" s="8" t="s">
        <v>331</v>
      </c>
      <c r="B139" s="8" t="n">
        <v>29</v>
      </c>
      <c r="C139" s="8" t="n">
        <v>13</v>
      </c>
      <c r="D139" s="8" t="s">
        <v>18</v>
      </c>
      <c r="E139" s="8" t="s">
        <v>481</v>
      </c>
      <c r="F139" s="8"/>
      <c r="G139" s="8" t="n">
        <v>45309</v>
      </c>
      <c r="H139" s="8" t="n">
        <v>47123</v>
      </c>
      <c r="I139" s="23" t="n">
        <f aca="false">(H139-G139)/H139</f>
        <v>0.0384950024404219</v>
      </c>
      <c r="J139" s="2" t="s">
        <v>74</v>
      </c>
      <c r="K139" s="8"/>
      <c r="L139" s="8"/>
      <c r="M139" s="8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</row>
    <row r="140" customFormat="false" ht="15.75" hidden="false" customHeight="true" outlineLevel="0" collapsed="false">
      <c r="A140" s="8" t="s">
        <v>331</v>
      </c>
      <c r="B140" s="8" t="n">
        <v>29</v>
      </c>
      <c r="C140" s="8" t="n">
        <v>15</v>
      </c>
      <c r="D140" s="8" t="s">
        <v>18</v>
      </c>
      <c r="E140" s="8" t="s">
        <v>482</v>
      </c>
      <c r="F140" s="8"/>
      <c r="G140" s="8" t="n">
        <v>119092</v>
      </c>
      <c r="H140" s="8" t="n">
        <v>123414</v>
      </c>
      <c r="I140" s="23" t="n">
        <f aca="false">(H140-G140)/H140</f>
        <v>0.0350203380491678</v>
      </c>
      <c r="J140" s="2" t="s">
        <v>74</v>
      </c>
      <c r="K140" s="8"/>
      <c r="L140" s="8"/>
      <c r="M140" s="8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</row>
    <row r="141" customFormat="false" ht="15.75" hidden="false" customHeight="true" outlineLevel="0" collapsed="false">
      <c r="A141" s="8" t="s">
        <v>331</v>
      </c>
      <c r="B141" s="8" t="n">
        <v>29</v>
      </c>
      <c r="C141" s="8" t="n">
        <v>16</v>
      </c>
      <c r="D141" s="8" t="s">
        <v>18</v>
      </c>
      <c r="E141" s="8" t="s">
        <v>483</v>
      </c>
      <c r="F141" s="8"/>
      <c r="G141" s="8" t="n">
        <v>79170</v>
      </c>
      <c r="H141" s="8" t="n">
        <v>82516</v>
      </c>
      <c r="I141" s="23" t="n">
        <f aca="false">(H141-G141)/H141</f>
        <v>0.0405497115710892</v>
      </c>
      <c r="J141" s="2" t="s">
        <v>74</v>
      </c>
      <c r="K141" s="8"/>
      <c r="L141" s="8"/>
      <c r="M141" s="8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</row>
    <row r="142" customFormat="false" ht="15.75" hidden="false" customHeight="true" outlineLevel="0" collapsed="false">
      <c r="A142" s="8" t="s">
        <v>331</v>
      </c>
      <c r="B142" s="8" t="n">
        <v>29</v>
      </c>
      <c r="C142" s="8" t="n">
        <v>20</v>
      </c>
      <c r="D142" s="8" t="s">
        <v>18</v>
      </c>
      <c r="E142" s="8" t="s">
        <v>484</v>
      </c>
      <c r="F142" s="8"/>
      <c r="G142" s="8" t="n">
        <v>57291</v>
      </c>
      <c r="H142" s="8" t="n">
        <v>62125</v>
      </c>
      <c r="I142" s="23" t="n">
        <f aca="false">(H142-G142)/H142</f>
        <v>0.0778108651911469</v>
      </c>
      <c r="J142" s="2" t="s">
        <v>74</v>
      </c>
      <c r="K142" s="8"/>
      <c r="L142" s="8"/>
      <c r="M142" s="8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</row>
    <row r="143" customFormat="false" ht="15.75" hidden="false" customHeight="true" outlineLevel="0" collapsed="false">
      <c r="A143" s="8" t="s">
        <v>331</v>
      </c>
      <c r="B143" s="8" t="n">
        <v>31</v>
      </c>
      <c r="C143" s="8" t="n">
        <v>17</v>
      </c>
      <c r="D143" s="8" t="s">
        <v>14</v>
      </c>
      <c r="E143" s="8" t="s">
        <v>485</v>
      </c>
      <c r="F143" s="8"/>
      <c r="G143" s="8" t="n">
        <v>25564</v>
      </c>
      <c r="H143" s="8" t="n">
        <v>26621</v>
      </c>
      <c r="I143" s="23" t="n">
        <f aca="false">(H143-G143)/H143</f>
        <v>0.03970549566132</v>
      </c>
      <c r="J143" s="2" t="s">
        <v>74</v>
      </c>
      <c r="K143" s="8"/>
      <c r="L143" s="8"/>
      <c r="M143" s="8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</row>
    <row r="144" customFormat="false" ht="15.75" hidden="false" customHeight="true" outlineLevel="0" collapsed="false">
      <c r="A144" s="8" t="s">
        <v>331</v>
      </c>
      <c r="B144" s="8" t="n">
        <v>33</v>
      </c>
      <c r="C144" s="8" t="n">
        <v>4</v>
      </c>
      <c r="D144" s="8" t="s">
        <v>18</v>
      </c>
      <c r="E144" s="8" t="s">
        <v>486</v>
      </c>
      <c r="F144" s="8"/>
      <c r="G144" s="8" t="n">
        <v>86271</v>
      </c>
      <c r="H144" s="8" t="n">
        <v>94031</v>
      </c>
      <c r="I144" s="23" t="n">
        <f aca="false">(H144-G144)/H144</f>
        <v>0.0825259754761728</v>
      </c>
      <c r="J144" s="2" t="s">
        <v>74</v>
      </c>
      <c r="K144" s="8"/>
      <c r="L144" s="8"/>
      <c r="M144" s="8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</row>
    <row r="145" customFormat="false" ht="15.75" hidden="false" customHeight="true" outlineLevel="0" collapsed="false">
      <c r="A145" s="8" t="s">
        <v>331</v>
      </c>
      <c r="B145" s="8" t="n">
        <v>33</v>
      </c>
      <c r="C145" s="8" t="n">
        <v>6</v>
      </c>
      <c r="D145" s="8" t="s">
        <v>14</v>
      </c>
      <c r="E145" s="8" t="s">
        <v>487</v>
      </c>
      <c r="F145" s="8"/>
      <c r="G145" s="8" t="n">
        <v>31130</v>
      </c>
      <c r="H145" s="8" t="n">
        <v>34060</v>
      </c>
      <c r="I145" s="23" t="n">
        <f aca="false">(H145-G145)/H145</f>
        <v>0.0860246623605402</v>
      </c>
      <c r="J145" s="2" t="s">
        <v>74</v>
      </c>
      <c r="K145" s="8"/>
      <c r="L145" s="8"/>
      <c r="M145" s="8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</row>
    <row r="146" customFormat="false" ht="15.75" hidden="false" customHeight="true" outlineLevel="0" collapsed="false">
      <c r="A146" s="8" t="s">
        <v>331</v>
      </c>
      <c r="B146" s="8" t="n">
        <v>33</v>
      </c>
      <c r="C146" s="8" t="n">
        <v>16</v>
      </c>
      <c r="D146" s="8" t="s">
        <v>14</v>
      </c>
      <c r="E146" s="8" t="s">
        <v>488</v>
      </c>
      <c r="F146" s="8"/>
      <c r="G146" s="8" t="n">
        <v>37334</v>
      </c>
      <c r="H146" s="8" t="n">
        <v>39659</v>
      </c>
      <c r="I146" s="23" t="n">
        <f aca="false">(H146-G146)/H146</f>
        <v>0.0586247762172521</v>
      </c>
      <c r="J146" s="2" t="s">
        <v>74</v>
      </c>
      <c r="K146" s="8"/>
      <c r="L146" s="8"/>
      <c r="M146" s="8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</row>
    <row r="147" customFormat="false" ht="15.75" hidden="false" customHeight="true" outlineLevel="0" collapsed="false">
      <c r="A147" s="8" t="s">
        <v>331</v>
      </c>
      <c r="B147" s="8" t="n">
        <v>35</v>
      </c>
      <c r="C147" s="8" t="n">
        <v>2</v>
      </c>
      <c r="D147" s="8" t="s">
        <v>18</v>
      </c>
      <c r="E147" s="8" t="s">
        <v>489</v>
      </c>
      <c r="F147" s="8"/>
      <c r="G147" s="8" t="n">
        <v>43697</v>
      </c>
      <c r="H147" s="8" t="n">
        <v>45613</v>
      </c>
      <c r="I147" s="23" t="n">
        <f aca="false">(H147-G147)/H147</f>
        <v>0.0420055685879026</v>
      </c>
      <c r="J147" s="2" t="s">
        <v>74</v>
      </c>
      <c r="K147" s="8"/>
      <c r="L147" s="8"/>
      <c r="M147" s="8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</row>
    <row r="148" customFormat="false" ht="15.75" hidden="false" customHeight="true" outlineLevel="0" collapsed="false">
      <c r="A148" s="8" t="s">
        <v>331</v>
      </c>
      <c r="B148" s="8" t="n">
        <v>35</v>
      </c>
      <c r="C148" s="8" t="n">
        <v>5</v>
      </c>
      <c r="D148" s="8" t="s">
        <v>18</v>
      </c>
      <c r="E148" s="8" t="s">
        <v>490</v>
      </c>
      <c r="F148" s="8"/>
      <c r="G148" s="8" t="n">
        <v>99619</v>
      </c>
      <c r="H148" s="8" t="n">
        <v>105271</v>
      </c>
      <c r="I148" s="23" t="n">
        <f aca="false">(H148-G148)/H148</f>
        <v>0.0536900000949929</v>
      </c>
      <c r="J148" s="2" t="s">
        <v>74</v>
      </c>
      <c r="K148" s="8"/>
      <c r="L148" s="8"/>
      <c r="M148" s="8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</row>
    <row r="149" customFormat="false" ht="15.75" hidden="false" customHeight="true" outlineLevel="0" collapsed="false">
      <c r="A149" s="8" t="s">
        <v>331</v>
      </c>
      <c r="B149" s="8" t="n">
        <v>35</v>
      </c>
      <c r="C149" s="8" t="n">
        <v>9</v>
      </c>
      <c r="D149" s="8" t="s">
        <v>14</v>
      </c>
      <c r="E149" s="8" t="s">
        <v>491</v>
      </c>
      <c r="F149" s="8"/>
      <c r="G149" s="8" t="n">
        <v>73808</v>
      </c>
      <c r="H149" s="8" t="n">
        <v>76334</v>
      </c>
      <c r="I149" s="23" t="n">
        <f aca="false">(H149-G149)/H149</f>
        <v>0.0330914140487856</v>
      </c>
      <c r="J149" s="2" t="s">
        <v>74</v>
      </c>
      <c r="K149" s="8"/>
      <c r="L149" s="8"/>
      <c r="M149" s="8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</row>
    <row r="150" customFormat="false" ht="15.75" hidden="false" customHeight="true" outlineLevel="0" collapsed="false">
      <c r="A150" s="8" t="s">
        <v>331</v>
      </c>
      <c r="B150" s="8" t="n">
        <v>35</v>
      </c>
      <c r="C150" s="8" t="n">
        <v>11</v>
      </c>
      <c r="D150" s="8" t="s">
        <v>18</v>
      </c>
      <c r="E150" s="8" t="s">
        <v>492</v>
      </c>
      <c r="F150" s="8"/>
      <c r="G150" s="8" t="n">
        <v>51457</v>
      </c>
      <c r="H150" s="8" t="n">
        <v>54398</v>
      </c>
      <c r="I150" s="23" t="n">
        <f aca="false">(H150-G150)/H150</f>
        <v>0.0540644876649877</v>
      </c>
      <c r="J150" s="2" t="s">
        <v>74</v>
      </c>
      <c r="K150" s="8"/>
      <c r="L150" s="8"/>
      <c r="M150" s="8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</row>
    <row r="151" customFormat="false" ht="15.75" hidden="false" customHeight="true" outlineLevel="0" collapsed="false">
      <c r="A151" s="8" t="s">
        <v>331</v>
      </c>
      <c r="B151" s="8" t="n">
        <v>35</v>
      </c>
      <c r="C151" s="8" t="n">
        <v>13</v>
      </c>
      <c r="D151" s="8" t="s">
        <v>18</v>
      </c>
      <c r="E151" s="8" t="s">
        <v>493</v>
      </c>
      <c r="F151" s="8"/>
      <c r="G151" s="8" t="n">
        <v>42393</v>
      </c>
      <c r="H151" s="8" t="n">
        <v>46150</v>
      </c>
      <c r="I151" s="23" t="n">
        <f aca="false">(H151-G151)/H151</f>
        <v>0.0814084507042254</v>
      </c>
      <c r="J151" s="2" t="s">
        <v>74</v>
      </c>
      <c r="K151" s="8"/>
      <c r="L151" s="8"/>
      <c r="M151" s="8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</row>
    <row r="152" customFormat="false" ht="15.75" hidden="false" customHeight="true" outlineLevel="0" collapsed="false">
      <c r="A152" s="8" t="s">
        <v>331</v>
      </c>
      <c r="B152" s="8" t="n">
        <v>35</v>
      </c>
      <c r="C152" s="8" t="n">
        <v>17</v>
      </c>
      <c r="D152" s="8" t="s">
        <v>14</v>
      </c>
      <c r="E152" s="8" t="s">
        <v>494</v>
      </c>
      <c r="F152" s="8"/>
      <c r="G152" s="8" t="n">
        <v>119238</v>
      </c>
      <c r="H152" s="8" t="n">
        <v>127554</v>
      </c>
      <c r="I152" s="23" t="n">
        <f aca="false">(H152-G152)/H152</f>
        <v>0.0651959170233783</v>
      </c>
      <c r="J152" s="2" t="s">
        <v>74</v>
      </c>
      <c r="K152" s="8"/>
      <c r="L152" s="8"/>
      <c r="M152" s="8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</row>
    <row r="153" customFormat="false" ht="15.75" hidden="false" customHeight="true" outlineLevel="0" collapsed="false">
      <c r="A153" s="8" t="s">
        <v>331</v>
      </c>
      <c r="B153" s="8" t="n">
        <v>35</v>
      </c>
      <c r="C153" s="8" t="n">
        <v>18</v>
      </c>
      <c r="D153" s="8" t="s">
        <v>18</v>
      </c>
      <c r="E153" s="8" t="s">
        <v>495</v>
      </c>
      <c r="F153" s="8"/>
      <c r="G153" s="8" t="n">
        <v>67915</v>
      </c>
      <c r="H153" s="8" t="n">
        <v>75675</v>
      </c>
      <c r="I153" s="23" t="n">
        <f aca="false">(H153-G153)/H153</f>
        <v>0.102543772712256</v>
      </c>
      <c r="J153" s="2" t="s">
        <v>74</v>
      </c>
      <c r="K153" s="8"/>
      <c r="L153" s="8"/>
      <c r="M153" s="8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</row>
    <row r="154" customFormat="false" ht="15.75" hidden="false" customHeight="true" outlineLevel="0" collapsed="false">
      <c r="A154" s="8" t="s">
        <v>331</v>
      </c>
      <c r="B154" s="8" t="n">
        <v>35</v>
      </c>
      <c r="C154" s="8" t="n">
        <v>23</v>
      </c>
      <c r="D154" s="8" t="s">
        <v>18</v>
      </c>
      <c r="E154" s="8" t="s">
        <v>496</v>
      </c>
      <c r="F154" s="8"/>
      <c r="G154" s="8" t="n">
        <v>91327</v>
      </c>
      <c r="H154" s="8" t="n">
        <v>99161</v>
      </c>
      <c r="I154" s="23" t="n">
        <f aca="false">(H154-G154)/H154</f>
        <v>0.0790028337753754</v>
      </c>
      <c r="J154" s="2" t="s">
        <v>74</v>
      </c>
      <c r="K154" s="8"/>
      <c r="L154" s="8"/>
      <c r="M154" s="8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</row>
    <row r="155" customFormat="false" ht="15.75" hidden="false" customHeight="true" outlineLevel="0" collapsed="false">
      <c r="A155" s="8" t="s">
        <v>331</v>
      </c>
      <c r="B155" s="8" t="n">
        <v>37</v>
      </c>
      <c r="C155" s="8" t="n">
        <v>15</v>
      </c>
      <c r="D155" s="8" t="s">
        <v>18</v>
      </c>
      <c r="E155" s="8" t="s">
        <v>497</v>
      </c>
      <c r="F155" s="8"/>
      <c r="G155" s="8" t="n">
        <v>94666</v>
      </c>
      <c r="H155" s="8" t="n">
        <v>99193</v>
      </c>
      <c r="I155" s="23" t="n">
        <f aca="false">(H155-G155)/H155</f>
        <v>0.0456383010897946</v>
      </c>
      <c r="J155" s="2" t="s">
        <v>74</v>
      </c>
      <c r="K155" s="8"/>
      <c r="L155" s="8"/>
      <c r="M155" s="8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</row>
    <row r="156" customFormat="false" ht="15.75" hidden="false" customHeight="true" outlineLevel="0" collapsed="false">
      <c r="A156" s="8" t="s">
        <v>331</v>
      </c>
      <c r="B156" s="8" t="n">
        <v>39</v>
      </c>
      <c r="C156" s="8" t="n">
        <v>2</v>
      </c>
      <c r="D156" s="8" t="s">
        <v>18</v>
      </c>
      <c r="E156" s="8" t="s">
        <v>498</v>
      </c>
      <c r="F156" s="8"/>
      <c r="G156" s="8" t="n">
        <v>27955</v>
      </c>
      <c r="H156" s="8" t="n">
        <v>29492</v>
      </c>
      <c r="I156" s="23" t="n">
        <f aca="false">(H156-G156)/H156</f>
        <v>0.0521158280211583</v>
      </c>
      <c r="J156" s="2" t="s">
        <v>74</v>
      </c>
      <c r="K156" s="8"/>
      <c r="L156" s="8"/>
      <c r="M156" s="8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</row>
    <row r="157" customFormat="false" ht="15.75" hidden="false" customHeight="true" outlineLevel="0" collapsed="false">
      <c r="A157" s="8" t="s">
        <v>331</v>
      </c>
      <c r="B157" s="8" t="n">
        <v>39</v>
      </c>
      <c r="C157" s="8" t="n">
        <v>9</v>
      </c>
      <c r="D157" s="8" t="s">
        <v>14</v>
      </c>
      <c r="E157" s="8" t="s">
        <v>499</v>
      </c>
      <c r="F157" s="8"/>
      <c r="G157" s="8" t="n">
        <v>36479</v>
      </c>
      <c r="H157" s="8" t="n">
        <v>38207</v>
      </c>
      <c r="I157" s="23" t="n">
        <f aca="false">(H157-G157)/H157</f>
        <v>0.0452273143664773</v>
      </c>
      <c r="J157" s="2" t="s">
        <v>74</v>
      </c>
      <c r="K157" s="8"/>
      <c r="L157" s="8"/>
      <c r="M157" s="8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</row>
    <row r="158" customFormat="false" ht="15.75" hidden="false" customHeight="true" outlineLevel="0" collapsed="false">
      <c r="A158" s="8" t="s">
        <v>331</v>
      </c>
      <c r="B158" s="8" t="n">
        <v>39</v>
      </c>
      <c r="C158" s="8" t="n">
        <v>11</v>
      </c>
      <c r="D158" s="8" t="s">
        <v>18</v>
      </c>
      <c r="E158" s="8" t="s">
        <v>500</v>
      </c>
      <c r="F158" s="8"/>
      <c r="G158" s="8" t="n">
        <v>53029</v>
      </c>
      <c r="H158" s="8" t="n">
        <v>58665</v>
      </c>
      <c r="I158" s="23" t="n">
        <f aca="false">(H158-G158)/H158</f>
        <v>0.0960709111054291</v>
      </c>
      <c r="J158" s="2" t="s">
        <v>74</v>
      </c>
      <c r="K158" s="8"/>
      <c r="L158" s="8"/>
      <c r="M158" s="8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</row>
    <row r="159" customFormat="false" ht="15.75" hidden="false" customHeight="true" outlineLevel="0" collapsed="false">
      <c r="A159" s="8" t="s">
        <v>331</v>
      </c>
      <c r="B159" s="8" t="n">
        <v>39</v>
      </c>
      <c r="C159" s="8" t="n">
        <v>12</v>
      </c>
      <c r="D159" s="8" t="s">
        <v>18</v>
      </c>
      <c r="E159" s="8" t="s">
        <v>501</v>
      </c>
      <c r="F159" s="8"/>
      <c r="G159" s="8" t="n">
        <v>115956</v>
      </c>
      <c r="H159" s="8" t="n">
        <v>127649</v>
      </c>
      <c r="I159" s="23" t="n">
        <f aca="false">(H159-G159)/H159</f>
        <v>0.0916027544281585</v>
      </c>
      <c r="J159" s="2" t="s">
        <v>74</v>
      </c>
      <c r="K159" s="8"/>
      <c r="L159" s="8"/>
      <c r="M159" s="8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</row>
    <row r="160" customFormat="false" ht="15.75" hidden="false" customHeight="true" outlineLevel="0" collapsed="false">
      <c r="A160" s="8" t="s">
        <v>331</v>
      </c>
      <c r="B160" s="8" t="n">
        <v>39</v>
      </c>
      <c r="C160" s="8" t="n">
        <v>23</v>
      </c>
      <c r="D160" s="8" t="s">
        <v>18</v>
      </c>
      <c r="E160" s="8" t="s">
        <v>502</v>
      </c>
      <c r="F160" s="8"/>
      <c r="G160" s="8" t="n">
        <v>76758</v>
      </c>
      <c r="H160" s="8" t="n">
        <v>81170</v>
      </c>
      <c r="I160" s="23" t="n">
        <f aca="false">(H160-G160)/H160</f>
        <v>0.0543550572871751</v>
      </c>
      <c r="J160" s="2" t="s">
        <v>74</v>
      </c>
      <c r="K160" s="8"/>
      <c r="L160" s="8"/>
      <c r="M160" s="8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</row>
    <row r="161" customFormat="false" ht="15.75" hidden="false" customHeight="true" outlineLevel="0" collapsed="false">
      <c r="A161" s="8" t="s">
        <v>331</v>
      </c>
      <c r="B161" s="8" t="n">
        <v>49</v>
      </c>
      <c r="C161" s="8" t="n">
        <v>5</v>
      </c>
      <c r="D161" s="8" t="s">
        <v>18</v>
      </c>
      <c r="E161" s="8" t="s">
        <v>503</v>
      </c>
      <c r="F161" s="8"/>
      <c r="G161" s="8" t="n">
        <v>76464</v>
      </c>
      <c r="H161" s="8" t="n">
        <v>82745</v>
      </c>
      <c r="I161" s="23" t="n">
        <f aca="false">(H161-G161)/H161</f>
        <v>0.0759079098434951</v>
      </c>
      <c r="J161" s="2" t="s">
        <v>74</v>
      </c>
      <c r="K161" s="8"/>
      <c r="L161" s="8"/>
      <c r="M161" s="8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</row>
    <row r="162" customFormat="false" ht="15.75" hidden="false" customHeight="true" outlineLevel="0" collapsed="false">
      <c r="A162" s="8" t="s">
        <v>331</v>
      </c>
      <c r="B162" s="8" t="n">
        <v>49</v>
      </c>
      <c r="C162" s="8" t="n">
        <v>8</v>
      </c>
      <c r="D162" s="8" t="s">
        <v>18</v>
      </c>
      <c r="E162" s="8" t="s">
        <v>504</v>
      </c>
      <c r="F162" s="8"/>
      <c r="G162" s="8" t="n">
        <v>219507</v>
      </c>
      <c r="H162" s="8" t="n">
        <v>245028</v>
      </c>
      <c r="I162" s="23" t="n">
        <f aca="false">(H162-G162)/H162</f>
        <v>0.104155443459523</v>
      </c>
      <c r="J162" s="2" t="s">
        <v>74</v>
      </c>
      <c r="K162" s="8"/>
      <c r="L162" s="8"/>
      <c r="M162" s="8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</row>
    <row r="163" customFormat="false" ht="15.75" hidden="false" customHeight="true" outlineLevel="0" collapsed="false">
      <c r="A163" s="8" t="s">
        <v>331</v>
      </c>
      <c r="B163" s="8" t="n">
        <v>49</v>
      </c>
      <c r="C163" s="8" t="n">
        <v>11</v>
      </c>
      <c r="D163" s="8" t="s">
        <v>18</v>
      </c>
      <c r="E163" s="8" t="s">
        <v>505</v>
      </c>
      <c r="F163" s="8"/>
      <c r="G163" s="8" t="n">
        <v>84907</v>
      </c>
      <c r="H163" s="8" t="n">
        <v>88968</v>
      </c>
      <c r="I163" s="23" t="n">
        <f aca="false">(H163-G163)/H163</f>
        <v>0.0456456253933999</v>
      </c>
      <c r="J163" s="2" t="s">
        <v>74</v>
      </c>
      <c r="K163" s="8"/>
      <c r="L163" s="8"/>
      <c r="M163" s="8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</row>
    <row r="164" customFormat="false" ht="15.75" hidden="false" customHeight="true" outlineLevel="0" collapsed="false">
      <c r="A164" s="8" t="s">
        <v>331</v>
      </c>
      <c r="B164" s="8" t="n">
        <v>49</v>
      </c>
      <c r="C164" s="8" t="n">
        <v>15</v>
      </c>
      <c r="D164" s="8" t="s">
        <v>14</v>
      </c>
      <c r="E164" s="8" t="s">
        <v>506</v>
      </c>
      <c r="F164" s="8"/>
      <c r="G164" s="8" t="n">
        <v>185321</v>
      </c>
      <c r="H164" s="8" t="n">
        <v>196783</v>
      </c>
      <c r="I164" s="23" t="n">
        <f aca="false">(H164-G164)/H164</f>
        <v>0.0582469014091664</v>
      </c>
      <c r="J164" s="2" t="s">
        <v>74</v>
      </c>
      <c r="K164" s="8"/>
      <c r="L164" s="8"/>
      <c r="M164" s="8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</row>
    <row r="165" customFormat="false" ht="15.75" hidden="false" customHeight="true" outlineLevel="0" collapsed="false">
      <c r="A165" s="8" t="s">
        <v>331</v>
      </c>
      <c r="B165" s="8" t="n">
        <v>49</v>
      </c>
      <c r="C165" s="8" t="n">
        <v>17</v>
      </c>
      <c r="D165" s="8" t="s">
        <v>18</v>
      </c>
      <c r="E165" s="8" t="s">
        <v>507</v>
      </c>
      <c r="F165" s="8"/>
      <c r="G165" s="8" t="n">
        <v>36954</v>
      </c>
      <c r="H165" s="8" t="n">
        <v>39741</v>
      </c>
      <c r="I165" s="23" t="n">
        <f aca="false">(H165-G165)/H165</f>
        <v>0.0701290858307541</v>
      </c>
      <c r="J165" s="2" t="s">
        <v>74</v>
      </c>
      <c r="K165" s="8"/>
      <c r="L165" s="8"/>
      <c r="M165" s="8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</row>
    <row r="166" customFormat="false" ht="15.75" hidden="false" customHeight="true" outlineLevel="0" collapsed="false">
      <c r="A166" s="8" t="s">
        <v>331</v>
      </c>
      <c r="B166" s="8" t="n">
        <v>49</v>
      </c>
      <c r="C166" s="8" t="n">
        <v>18</v>
      </c>
      <c r="D166" s="8" t="s">
        <v>14</v>
      </c>
      <c r="E166" s="8" t="s">
        <v>508</v>
      </c>
      <c r="F166" s="8"/>
      <c r="G166" s="8" t="n">
        <v>88221</v>
      </c>
      <c r="H166" s="8" t="n">
        <v>93869</v>
      </c>
      <c r="I166" s="23" t="n">
        <f aca="false">(H166-G166)/H166</f>
        <v>0.06016895886821</v>
      </c>
      <c r="J166" s="2" t="s">
        <v>74</v>
      </c>
      <c r="K166" s="8"/>
      <c r="L166" s="8"/>
      <c r="M166" s="8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</row>
    <row r="167" customFormat="false" ht="15.75" hidden="false" customHeight="true" outlineLevel="0" collapsed="false">
      <c r="A167" s="8" t="s">
        <v>331</v>
      </c>
      <c r="B167" s="8" t="n">
        <v>49</v>
      </c>
      <c r="C167" s="8" t="n">
        <v>19</v>
      </c>
      <c r="D167" s="8" t="s">
        <v>18</v>
      </c>
      <c r="E167" s="8" t="s">
        <v>509</v>
      </c>
      <c r="F167" s="8"/>
      <c r="G167" s="8" t="n">
        <v>106305</v>
      </c>
      <c r="H167" s="8" t="n">
        <v>121373</v>
      </c>
      <c r="I167" s="23" t="n">
        <f aca="false">(H167-G167)/H167</f>
        <v>0.12414622692032</v>
      </c>
      <c r="J167" s="2" t="s">
        <v>74</v>
      </c>
      <c r="K167" s="8"/>
      <c r="L167" s="8"/>
      <c r="M167" s="8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</row>
    <row r="168" customFormat="false" ht="15.75" hidden="false" customHeight="true" outlineLevel="0" collapsed="false">
      <c r="A168" s="8" t="s">
        <v>331</v>
      </c>
      <c r="B168" s="8" t="n">
        <v>49</v>
      </c>
      <c r="C168" s="8" t="n">
        <v>23</v>
      </c>
      <c r="D168" s="8" t="s">
        <v>14</v>
      </c>
      <c r="E168" s="8" t="s">
        <v>510</v>
      </c>
      <c r="F168" s="8"/>
      <c r="G168" s="8" t="n">
        <v>78752</v>
      </c>
      <c r="H168" s="8" t="n">
        <v>82329</v>
      </c>
      <c r="I168" s="23" t="n">
        <f aca="false">(H168-G168)/H168</f>
        <v>0.0434476308469677</v>
      </c>
      <c r="J168" s="2" t="s">
        <v>74</v>
      </c>
      <c r="K168" s="8"/>
      <c r="L168" s="8"/>
      <c r="M168" s="8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</row>
    <row r="169" customFormat="false" ht="15.75" hidden="false" customHeight="true" outlineLevel="0" collapsed="false">
      <c r="A169" s="8" t="s">
        <v>331</v>
      </c>
      <c r="B169" s="8" t="n">
        <v>49</v>
      </c>
      <c r="C169" s="8" t="n">
        <v>24</v>
      </c>
      <c r="D169" s="8" t="s">
        <v>18</v>
      </c>
      <c r="E169" s="8" t="s">
        <v>511</v>
      </c>
      <c r="F169" s="8"/>
      <c r="G169" s="8" t="n">
        <v>139569</v>
      </c>
      <c r="H169" s="8" t="n">
        <v>154971</v>
      </c>
      <c r="I169" s="23" t="n">
        <f aca="false">(H169-G169)/H169</f>
        <v>0.0993863367984978</v>
      </c>
      <c r="J169" s="2" t="s">
        <v>74</v>
      </c>
      <c r="K169" s="8"/>
      <c r="L169" s="8"/>
      <c r="M169" s="8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</row>
    <row r="170" customFormat="false" ht="15.75" hidden="false" customHeight="true" outlineLevel="0" collapsed="false">
      <c r="A170" s="8" t="s">
        <v>331</v>
      </c>
      <c r="B170" s="8" t="n">
        <v>51</v>
      </c>
      <c r="C170" s="8" t="n">
        <v>2</v>
      </c>
      <c r="D170" s="8" t="s">
        <v>14</v>
      </c>
      <c r="E170" s="8" t="s">
        <v>512</v>
      </c>
      <c r="F170" s="8"/>
      <c r="G170" s="8" t="n">
        <v>65598</v>
      </c>
      <c r="H170" s="8" t="n">
        <v>70444</v>
      </c>
      <c r="I170" s="23" t="n">
        <f aca="false">(H170-G170)/H170</f>
        <v>0.0687922321276475</v>
      </c>
      <c r="J170" s="2" t="s">
        <v>74</v>
      </c>
      <c r="K170" s="8"/>
      <c r="L170" s="8"/>
      <c r="M170" s="8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</row>
    <row r="171" customFormat="false" ht="15.75" hidden="false" customHeight="true" outlineLevel="0" collapsed="false">
      <c r="A171" s="8" t="s">
        <v>331</v>
      </c>
      <c r="B171" s="8" t="n">
        <v>51</v>
      </c>
      <c r="C171" s="8" t="n">
        <v>7</v>
      </c>
      <c r="D171" s="8" t="s">
        <v>18</v>
      </c>
      <c r="E171" s="8" t="s">
        <v>513</v>
      </c>
      <c r="F171" s="8"/>
      <c r="G171" s="8" t="n">
        <v>152151</v>
      </c>
      <c r="H171" s="8" t="n">
        <v>164832</v>
      </c>
      <c r="I171" s="23" t="n">
        <f aca="false">(H171-G171)/H171</f>
        <v>0.0769328771112405</v>
      </c>
      <c r="J171" s="2" t="s">
        <v>74</v>
      </c>
      <c r="K171" s="8"/>
      <c r="L171" s="8"/>
      <c r="M171" s="8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</row>
    <row r="172" customFormat="false" ht="15.75" hidden="false" customHeight="true" outlineLevel="0" collapsed="false">
      <c r="A172" s="8" t="s">
        <v>331</v>
      </c>
      <c r="B172" s="8" t="n">
        <v>51</v>
      </c>
      <c r="C172" s="8" t="n">
        <v>8</v>
      </c>
      <c r="D172" s="8" t="s">
        <v>18</v>
      </c>
      <c r="E172" s="8" t="s">
        <v>514</v>
      </c>
      <c r="F172" s="8"/>
      <c r="G172" s="8" t="n">
        <v>79036</v>
      </c>
      <c r="H172" s="8" t="n">
        <v>84598</v>
      </c>
      <c r="I172" s="23" t="n">
        <f aca="false">(H172-G172)/H172</f>
        <v>0.0657462351355824</v>
      </c>
      <c r="J172" s="2" t="s">
        <v>74</v>
      </c>
      <c r="K172" s="8"/>
      <c r="L172" s="8"/>
      <c r="M172" s="8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</row>
    <row r="173" customFormat="false" ht="15.75" hidden="false" customHeight="true" outlineLevel="0" collapsed="false">
      <c r="A173" s="8" t="s">
        <v>331</v>
      </c>
      <c r="B173" s="8" t="n">
        <v>51</v>
      </c>
      <c r="C173" s="8" t="n">
        <v>18</v>
      </c>
      <c r="D173" s="8" t="s">
        <v>14</v>
      </c>
      <c r="E173" s="8" t="s">
        <v>515</v>
      </c>
      <c r="F173" s="8"/>
      <c r="G173" s="8" t="n">
        <v>63674</v>
      </c>
      <c r="H173" s="8" t="n">
        <v>67081</v>
      </c>
      <c r="I173" s="23" t="n">
        <f aca="false">(H173-G173)/H173</f>
        <v>0.0507893442256377</v>
      </c>
      <c r="J173" s="2" t="s">
        <v>74</v>
      </c>
      <c r="K173" s="8"/>
      <c r="L173" s="8"/>
      <c r="M173" s="8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</row>
    <row r="174" customFormat="false" ht="15.75" hidden="false" customHeight="true" outlineLevel="0" collapsed="false">
      <c r="A174" s="8" t="s">
        <v>331</v>
      </c>
      <c r="B174" s="8" t="n">
        <v>51</v>
      </c>
      <c r="C174" s="8" t="n">
        <v>22</v>
      </c>
      <c r="D174" s="8" t="s">
        <v>18</v>
      </c>
      <c r="E174" s="8" t="s">
        <v>516</v>
      </c>
      <c r="F174" s="8"/>
      <c r="G174" s="8" t="n">
        <v>82110</v>
      </c>
      <c r="H174" s="8" t="n">
        <v>87302</v>
      </c>
      <c r="I174" s="23" t="n">
        <f aca="false">(H174-G174)/H174</f>
        <v>0.0594717188609654</v>
      </c>
      <c r="J174" s="2" t="s">
        <v>74</v>
      </c>
      <c r="K174" s="8"/>
      <c r="L174" s="8"/>
      <c r="M174" s="8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</row>
    <row r="175" s="8" customFormat="true" ht="15.75" hidden="false" customHeight="true" outlineLevel="0" collapsed="false">
      <c r="A175" s="8" t="s">
        <v>331</v>
      </c>
      <c r="B175" s="8" t="n">
        <v>51</v>
      </c>
      <c r="C175" s="8" t="n">
        <v>24</v>
      </c>
      <c r="D175" s="8" t="s">
        <v>14</v>
      </c>
      <c r="E175" s="8" t="s">
        <v>517</v>
      </c>
      <c r="G175" s="8" t="n">
        <v>117263</v>
      </c>
      <c r="H175" s="8" t="n">
        <v>129132</v>
      </c>
      <c r="I175" s="23" t="n">
        <f aca="false">(H175-G175)/H175</f>
        <v>0.0919137007093517</v>
      </c>
      <c r="J175" s="2" t="s">
        <v>74</v>
      </c>
      <c r="M175" s="8" t="s">
        <v>518</v>
      </c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</row>
    <row r="176" customFormat="false" ht="15.75" hidden="false" customHeight="true" outlineLevel="0" collapsed="false">
      <c r="A176" s="8" t="s">
        <v>331</v>
      </c>
      <c r="B176" s="8" t="n">
        <v>53</v>
      </c>
      <c r="C176" s="8" t="n">
        <v>3</v>
      </c>
      <c r="D176" s="8" t="s">
        <v>18</v>
      </c>
      <c r="E176" s="8" t="s">
        <v>519</v>
      </c>
      <c r="F176" s="8"/>
      <c r="G176" s="8" t="n">
        <v>123009</v>
      </c>
      <c r="H176" s="8" t="n">
        <v>131023</v>
      </c>
      <c r="I176" s="23" t="n">
        <f aca="false">(H176-G176)/H176</f>
        <v>0.0611648336551598</v>
      </c>
      <c r="J176" s="2" t="s">
        <v>74</v>
      </c>
      <c r="K176" s="8"/>
      <c r="L176" s="8"/>
      <c r="M176" s="8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</row>
    <row r="177" customFormat="false" ht="15.75" hidden="false" customHeight="true" outlineLevel="0" collapsed="false">
      <c r="A177" s="8" t="s">
        <v>331</v>
      </c>
      <c r="B177" s="8" t="n">
        <v>53</v>
      </c>
      <c r="C177" s="8" t="n">
        <v>5</v>
      </c>
      <c r="D177" s="8" t="s">
        <v>18</v>
      </c>
      <c r="E177" s="8" t="s">
        <v>520</v>
      </c>
      <c r="F177" s="8"/>
      <c r="G177" s="8" t="n">
        <v>120653</v>
      </c>
      <c r="H177" s="8" t="n">
        <v>128944</v>
      </c>
      <c r="I177" s="23" t="n">
        <f aca="false">(H177-G177)/H177</f>
        <v>0.0642992306737809</v>
      </c>
      <c r="J177" s="2" t="s">
        <v>74</v>
      </c>
      <c r="K177" s="8"/>
      <c r="L177" s="8"/>
      <c r="M177" s="8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</row>
    <row r="178" customFormat="false" ht="15.75" hidden="false" customHeight="true" outlineLevel="0" collapsed="false">
      <c r="A178" s="8" t="s">
        <v>331</v>
      </c>
      <c r="B178" s="8" t="n">
        <v>53</v>
      </c>
      <c r="C178" s="8" t="n">
        <v>6</v>
      </c>
      <c r="D178" s="8" t="s">
        <v>14</v>
      </c>
      <c r="E178" s="8" t="s">
        <v>521</v>
      </c>
      <c r="F178" s="8"/>
      <c r="G178" s="8" t="n">
        <v>215332</v>
      </c>
      <c r="H178" s="8" t="n">
        <v>237047</v>
      </c>
      <c r="I178" s="23" t="n">
        <f aca="false">(H178-G178)/H178</f>
        <v>0.0916063059224542</v>
      </c>
      <c r="J178" s="2" t="s">
        <v>74</v>
      </c>
      <c r="K178" s="8"/>
      <c r="L178" s="8"/>
      <c r="M178" s="8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</row>
    <row r="179" customFormat="false" ht="15.75" hidden="false" customHeight="true" outlineLevel="0" collapsed="false">
      <c r="A179" s="8" t="s">
        <v>331</v>
      </c>
      <c r="B179" s="8" t="n">
        <v>53</v>
      </c>
      <c r="C179" s="8" t="n">
        <v>7</v>
      </c>
      <c r="D179" s="8" t="s">
        <v>18</v>
      </c>
      <c r="E179" s="8" t="s">
        <v>522</v>
      </c>
      <c r="F179" s="8"/>
      <c r="G179" s="8" t="n">
        <v>31752</v>
      </c>
      <c r="H179" s="8" t="n">
        <v>34321</v>
      </c>
      <c r="I179" s="23" t="n">
        <f aca="false">(H179-G179)/H179</f>
        <v>0.0748521313481542</v>
      </c>
      <c r="J179" s="2" t="s">
        <v>74</v>
      </c>
      <c r="K179" s="8"/>
      <c r="L179" s="8"/>
      <c r="M179" s="8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</row>
    <row r="180" customFormat="false" ht="15.75" hidden="false" customHeight="true" outlineLevel="0" collapsed="false">
      <c r="A180" s="8" t="s">
        <v>331</v>
      </c>
      <c r="B180" s="8" t="n">
        <v>53</v>
      </c>
      <c r="C180" s="8" t="n">
        <v>8</v>
      </c>
      <c r="D180" s="8" t="s">
        <v>18</v>
      </c>
      <c r="E180" s="8" t="s">
        <v>523</v>
      </c>
      <c r="F180" s="8"/>
      <c r="G180" s="8" t="n">
        <v>448215</v>
      </c>
      <c r="H180" s="8" t="n">
        <v>470044</v>
      </c>
      <c r="I180" s="23" t="n">
        <f aca="false">(H180-G180)/H180</f>
        <v>0.0464403332453983</v>
      </c>
      <c r="J180" s="2" t="s">
        <v>74</v>
      </c>
      <c r="K180" s="8"/>
      <c r="L180" s="8"/>
      <c r="M180" s="8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</row>
    <row r="181" customFormat="false" ht="15.75" hidden="false" customHeight="true" outlineLevel="0" collapsed="false">
      <c r="A181" s="8" t="s">
        <v>331</v>
      </c>
      <c r="B181" s="8" t="n">
        <v>53</v>
      </c>
      <c r="C181" s="8" t="n">
        <v>10</v>
      </c>
      <c r="D181" s="8" t="s">
        <v>14</v>
      </c>
      <c r="E181" s="8" t="s">
        <v>524</v>
      </c>
      <c r="F181" s="8"/>
      <c r="G181" s="8" t="n">
        <v>131189</v>
      </c>
      <c r="H181" s="8" t="n">
        <v>147009</v>
      </c>
      <c r="I181" s="23" t="n">
        <f aca="false">(H181-G181)/H181</f>
        <v>0.107612459101143</v>
      </c>
      <c r="J181" s="2" t="s">
        <v>74</v>
      </c>
      <c r="K181" s="8"/>
      <c r="L181" s="8"/>
      <c r="M181" s="8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</row>
    <row r="182" s="10" customFormat="true" ht="15.75" hidden="false" customHeight="true" outlineLevel="0" collapsed="false">
      <c r="A182" s="10" t="s">
        <v>331</v>
      </c>
      <c r="B182" s="10" t="n">
        <v>53</v>
      </c>
      <c r="C182" s="10" t="n">
        <v>11</v>
      </c>
      <c r="D182" s="10" t="s">
        <v>18</v>
      </c>
      <c r="E182" s="10" t="s">
        <v>525</v>
      </c>
      <c r="G182" s="10" t="s">
        <v>372</v>
      </c>
      <c r="H182" s="10" t="s">
        <v>372</v>
      </c>
      <c r="I182" s="24" t="e">
        <f aca="false">(H182-G182)/H182</f>
        <v>#VALUE!</v>
      </c>
      <c r="J182" s="25" t="s">
        <v>74</v>
      </c>
      <c r="M182" s="10" t="s">
        <v>526</v>
      </c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</row>
    <row r="183" customFormat="false" ht="15.75" hidden="false" customHeight="true" outlineLevel="0" collapsed="false">
      <c r="A183" s="8" t="s">
        <v>331</v>
      </c>
      <c r="B183" s="8" t="n">
        <v>53</v>
      </c>
      <c r="C183" s="8" t="n">
        <v>13</v>
      </c>
      <c r="D183" s="8" t="s">
        <v>14</v>
      </c>
      <c r="E183" s="8" t="s">
        <v>527</v>
      </c>
      <c r="F183" s="8"/>
      <c r="G183" s="8" t="n">
        <v>90488</v>
      </c>
      <c r="H183" s="8" t="n">
        <v>103061</v>
      </c>
      <c r="I183" s="23" t="n">
        <f aca="false">(H183-G183)/H183</f>
        <v>0.121995711277787</v>
      </c>
      <c r="J183" s="2" t="s">
        <v>74</v>
      </c>
      <c r="K183" s="8"/>
      <c r="L183" s="8"/>
      <c r="M183" s="8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</row>
    <row r="184" customFormat="false" ht="15.75" hidden="false" customHeight="true" outlineLevel="0" collapsed="false">
      <c r="A184" s="8" t="s">
        <v>331</v>
      </c>
      <c r="B184" s="8" t="n">
        <v>53</v>
      </c>
      <c r="C184" s="8" t="n">
        <v>14</v>
      </c>
      <c r="D184" s="8" t="s">
        <v>14</v>
      </c>
      <c r="E184" s="8" t="s">
        <v>528</v>
      </c>
      <c r="F184" s="8"/>
      <c r="G184" s="8" t="n">
        <v>43218</v>
      </c>
      <c r="H184" s="8" t="n">
        <v>47108</v>
      </c>
      <c r="I184" s="23" t="n">
        <f aca="false">(H184-G184)/H184</f>
        <v>0.0825762078627834</v>
      </c>
      <c r="J184" s="2" t="s">
        <v>74</v>
      </c>
      <c r="K184" s="8"/>
      <c r="L184" s="8"/>
      <c r="M184" s="8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</row>
    <row r="185" s="10" customFormat="true" ht="15.75" hidden="false" customHeight="true" outlineLevel="0" collapsed="false">
      <c r="A185" s="10" t="s">
        <v>331</v>
      </c>
      <c r="B185" s="10" t="n">
        <v>53</v>
      </c>
      <c r="C185" s="10" t="n">
        <v>23</v>
      </c>
      <c r="D185" s="10" t="s">
        <v>18</v>
      </c>
      <c r="E185" s="10" t="s">
        <v>529</v>
      </c>
      <c r="G185" s="10" t="s">
        <v>372</v>
      </c>
      <c r="H185" s="10" t="s">
        <v>372</v>
      </c>
      <c r="I185" s="24" t="e">
        <f aca="false">(H185-G185)/H185</f>
        <v>#VALUE!</v>
      </c>
      <c r="J185" s="25" t="s">
        <v>74</v>
      </c>
      <c r="M185" s="10" t="s">
        <v>526</v>
      </c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</row>
    <row r="186" customFormat="false" ht="15.75" hidden="false" customHeight="true" outlineLevel="0" collapsed="false">
      <c r="A186" s="8" t="s">
        <v>331</v>
      </c>
      <c r="B186" s="8"/>
      <c r="C186" s="8" t="s">
        <v>530</v>
      </c>
      <c r="D186" s="8" t="s">
        <v>531</v>
      </c>
      <c r="E186" s="8" t="s">
        <v>532</v>
      </c>
      <c r="F186" s="8"/>
      <c r="G186" s="8" t="n">
        <v>105718</v>
      </c>
      <c r="H186" s="8" t="n">
        <v>146964</v>
      </c>
      <c r="I186" s="23" t="n">
        <f aca="false">(H186-G186)/H186</f>
        <v>0.280653765548025</v>
      </c>
      <c r="J186" s="2" t="s">
        <v>74</v>
      </c>
      <c r="K186" s="8"/>
      <c r="L186" s="8"/>
      <c r="M186" s="8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</row>
    <row r="187" customFormat="false" ht="15.75" hidden="false" customHeight="true" outlineLevel="0" collapsed="false">
      <c r="A187" s="8" t="s">
        <v>331</v>
      </c>
      <c r="B187" s="8"/>
      <c r="C187" s="8" t="s">
        <v>530</v>
      </c>
      <c r="D187" s="8" t="s">
        <v>533</v>
      </c>
      <c r="E187" s="8" t="s">
        <v>534</v>
      </c>
      <c r="F187" s="8"/>
      <c r="G187" s="8" t="n">
        <v>160902</v>
      </c>
      <c r="H187" s="8" t="n">
        <v>226686</v>
      </c>
      <c r="I187" s="23" t="n">
        <f aca="false">(H187-G187)/H187</f>
        <v>0.290198777163124</v>
      </c>
      <c r="J187" s="2" t="s">
        <v>74</v>
      </c>
      <c r="K187" s="8"/>
      <c r="L187" s="8"/>
      <c r="M187" s="8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</row>
    <row r="188" customFormat="false" ht="15.75" hidden="false" customHeight="true" outlineLevel="0" collapsed="false">
      <c r="A188" s="8" t="s">
        <v>331</v>
      </c>
      <c r="B188" s="8"/>
      <c r="C188" s="8" t="s">
        <v>530</v>
      </c>
      <c r="D188" s="8" t="s">
        <v>535</v>
      </c>
      <c r="E188" s="8" t="s">
        <v>536</v>
      </c>
      <c r="F188" s="8"/>
      <c r="G188" s="8" t="n">
        <v>66855</v>
      </c>
      <c r="H188" s="8" t="n">
        <v>75627</v>
      </c>
      <c r="I188" s="23" t="n">
        <f aca="false">(H188-G188)/H188</f>
        <v>0.115990320917133</v>
      </c>
      <c r="J188" s="2" t="s">
        <v>74</v>
      </c>
      <c r="K188" s="8"/>
      <c r="L188" s="8"/>
      <c r="M188" s="8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</row>
    <row r="189" customFormat="false" ht="15.75" hidden="false" customHeight="true" outlineLevel="0" collapsed="false">
      <c r="A189" s="8" t="s">
        <v>331</v>
      </c>
      <c r="B189" s="8"/>
      <c r="C189" s="8" t="s">
        <v>530</v>
      </c>
      <c r="D189" s="8" t="s">
        <v>537</v>
      </c>
      <c r="E189" s="8" t="s">
        <v>538</v>
      </c>
      <c r="F189" s="8"/>
      <c r="G189" s="8" t="n">
        <v>74321</v>
      </c>
      <c r="H189" s="8" t="n">
        <v>86680</v>
      </c>
      <c r="I189" s="23" t="n">
        <f aca="false">(H189-G189)/H189</f>
        <v>0.142581910475312</v>
      </c>
      <c r="J189" s="2" t="s">
        <v>74</v>
      </c>
      <c r="K189" s="8"/>
      <c r="L189" s="8"/>
      <c r="M189" s="8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</row>
    <row r="190" customFormat="false" ht="15.75" hidden="false" customHeight="true" outlineLevel="0" collapsed="false">
      <c r="A190" s="8" t="s">
        <v>331</v>
      </c>
      <c r="B190" s="8"/>
      <c r="C190" s="8" t="s">
        <v>530</v>
      </c>
      <c r="D190" s="8" t="s">
        <v>539</v>
      </c>
      <c r="E190" s="8" t="s">
        <v>540</v>
      </c>
      <c r="F190" s="8"/>
      <c r="G190" s="8" t="n">
        <v>74568</v>
      </c>
      <c r="H190" s="8" t="n">
        <v>88793</v>
      </c>
      <c r="I190" s="23" t="n">
        <f aca="false">(H190-G190)/H190</f>
        <v>0.160204070140664</v>
      </c>
      <c r="J190" s="2" t="s">
        <v>74</v>
      </c>
      <c r="K190" s="8"/>
      <c r="L190" s="8"/>
      <c r="M190" s="8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</row>
    <row r="191" customFormat="false" ht="15.75" hidden="false" customHeight="true" outlineLevel="0" collapsed="false">
      <c r="A191" s="8" t="s">
        <v>331</v>
      </c>
      <c r="B191" s="8"/>
      <c r="C191" s="8" t="s">
        <v>530</v>
      </c>
      <c r="D191" s="8" t="s">
        <v>541</v>
      </c>
      <c r="E191" s="8" t="s">
        <v>542</v>
      </c>
      <c r="F191" s="8"/>
      <c r="G191" s="8" t="n">
        <v>47982</v>
      </c>
      <c r="H191" s="8" t="n">
        <v>61010</v>
      </c>
      <c r="I191" s="23" t="n">
        <f aca="false">(H191-G191)/H191</f>
        <v>0.213538764137027</v>
      </c>
      <c r="J191" s="2" t="s">
        <v>74</v>
      </c>
      <c r="K191" s="8"/>
      <c r="L191" s="8"/>
      <c r="M191" s="8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</row>
    <row r="192" customFormat="false" ht="15.75" hidden="false" customHeight="true" outlineLevel="0" collapsed="false">
      <c r="A192" s="8" t="s">
        <v>331</v>
      </c>
      <c r="B192" s="8"/>
      <c r="C192" s="8" t="s">
        <v>530</v>
      </c>
      <c r="D192" s="8" t="s">
        <v>543</v>
      </c>
      <c r="E192" s="8" t="s">
        <v>544</v>
      </c>
      <c r="F192" s="8"/>
      <c r="G192" s="8" t="n">
        <v>113691</v>
      </c>
      <c r="H192" s="8" t="n">
        <v>142147</v>
      </c>
      <c r="I192" s="23" t="n">
        <f aca="false">(H192-G192)/H192</f>
        <v>0.200187130224345</v>
      </c>
      <c r="J192" s="2" t="s">
        <v>74</v>
      </c>
      <c r="K192" s="8"/>
      <c r="L192" s="8"/>
      <c r="M192" s="8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</row>
    <row r="193" customFormat="false" ht="15.75" hidden="false" customHeight="true" outlineLevel="0" collapsed="false">
      <c r="A193" s="8" t="s">
        <v>331</v>
      </c>
      <c r="B193" s="8"/>
      <c r="C193" s="8" t="s">
        <v>530</v>
      </c>
      <c r="D193" s="8" t="s">
        <v>545</v>
      </c>
      <c r="E193" s="8" t="s">
        <v>546</v>
      </c>
      <c r="F193" s="8"/>
      <c r="G193" s="8" t="n">
        <v>70656</v>
      </c>
      <c r="H193" s="8" t="n">
        <v>73715</v>
      </c>
      <c r="I193" s="23" t="n">
        <f aca="false">(H193-G193)/H193</f>
        <v>0.0414976599063963</v>
      </c>
      <c r="J193" s="2" t="s">
        <v>74</v>
      </c>
      <c r="K193" s="8"/>
      <c r="L193" s="8"/>
      <c r="M193" s="8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</row>
    <row r="194" customFormat="false" ht="15.75" hidden="false" customHeight="true" outlineLevel="0" collapsed="false">
      <c r="A194" s="8" t="s">
        <v>331</v>
      </c>
      <c r="B194" s="8"/>
      <c r="C194" s="8" t="s">
        <v>530</v>
      </c>
      <c r="D194" s="8" t="s">
        <v>547</v>
      </c>
      <c r="E194" s="8" t="s">
        <v>548</v>
      </c>
      <c r="F194" s="8"/>
      <c r="G194" s="8" t="n">
        <v>122122</v>
      </c>
      <c r="H194" s="8" t="n">
        <v>133784</v>
      </c>
      <c r="I194" s="23" t="n">
        <f aca="false">(H194-G194)/H194</f>
        <v>0.0871703641691084</v>
      </c>
      <c r="J194" s="2" t="s">
        <v>74</v>
      </c>
      <c r="K194" s="8"/>
      <c r="L194" s="8"/>
      <c r="M194" s="8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</row>
    <row r="195" customFormat="false" ht="15.75" hidden="false" customHeight="tru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6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</row>
    <row r="196" customFormat="false" ht="15.75" hidden="false" customHeight="tru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6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</row>
    <row r="197" customFormat="false" ht="15.75" hidden="false" customHeight="true" outlineLevel="0" collapsed="false">
      <c r="A197" s="15"/>
      <c r="B197" s="15"/>
      <c r="C197" s="15"/>
      <c r="D197" s="15"/>
      <c r="E197" s="5"/>
      <c r="F197" s="15"/>
      <c r="G197" s="15"/>
      <c r="H197" s="15"/>
      <c r="I197" s="15"/>
      <c r="J197" s="16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</row>
    <row r="198" customFormat="false" ht="15.75" hidden="false" customHeight="tru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6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</row>
    <row r="199" customFormat="false" ht="15.75" hidden="false" customHeight="tru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6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</row>
    <row r="200" customFormat="false" ht="15.75" hidden="false" customHeight="tru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6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</row>
    <row r="201" customFormat="false" ht="15.75" hidden="false" customHeight="tru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6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</row>
    <row r="202" customFormat="false" ht="15.75" hidden="false" customHeight="tru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6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</row>
    <row r="203" customFormat="false" ht="15.75" hidden="false" customHeight="tru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6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</row>
    <row r="204" customFormat="false" ht="15.75" hidden="false" customHeight="tru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6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</row>
    <row r="205" customFormat="false" ht="15.75" hidden="false" customHeight="tru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6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</row>
    <row r="206" customFormat="false" ht="15.75" hidden="false" customHeight="tru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6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</row>
    <row r="207" customFormat="false" ht="15.75" hidden="false" customHeight="tru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6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</row>
    <row r="208" customFormat="false" ht="15.75" hidden="false" customHeight="tru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6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</row>
    <row r="209" customFormat="false" ht="15.75" hidden="false" customHeight="tru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6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</row>
    <row r="210" customFormat="false" ht="15.75" hidden="false" customHeight="tru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6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</row>
    <row r="211" customFormat="false" ht="15.75" hidden="false" customHeight="tru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6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</row>
    <row r="212" customFormat="false" ht="15.75" hidden="false" customHeight="tru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6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</row>
    <row r="213" customFormat="false" ht="15.75" hidden="false" customHeight="tru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6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</row>
    <row r="214" customFormat="false" ht="15.75" hidden="false" customHeight="tru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6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</row>
    <row r="215" customFormat="false" ht="15.75" hidden="false" customHeight="tru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6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</row>
    <row r="216" customFormat="false" ht="15.75" hidden="false" customHeight="tru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6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</row>
    <row r="217" customFormat="false" ht="15.75" hidden="false" customHeight="tru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6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</row>
    <row r="218" customFormat="false" ht="15.75" hidden="false" customHeight="tru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6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</row>
    <row r="219" customFormat="false" ht="15.75" hidden="false" customHeight="tru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6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</row>
    <row r="220" customFormat="false" ht="15.75" hidden="false" customHeight="tru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6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</row>
    <row r="221" customFormat="false" ht="15.75" hidden="false" customHeight="tru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6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</row>
    <row r="222" customFormat="false" ht="15.75" hidden="false" customHeight="tru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6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</row>
    <row r="223" customFormat="false" ht="15.75" hidden="false" customHeight="tru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6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</row>
    <row r="224" customFormat="false" ht="15.75" hidden="false" customHeight="tru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6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</row>
    <row r="225" customFormat="false" ht="15.75" hidden="false" customHeight="tru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6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</row>
    <row r="226" customFormat="false" ht="15.75" hidden="false" customHeight="tru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6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</row>
    <row r="227" customFormat="false" ht="15.75" hidden="false" customHeight="tru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6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</row>
    <row r="228" customFormat="false" ht="15.75" hidden="false" customHeight="tru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6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</row>
    <row r="229" customFormat="false" ht="15.75" hidden="false" customHeight="tru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6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</row>
    <row r="230" customFormat="false" ht="15.75" hidden="false" customHeight="tru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6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</row>
    <row r="231" customFormat="false" ht="15.75" hidden="false" customHeight="tru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6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</row>
    <row r="232" customFormat="false" ht="15.75" hidden="false" customHeight="tru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6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</row>
    <row r="233" customFormat="false" ht="15.75" hidden="false" customHeight="tru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6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</row>
    <row r="234" customFormat="false" ht="15.75" hidden="false" customHeight="tru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6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</row>
    <row r="235" customFormat="false" ht="15.75" hidden="false" customHeight="tru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6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</row>
    <row r="236" customFormat="false" ht="15.75" hidden="false" customHeight="tru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6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</row>
    <row r="237" customFormat="false" ht="15.75" hidden="false" customHeight="tru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6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</row>
    <row r="238" customFormat="false" ht="15.75" hidden="false" customHeight="tru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6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</row>
    <row r="239" customFormat="false" ht="15.75" hidden="false" customHeight="tru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6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</row>
    <row r="240" customFormat="false" ht="15.75" hidden="false" customHeight="tru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6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</row>
    <row r="241" customFormat="false" ht="15.75" hidden="false" customHeight="tru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6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</row>
    <row r="242" customFormat="false" ht="15.75" hidden="false" customHeight="tru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6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</row>
    <row r="243" customFormat="false" ht="15.75" hidden="false" customHeight="tru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6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</row>
    <row r="244" customFormat="false" ht="15.75" hidden="false" customHeight="tru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6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</row>
    <row r="245" customFormat="false" ht="15.75" hidden="false" customHeight="tru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6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</row>
    <row r="246" customFormat="false" ht="15.75" hidden="false" customHeight="tru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6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</row>
    <row r="247" customFormat="false" ht="15.75" hidden="false" customHeight="tru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6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</row>
    <row r="248" customFormat="false" ht="15.75" hidden="false" customHeight="tru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6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</row>
    <row r="249" customFormat="false" ht="15.75" hidden="false" customHeight="tru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6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</row>
    <row r="250" customFormat="false" ht="15.75" hidden="false" customHeight="tru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6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</row>
    <row r="251" customFormat="false" ht="15.75" hidden="false" customHeight="tru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6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</row>
    <row r="252" customFormat="false" ht="15.75" hidden="false" customHeight="tru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6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</row>
    <row r="253" customFormat="false" ht="15.75" hidden="false" customHeight="tru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6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</row>
    <row r="254" customFormat="false" ht="15.75" hidden="false" customHeight="tru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6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</row>
    <row r="255" customFormat="false" ht="15.75" hidden="false" customHeight="tru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6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</row>
    <row r="256" customFormat="false" ht="15.75" hidden="false" customHeight="tru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6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</row>
    <row r="257" customFormat="false" ht="15.75" hidden="false" customHeight="tru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6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</row>
    <row r="258" customFormat="false" ht="15.75" hidden="false" customHeight="tru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6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</row>
    <row r="259" customFormat="false" ht="15.75" hidden="false" customHeight="tru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6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</row>
    <row r="260" customFormat="false" ht="15.75" hidden="false" customHeight="tru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6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</row>
    <row r="261" customFormat="false" ht="15.75" hidden="false" customHeight="tru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6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</row>
    <row r="262" customFormat="false" ht="15.75" hidden="false" customHeight="tru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6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</row>
    <row r="263" customFormat="false" ht="15.75" hidden="false" customHeight="tru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6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</row>
    <row r="264" customFormat="false" ht="15.75" hidden="false" customHeight="tru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6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</row>
    <row r="265" customFormat="false" ht="15.75" hidden="false" customHeight="tru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6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</row>
    <row r="266" customFormat="false" ht="15.75" hidden="false" customHeight="tru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6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</row>
    <row r="267" customFormat="false" ht="15.75" hidden="false" customHeight="tru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6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</row>
    <row r="268" customFormat="false" ht="15.75" hidden="false" customHeight="tru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6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</row>
    <row r="269" customFormat="false" ht="15.75" hidden="false" customHeight="tru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6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</row>
    <row r="270" customFormat="false" ht="15.75" hidden="false" customHeight="tru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6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</row>
    <row r="271" customFormat="false" ht="15.75" hidden="false" customHeight="tru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6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</row>
    <row r="272" customFormat="false" ht="15.75" hidden="false" customHeight="tru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6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</row>
    <row r="273" customFormat="false" ht="15.75" hidden="false" customHeight="tru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6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</row>
    <row r="274" customFormat="false" ht="15.75" hidden="false" customHeight="tru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6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</row>
    <row r="275" customFormat="false" ht="15.75" hidden="false" customHeight="tru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6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</row>
    <row r="276" customFormat="false" ht="15.75" hidden="false" customHeight="tru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6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</row>
    <row r="277" customFormat="false" ht="15.75" hidden="false" customHeight="tru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6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</row>
    <row r="278" customFormat="false" ht="15.75" hidden="false" customHeight="tru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6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</row>
    <row r="279" customFormat="false" ht="15.75" hidden="false" customHeight="tru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6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</row>
    <row r="280" customFormat="false" ht="15.75" hidden="false" customHeight="tru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6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</row>
    <row r="281" customFormat="false" ht="15.75" hidden="false" customHeight="tru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6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</row>
    <row r="282" customFormat="false" ht="15.75" hidden="false" customHeight="tru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6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</row>
    <row r="283" customFormat="false" ht="15.75" hidden="false" customHeight="tru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6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</row>
    <row r="284" customFormat="false" ht="15.75" hidden="false" customHeight="tru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6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</row>
    <row r="285" customFormat="false" ht="15.75" hidden="false" customHeight="tru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6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</row>
    <row r="286" customFormat="false" ht="15.75" hidden="false" customHeight="tru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6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</row>
    <row r="287" customFormat="false" ht="15.75" hidden="false" customHeight="tru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6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</row>
    <row r="288" customFormat="false" ht="15.75" hidden="false" customHeight="tru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6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</row>
    <row r="289" customFormat="false" ht="15.75" hidden="false" customHeight="tru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6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</row>
    <row r="290" customFormat="false" ht="15.75" hidden="false" customHeight="tru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6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</row>
    <row r="291" customFormat="false" ht="15.75" hidden="false" customHeight="tru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6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</row>
    <row r="292" customFormat="false" ht="15.75" hidden="false" customHeight="tru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6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</row>
    <row r="293" customFormat="false" ht="15.75" hidden="false" customHeight="tru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6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</row>
    <row r="294" customFormat="false" ht="15.75" hidden="false" customHeight="tru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6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</row>
    <row r="295" customFormat="false" ht="15.75" hidden="false" customHeight="tru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6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</row>
    <row r="296" customFormat="false" ht="15.75" hidden="false" customHeight="tru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6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</row>
    <row r="297" customFormat="false" ht="15.75" hidden="false" customHeight="tru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6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</row>
    <row r="298" customFormat="false" ht="15.75" hidden="false" customHeight="tru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6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</row>
    <row r="299" customFormat="false" ht="15.75" hidden="false" customHeight="tru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6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</row>
    <row r="300" customFormat="false" ht="15.75" hidden="false" customHeight="tru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6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</row>
    <row r="301" customFormat="false" ht="15.75" hidden="false" customHeight="tru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6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</row>
    <row r="302" customFormat="false" ht="15.75" hidden="false" customHeight="tru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6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</row>
    <row r="303" customFormat="false" ht="15.75" hidden="false" customHeight="tru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6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</row>
    <row r="304" customFormat="false" ht="15.75" hidden="false" customHeight="tru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6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</row>
    <row r="305" customFormat="false" ht="15.75" hidden="false" customHeight="tru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6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</row>
    <row r="306" customFormat="false" ht="15.75" hidden="false" customHeight="tru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6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</row>
    <row r="307" customFormat="false" ht="15.75" hidden="false" customHeight="tru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6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</row>
    <row r="308" customFormat="false" ht="15.75" hidden="false" customHeight="tru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6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</row>
    <row r="309" customFormat="false" ht="15.75" hidden="false" customHeight="tru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6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</row>
    <row r="310" customFormat="false" ht="15.75" hidden="false" customHeight="tru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6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</row>
    <row r="311" customFormat="false" ht="15.75" hidden="false" customHeight="tru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6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</row>
    <row r="312" customFormat="false" ht="15.75" hidden="false" customHeight="tru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6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</row>
    <row r="313" customFormat="false" ht="15.75" hidden="false" customHeight="tru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6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</row>
    <row r="314" customFormat="false" ht="15.75" hidden="false" customHeight="tru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6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</row>
    <row r="315" customFormat="false" ht="15.75" hidden="false" customHeight="tru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6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</row>
    <row r="316" customFormat="false" ht="15.75" hidden="false" customHeight="tru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6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</row>
    <row r="317" customFormat="false" ht="15.75" hidden="false" customHeight="tru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6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</row>
    <row r="318" customFormat="false" ht="15.75" hidden="false" customHeight="tru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6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</row>
    <row r="319" customFormat="false" ht="15.75" hidden="false" customHeight="tru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6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</row>
    <row r="320" customFormat="false" ht="15.75" hidden="false" customHeight="tru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6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</row>
    <row r="321" customFormat="false" ht="15.75" hidden="false" customHeight="tru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6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</row>
    <row r="322" customFormat="false" ht="15.75" hidden="false" customHeight="tru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6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</row>
    <row r="323" customFormat="false" ht="15.75" hidden="false" customHeight="tru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6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</row>
    <row r="324" customFormat="false" ht="15.75" hidden="false" customHeight="tru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6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</row>
    <row r="325" customFormat="false" ht="15.75" hidden="false" customHeight="tru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6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</row>
    <row r="326" customFormat="false" ht="15.75" hidden="false" customHeight="tru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6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</row>
    <row r="327" customFormat="false" ht="15.75" hidden="false" customHeight="tru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6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</row>
    <row r="328" customFormat="false" ht="15.75" hidden="false" customHeight="tru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6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</row>
    <row r="329" customFormat="false" ht="15.75" hidden="false" customHeight="tru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6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</row>
    <row r="330" customFormat="false" ht="15.75" hidden="false" customHeight="tru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6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</row>
    <row r="331" customFormat="false" ht="15.75" hidden="false" customHeight="tru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6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</row>
    <row r="332" customFormat="false" ht="15.75" hidden="false" customHeight="tru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6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</row>
    <row r="333" customFormat="false" ht="15.75" hidden="false" customHeight="tru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6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</row>
    <row r="334" customFormat="false" ht="15.75" hidden="false" customHeight="tru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6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</row>
    <row r="335" customFormat="false" ht="15.75" hidden="false" customHeight="tru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6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</row>
    <row r="336" customFormat="false" ht="15.75" hidden="false" customHeight="tru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6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</row>
    <row r="337" customFormat="false" ht="15.75" hidden="false" customHeight="tru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6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</row>
    <row r="338" customFormat="false" ht="15.75" hidden="false" customHeight="tru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6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</row>
    <row r="339" customFormat="false" ht="15.75" hidden="false" customHeight="tru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6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</row>
    <row r="340" customFormat="false" ht="15.75" hidden="false" customHeight="tru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6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</row>
    <row r="341" customFormat="false" ht="15.75" hidden="false" customHeight="tru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6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</row>
    <row r="342" customFormat="false" ht="15.75" hidden="false" customHeight="tru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6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</row>
    <row r="343" customFormat="false" ht="15.75" hidden="false" customHeight="tru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6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</row>
    <row r="344" customFormat="false" ht="15.75" hidden="false" customHeight="tru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6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</row>
    <row r="345" customFormat="false" ht="15.75" hidden="false" customHeight="tru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6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</row>
    <row r="346" customFormat="false" ht="15.75" hidden="false" customHeight="tru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6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</row>
    <row r="347" customFormat="false" ht="15.75" hidden="false" customHeight="tru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6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</row>
    <row r="348" customFormat="false" ht="15.75" hidden="false" customHeight="tru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6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</row>
    <row r="349" customFormat="false" ht="15.75" hidden="false" customHeight="tru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6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</row>
    <row r="350" customFormat="false" ht="15.75" hidden="false" customHeight="tru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6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</row>
    <row r="351" customFormat="false" ht="15.75" hidden="false" customHeight="tru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6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</row>
    <row r="352" customFormat="false" ht="15.75" hidden="false" customHeight="tru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6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</row>
    <row r="353" customFormat="false" ht="15.75" hidden="false" customHeight="tru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6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</row>
    <row r="354" customFormat="false" ht="15.75" hidden="false" customHeight="tru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6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</row>
    <row r="355" customFormat="false" ht="15.75" hidden="false" customHeight="tru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6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</row>
    <row r="356" customFormat="false" ht="15.75" hidden="false" customHeight="tru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6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</row>
    <row r="357" customFormat="false" ht="15.75" hidden="false" customHeight="tru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6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</row>
    <row r="358" customFormat="false" ht="15.75" hidden="false" customHeight="tru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6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</row>
    <row r="359" customFormat="false" ht="15.75" hidden="false" customHeight="tru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6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</row>
    <row r="360" customFormat="false" ht="15.75" hidden="false" customHeight="tru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6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</row>
    <row r="361" customFormat="false" ht="15.75" hidden="false" customHeight="tru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6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</row>
    <row r="362" customFormat="false" ht="15.75" hidden="false" customHeight="tru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6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</row>
    <row r="363" customFormat="false" ht="15.75" hidden="false" customHeight="tru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6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</row>
    <row r="364" customFormat="false" ht="15.75" hidden="false" customHeight="tru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6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</row>
    <row r="365" customFormat="false" ht="15.75" hidden="false" customHeight="tru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6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</row>
    <row r="366" customFormat="false" ht="15.75" hidden="false" customHeight="tru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6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</row>
    <row r="367" customFormat="false" ht="15.75" hidden="false" customHeight="tru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6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</row>
    <row r="368" customFormat="false" ht="15.75" hidden="false" customHeight="tru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6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</row>
    <row r="369" customFormat="false" ht="15.75" hidden="false" customHeight="tru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6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</row>
    <row r="370" customFormat="false" ht="15.75" hidden="false" customHeight="tru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6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</row>
    <row r="371" customFormat="false" ht="15.75" hidden="false" customHeight="tru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6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</row>
    <row r="372" customFormat="false" ht="15.75" hidden="false" customHeight="tru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6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</row>
    <row r="373" customFormat="false" ht="15.75" hidden="false" customHeight="tru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6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</row>
    <row r="374" customFormat="false" ht="15.75" hidden="false" customHeight="tru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6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</row>
    <row r="375" customFormat="false" ht="15.75" hidden="false" customHeight="tru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6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</row>
    <row r="376" customFormat="false" ht="15.75" hidden="false" customHeight="tru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6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</row>
    <row r="377" customFormat="false" ht="15.75" hidden="false" customHeight="tru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6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</row>
    <row r="378" customFormat="false" ht="15.75" hidden="false" customHeight="tru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6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</row>
    <row r="379" customFormat="false" ht="15.75" hidden="false" customHeight="tru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6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</row>
    <row r="380" customFormat="false" ht="15.75" hidden="false" customHeight="tru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6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</row>
    <row r="381" customFormat="false" ht="15.75" hidden="false" customHeight="tru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6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</row>
    <row r="382" customFormat="false" ht="15.75" hidden="false" customHeight="tru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6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</row>
    <row r="383" customFormat="false" ht="15.75" hidden="false" customHeight="tru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6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</row>
    <row r="384" customFormat="false" ht="15.75" hidden="false" customHeight="tru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6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</row>
    <row r="385" customFormat="false" ht="15.75" hidden="false" customHeight="tru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6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</row>
    <row r="386" customFormat="false" ht="15.75" hidden="false" customHeight="tru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6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</row>
    <row r="387" customFormat="false" ht="15.75" hidden="false" customHeight="tru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6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</row>
    <row r="388" customFormat="false" ht="15.75" hidden="false" customHeight="tru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6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</row>
    <row r="389" customFormat="false" ht="15.75" hidden="false" customHeight="tru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6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</row>
    <row r="390" customFormat="false" ht="15.75" hidden="false" customHeight="tru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6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</row>
    <row r="391" customFormat="false" ht="15.75" hidden="false" customHeight="tru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6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</row>
    <row r="392" customFormat="false" ht="15.75" hidden="false" customHeight="tru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6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</row>
    <row r="393" customFormat="false" ht="15.75" hidden="false" customHeight="tru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6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</row>
    <row r="394" customFormat="false" ht="15.75" hidden="false" customHeight="tru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6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</row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AD47"/>
    <pageSetUpPr fitToPage="false"/>
  </sheetPr>
  <dimension ref="A1:A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53" activePane="bottomLeft" state="frozen"/>
      <selection pane="topLeft" activeCell="A1" activeCellId="0" sqref="A1"/>
      <selection pane="bottomLeft" activeCell="A468" activeCellId="0" sqref="A468"/>
    </sheetView>
  </sheetViews>
  <sheetFormatPr defaultColWidth="12.5703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7.16"/>
    <col collapsed="false" customWidth="true" hidden="false" outlineLevel="0" max="3" min="3" style="1" width="8.42"/>
    <col collapsed="false" customWidth="true" hidden="false" outlineLevel="0" max="4" min="4" style="1" width="9.57"/>
    <col collapsed="false" customWidth="true" hidden="false" outlineLevel="0" max="5" min="5" style="1" width="16.14"/>
    <col collapsed="false" customWidth="true" hidden="false" outlineLevel="0" max="6" min="6" style="2" width="5.71"/>
    <col collapsed="false" customWidth="true" hidden="false" outlineLevel="0" max="7" min="7" style="1" width="10.29"/>
    <col collapsed="false" customWidth="true" hidden="false" outlineLevel="0" max="8" min="8" style="1" width="9.57"/>
    <col collapsed="false" customWidth="false" hidden="false" outlineLevel="0" max="10" min="10" style="2" width="12.57"/>
    <col collapsed="false" customWidth="true" hidden="false" outlineLevel="0" max="11" min="11" style="1" width="10.29"/>
    <col collapsed="false" customWidth="true" hidden="false" outlineLevel="0" max="12" min="12" style="1" width="13.71"/>
  </cols>
  <sheetData>
    <row r="1" s="30" customFormat="true" ht="15.75" hidden="false" customHeight="true" outlineLevel="0" collapsed="false">
      <c r="A1" s="28" t="s">
        <v>0</v>
      </c>
      <c r="B1" s="28" t="s">
        <v>330</v>
      </c>
      <c r="C1" s="28" t="s">
        <v>2</v>
      </c>
      <c r="D1" s="28" t="s">
        <v>3</v>
      </c>
      <c r="E1" s="28" t="s">
        <v>4</v>
      </c>
      <c r="F1" s="29" t="s">
        <v>5</v>
      </c>
      <c r="G1" s="28" t="s">
        <v>6</v>
      </c>
      <c r="H1" s="28" t="s">
        <v>7</v>
      </c>
      <c r="I1" s="28" t="s">
        <v>8</v>
      </c>
      <c r="J1" s="29" t="s">
        <v>9</v>
      </c>
      <c r="K1" s="28" t="s">
        <v>10</v>
      </c>
      <c r="L1" s="28" t="s">
        <v>11</v>
      </c>
      <c r="M1" s="28" t="s">
        <v>12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customFormat="false" ht="15.75" hidden="false" customHeight="true" outlineLevel="0" collapsed="false">
      <c r="A2" s="15" t="s">
        <v>331</v>
      </c>
      <c r="B2" s="15" t="n">
        <v>1</v>
      </c>
      <c r="C2" s="15" t="n">
        <v>1</v>
      </c>
      <c r="D2" s="15" t="s">
        <v>52</v>
      </c>
      <c r="E2" s="15" t="s">
        <v>549</v>
      </c>
      <c r="F2" s="16" t="n">
        <v>1</v>
      </c>
      <c r="G2" s="15" t="n">
        <v>4783</v>
      </c>
      <c r="H2" s="15" t="n">
        <v>4986</v>
      </c>
      <c r="I2" s="15" t="n">
        <f aca="false">(H2-G2)/H2</f>
        <v>0.0407139991977537</v>
      </c>
      <c r="J2" s="2" t="s">
        <v>74</v>
      </c>
      <c r="K2" s="17" t="n">
        <v>44377</v>
      </c>
      <c r="L2" s="17" t="n">
        <v>44643</v>
      </c>
    </row>
    <row r="3" customFormat="false" ht="15.75" hidden="false" customHeight="true" outlineLevel="0" collapsed="false">
      <c r="A3" s="15" t="s">
        <v>331</v>
      </c>
      <c r="B3" s="15" t="n">
        <v>1</v>
      </c>
      <c r="C3" s="15" t="n">
        <v>3</v>
      </c>
      <c r="D3" s="15" t="s">
        <v>52</v>
      </c>
      <c r="E3" s="15" t="s">
        <v>550</v>
      </c>
      <c r="F3" s="16" t="n">
        <v>1</v>
      </c>
      <c r="G3" s="15" t="n">
        <v>10210</v>
      </c>
      <c r="H3" s="15" t="n">
        <v>10828</v>
      </c>
      <c r="I3" s="15" t="n">
        <f aca="false">(H3-G3)/H3</f>
        <v>0.0570742519394163</v>
      </c>
      <c r="J3" s="2" t="s">
        <v>74</v>
      </c>
      <c r="K3" s="17" t="n">
        <v>44369</v>
      </c>
      <c r="L3" s="17" t="n">
        <v>44643</v>
      </c>
    </row>
    <row r="4" customFormat="false" ht="15.75" hidden="false" customHeight="true" outlineLevel="0" collapsed="false">
      <c r="A4" s="15" t="s">
        <v>331</v>
      </c>
      <c r="B4" s="15" t="n">
        <v>1</v>
      </c>
      <c r="C4" s="15" t="n">
        <v>7</v>
      </c>
      <c r="D4" s="15" t="s">
        <v>14</v>
      </c>
      <c r="E4" s="15" t="s">
        <v>551</v>
      </c>
      <c r="F4" s="16" t="n">
        <v>1</v>
      </c>
      <c r="G4" s="15" t="n">
        <v>11468</v>
      </c>
      <c r="H4" s="15" t="n">
        <v>12284</v>
      </c>
      <c r="I4" s="15" t="n">
        <f aca="false">(H4-G4)/H4</f>
        <v>0.0664278736567893</v>
      </c>
      <c r="J4" s="2" t="s">
        <v>74</v>
      </c>
      <c r="K4" s="17" t="n">
        <v>44377</v>
      </c>
      <c r="L4" s="17" t="n">
        <v>44643</v>
      </c>
    </row>
    <row r="5" customFormat="false" ht="15.75" hidden="false" customHeight="true" outlineLevel="0" collapsed="false">
      <c r="A5" s="15" t="s">
        <v>331</v>
      </c>
      <c r="B5" s="15" t="n">
        <v>1</v>
      </c>
      <c r="C5" s="15" t="n">
        <v>8</v>
      </c>
      <c r="D5" s="15" t="s">
        <v>18</v>
      </c>
      <c r="E5" s="15" t="s">
        <v>552</v>
      </c>
      <c r="F5" s="16" t="n">
        <v>1</v>
      </c>
      <c r="G5" s="15" t="n">
        <v>7369</v>
      </c>
      <c r="H5" s="15" t="n">
        <v>7751</v>
      </c>
      <c r="I5" s="15" t="n">
        <f aca="false">(H5-G5)/H5</f>
        <v>0.0492839633595665</v>
      </c>
      <c r="J5" s="2" t="s">
        <v>74</v>
      </c>
      <c r="K5" s="17" t="n">
        <v>44377</v>
      </c>
      <c r="L5" s="17" t="n">
        <v>44643</v>
      </c>
    </row>
    <row r="6" customFormat="false" ht="15.75" hidden="false" customHeight="true" outlineLevel="0" collapsed="false">
      <c r="A6" s="15" t="s">
        <v>331</v>
      </c>
      <c r="B6" s="15" t="n">
        <v>1</v>
      </c>
      <c r="C6" s="15" t="n">
        <v>12</v>
      </c>
      <c r="D6" s="15" t="s">
        <v>14</v>
      </c>
      <c r="E6" s="15" t="s">
        <v>553</v>
      </c>
      <c r="F6" s="16" t="n">
        <v>1</v>
      </c>
      <c r="G6" s="15" t="n">
        <v>26354</v>
      </c>
      <c r="H6" s="15" t="n">
        <v>28941</v>
      </c>
      <c r="I6" s="15" t="n">
        <f aca="false">(H6-G6)/H6</f>
        <v>0.0893887564355067</v>
      </c>
      <c r="J6" s="2" t="s">
        <v>74</v>
      </c>
      <c r="K6" s="17" t="n">
        <v>44369</v>
      </c>
      <c r="L6" s="17" t="n">
        <v>44643</v>
      </c>
    </row>
    <row r="7" customFormat="false" ht="15.75" hidden="false" customHeight="true" outlineLevel="0" collapsed="false">
      <c r="A7" s="15" t="s">
        <v>331</v>
      </c>
      <c r="B7" s="15" t="n">
        <v>1</v>
      </c>
      <c r="C7" s="15" t="n">
        <v>13</v>
      </c>
      <c r="D7" s="15" t="s">
        <v>52</v>
      </c>
      <c r="E7" s="15" t="s">
        <v>554</v>
      </c>
      <c r="F7" s="16" t="n">
        <v>1</v>
      </c>
      <c r="G7" s="15" t="n">
        <v>6366</v>
      </c>
      <c r="H7" s="15" t="n">
        <v>6636</v>
      </c>
      <c r="I7" s="15" t="n">
        <f aca="false">(H7-G7)/H7</f>
        <v>0.0406871609403255</v>
      </c>
      <c r="J7" s="2" t="s">
        <v>74</v>
      </c>
      <c r="K7" s="17" t="n">
        <v>44369</v>
      </c>
      <c r="L7" s="17" t="n">
        <v>44643</v>
      </c>
    </row>
    <row r="8" customFormat="false" ht="15.75" hidden="false" customHeight="true" outlineLevel="0" collapsed="false">
      <c r="A8" s="15" t="s">
        <v>331</v>
      </c>
      <c r="B8" s="15" t="n">
        <v>1</v>
      </c>
      <c r="C8" s="15" t="n">
        <v>15</v>
      </c>
      <c r="D8" s="15" t="s">
        <v>14</v>
      </c>
      <c r="E8" s="15" t="s">
        <v>555</v>
      </c>
      <c r="F8" s="16" t="n">
        <v>1</v>
      </c>
      <c r="G8" s="15" t="n">
        <v>23363</v>
      </c>
      <c r="H8" s="15" t="n">
        <v>26555</v>
      </c>
      <c r="I8" s="15" t="n">
        <f aca="false">(H8-G8)/H8</f>
        <v>0.120203351534551</v>
      </c>
      <c r="J8" s="2" t="s">
        <v>74</v>
      </c>
      <c r="K8" s="17" t="n">
        <v>44369</v>
      </c>
      <c r="L8" s="17" t="n">
        <v>44643</v>
      </c>
    </row>
    <row r="9" customFormat="false" ht="15.75" hidden="false" customHeight="true" outlineLevel="0" collapsed="false">
      <c r="A9" s="15" t="s">
        <v>331</v>
      </c>
      <c r="B9" s="15" t="n">
        <v>1</v>
      </c>
      <c r="C9" s="15" t="n">
        <v>16</v>
      </c>
      <c r="D9" s="15" t="s">
        <v>18</v>
      </c>
      <c r="E9" s="15" t="s">
        <v>556</v>
      </c>
      <c r="F9" s="16" t="n">
        <v>1</v>
      </c>
      <c r="G9" s="15" t="n">
        <v>6010</v>
      </c>
      <c r="H9" s="15" t="n">
        <v>6269</v>
      </c>
      <c r="I9" s="15" t="n">
        <f aca="false">(H9-G9)/H9</f>
        <v>0.041314404211198</v>
      </c>
      <c r="J9" s="2" t="s">
        <v>74</v>
      </c>
      <c r="K9" s="17" t="n">
        <v>44377</v>
      </c>
      <c r="L9" s="17" t="n">
        <v>44643</v>
      </c>
    </row>
    <row r="10" customFormat="false" ht="15.75" hidden="false" customHeight="true" outlineLevel="0" collapsed="false">
      <c r="A10" s="15" t="s">
        <v>331</v>
      </c>
      <c r="B10" s="15" t="n">
        <v>1</v>
      </c>
      <c r="C10" s="15" t="n">
        <v>17</v>
      </c>
      <c r="D10" s="15" t="s">
        <v>18</v>
      </c>
      <c r="E10" s="15" t="s">
        <v>557</v>
      </c>
      <c r="F10" s="16" t="n">
        <v>1</v>
      </c>
      <c r="G10" s="15" t="n">
        <v>18963</v>
      </c>
      <c r="H10" s="15" t="n">
        <v>20080</v>
      </c>
      <c r="I10" s="15" t="n">
        <f aca="false">(H10-G10)/H10</f>
        <v>0.0556274900398406</v>
      </c>
      <c r="J10" s="2" t="s">
        <v>74</v>
      </c>
      <c r="K10" s="17" t="n">
        <v>44369</v>
      </c>
      <c r="L10" s="17" t="n">
        <v>44643</v>
      </c>
    </row>
    <row r="11" customFormat="false" ht="15.75" hidden="false" customHeight="true" outlineLevel="0" collapsed="false">
      <c r="A11" s="15" t="s">
        <v>331</v>
      </c>
      <c r="B11" s="15" t="n">
        <v>1</v>
      </c>
      <c r="C11" s="15" t="n">
        <v>22</v>
      </c>
      <c r="D11" s="15" t="s">
        <v>18</v>
      </c>
      <c r="E11" s="15" t="s">
        <v>558</v>
      </c>
      <c r="F11" s="16" t="n">
        <v>1</v>
      </c>
      <c r="G11" s="15" t="n">
        <v>5517</v>
      </c>
      <c r="H11" s="15" t="n">
        <v>5903</v>
      </c>
      <c r="I11" s="15" t="n">
        <f aca="false">(H11-G11)/H11</f>
        <v>0.0653904794172455</v>
      </c>
      <c r="J11" s="2" t="s">
        <v>74</v>
      </c>
      <c r="K11" s="17" t="n">
        <v>44377</v>
      </c>
      <c r="L11" s="17" t="n">
        <v>44643</v>
      </c>
    </row>
    <row r="12" customFormat="false" ht="15.75" hidden="false" customHeight="true" outlineLevel="0" collapsed="false">
      <c r="A12" s="15" t="s">
        <v>331</v>
      </c>
      <c r="B12" s="15" t="n">
        <v>1</v>
      </c>
      <c r="C12" s="15" t="n">
        <v>24</v>
      </c>
      <c r="D12" s="15" t="s">
        <v>14</v>
      </c>
      <c r="E12" s="15" t="s">
        <v>559</v>
      </c>
      <c r="F12" s="16" t="n">
        <v>1</v>
      </c>
      <c r="G12" s="15" t="n">
        <v>20766</v>
      </c>
      <c r="H12" s="15" t="n">
        <v>22277</v>
      </c>
      <c r="I12" s="15" t="n">
        <f aca="false">(H12-G12)/H12</f>
        <v>0.0678278044620012</v>
      </c>
      <c r="J12" s="2" t="s">
        <v>74</v>
      </c>
      <c r="K12" s="17" t="n">
        <v>44377</v>
      </c>
      <c r="L12" s="17" t="n">
        <v>44643</v>
      </c>
    </row>
    <row r="13" customFormat="false" ht="15.75" hidden="false" customHeight="true" outlineLevel="0" collapsed="false">
      <c r="A13" s="15" t="s">
        <v>331</v>
      </c>
      <c r="B13" s="15" t="n">
        <v>2</v>
      </c>
      <c r="C13" s="15" t="n">
        <v>3</v>
      </c>
      <c r="D13" s="15" t="s">
        <v>18</v>
      </c>
      <c r="E13" s="15" t="s">
        <v>560</v>
      </c>
      <c r="F13" s="16" t="n">
        <v>1</v>
      </c>
      <c r="G13" s="15" t="n">
        <v>21545</v>
      </c>
      <c r="H13" s="15" t="n">
        <v>22660</v>
      </c>
      <c r="I13" s="15" t="n">
        <f aca="false">(H13-G13)/H13</f>
        <v>0.0492056487202118</v>
      </c>
      <c r="J13" s="2" t="s">
        <v>74</v>
      </c>
      <c r="K13" s="17" t="n">
        <v>44377</v>
      </c>
      <c r="L13" s="17" t="n">
        <v>44643</v>
      </c>
    </row>
    <row r="14" customFormat="false" ht="15.75" hidden="false" customHeight="true" outlineLevel="0" collapsed="false">
      <c r="A14" s="15" t="s">
        <v>331</v>
      </c>
      <c r="B14" s="15" t="n">
        <v>2</v>
      </c>
      <c r="C14" s="15" t="n">
        <v>4</v>
      </c>
      <c r="D14" s="15" t="s">
        <v>18</v>
      </c>
      <c r="E14" s="15" t="s">
        <v>561</v>
      </c>
      <c r="F14" s="16" t="n">
        <v>1</v>
      </c>
      <c r="G14" s="15" t="n">
        <v>9267</v>
      </c>
      <c r="H14" s="15" t="n">
        <v>9988</v>
      </c>
      <c r="I14" s="15" t="n">
        <f aca="false">(H14-G14)/H14</f>
        <v>0.0721866239487385</v>
      </c>
      <c r="J14" s="2" t="s">
        <v>74</v>
      </c>
      <c r="K14" s="17" t="n">
        <v>44377</v>
      </c>
      <c r="L14" s="17" t="n">
        <v>44643</v>
      </c>
    </row>
    <row r="15" customFormat="false" ht="15.75" hidden="false" customHeight="true" outlineLevel="0" collapsed="false">
      <c r="A15" s="15" t="s">
        <v>331</v>
      </c>
      <c r="B15" s="15" t="n">
        <v>2</v>
      </c>
      <c r="C15" s="15" t="n">
        <v>7</v>
      </c>
      <c r="D15" s="15" t="s">
        <v>18</v>
      </c>
      <c r="E15" s="15" t="s">
        <v>562</v>
      </c>
      <c r="F15" s="16" t="n">
        <v>1</v>
      </c>
      <c r="G15" s="15" t="n">
        <v>28521</v>
      </c>
      <c r="H15" s="15" t="n">
        <v>30360</v>
      </c>
      <c r="I15" s="15" t="n">
        <f aca="false">(H15-G15)/H15</f>
        <v>0.0605731225296443</v>
      </c>
      <c r="J15" s="2" t="s">
        <v>74</v>
      </c>
      <c r="K15" s="17" t="n">
        <v>44369</v>
      </c>
      <c r="L15" s="17" t="n">
        <v>44643</v>
      </c>
    </row>
    <row r="16" customFormat="false" ht="15.75" hidden="false" customHeight="true" outlineLevel="0" collapsed="false">
      <c r="A16" s="15" t="s">
        <v>331</v>
      </c>
      <c r="B16" s="15" t="n">
        <v>2</v>
      </c>
      <c r="C16" s="15" t="n">
        <v>8</v>
      </c>
      <c r="D16" s="15" t="s">
        <v>14</v>
      </c>
      <c r="E16" s="15" t="s">
        <v>563</v>
      </c>
      <c r="F16" s="16" t="n">
        <v>1</v>
      </c>
      <c r="G16" s="15" t="n">
        <v>9846</v>
      </c>
      <c r="H16" s="15" t="n">
        <v>11000</v>
      </c>
      <c r="I16" s="15" t="n">
        <f aca="false">(H16-G16)/H16</f>
        <v>0.104909090909091</v>
      </c>
      <c r="J16" s="2" t="s">
        <v>74</v>
      </c>
      <c r="K16" s="17" t="n">
        <v>44377</v>
      </c>
      <c r="L16" s="17" t="n">
        <v>44643</v>
      </c>
    </row>
    <row r="17" customFormat="false" ht="15.75" hidden="false" customHeight="true" outlineLevel="0" collapsed="false">
      <c r="A17" s="15" t="s">
        <v>331</v>
      </c>
      <c r="B17" s="15" t="n">
        <v>2</v>
      </c>
      <c r="C17" s="15" t="n">
        <v>12</v>
      </c>
      <c r="D17" s="15" t="s">
        <v>18</v>
      </c>
      <c r="E17" s="15" t="s">
        <v>564</v>
      </c>
      <c r="F17" s="16" t="n">
        <v>1</v>
      </c>
      <c r="G17" s="15" t="n">
        <v>45460</v>
      </c>
      <c r="H17" s="15" t="n">
        <v>49303</v>
      </c>
      <c r="I17" s="15" t="n">
        <f aca="false">(H17-G17)/H17</f>
        <v>0.077946575259112</v>
      </c>
      <c r="J17" s="2" t="s">
        <v>74</v>
      </c>
      <c r="K17" s="17" t="n">
        <v>44369</v>
      </c>
      <c r="L17" s="17" t="n">
        <v>44643</v>
      </c>
    </row>
    <row r="18" customFormat="false" ht="15.75" hidden="false" customHeight="true" outlineLevel="0" collapsed="false">
      <c r="A18" s="15" t="s">
        <v>331</v>
      </c>
      <c r="B18" s="15" t="n">
        <v>2</v>
      </c>
      <c r="C18" s="15" t="n">
        <v>18</v>
      </c>
      <c r="D18" s="15" t="s">
        <v>18</v>
      </c>
      <c r="E18" s="15" t="s">
        <v>565</v>
      </c>
      <c r="F18" s="16" t="n">
        <v>2</v>
      </c>
      <c r="G18" s="15" t="n">
        <v>24183</v>
      </c>
      <c r="H18" s="15" t="n">
        <v>25460</v>
      </c>
      <c r="I18" s="15" t="n">
        <f aca="false">(H18-G18)/H18</f>
        <v>0.0501571091908877</v>
      </c>
      <c r="J18" s="2" t="s">
        <v>74</v>
      </c>
      <c r="K18" s="17" t="n">
        <v>44377</v>
      </c>
      <c r="L18" s="17" t="n">
        <v>44643</v>
      </c>
    </row>
    <row r="19" customFormat="false" ht="15.75" hidden="false" customHeight="true" outlineLevel="0" collapsed="false">
      <c r="A19" s="15" t="s">
        <v>331</v>
      </c>
      <c r="B19" s="15" t="n">
        <v>2</v>
      </c>
      <c r="C19" s="15" t="n">
        <v>21</v>
      </c>
      <c r="D19" s="15" t="s">
        <v>14</v>
      </c>
      <c r="E19" s="15" t="s">
        <v>566</v>
      </c>
      <c r="F19" s="16" t="n">
        <v>1</v>
      </c>
      <c r="G19" s="15" t="n">
        <v>11162</v>
      </c>
      <c r="H19" s="15" t="n">
        <v>12184</v>
      </c>
      <c r="I19" s="15" t="n">
        <f aca="false">(H19-G19)/H19</f>
        <v>0.0838804990151018</v>
      </c>
      <c r="J19" s="2" t="s">
        <v>74</v>
      </c>
      <c r="K19" s="17" t="n">
        <v>44389</v>
      </c>
      <c r="L19" s="17" t="n">
        <v>44643</v>
      </c>
    </row>
    <row r="20" customFormat="false" ht="15.75" hidden="false" customHeight="true" outlineLevel="0" collapsed="false">
      <c r="A20" s="15" t="s">
        <v>331</v>
      </c>
      <c r="B20" s="15" t="n">
        <v>2</v>
      </c>
      <c r="C20" s="15" t="n">
        <v>24</v>
      </c>
      <c r="D20" s="15" t="s">
        <v>14</v>
      </c>
      <c r="E20" s="15" t="s">
        <v>567</v>
      </c>
      <c r="F20" s="16" t="n">
        <v>1</v>
      </c>
      <c r="G20" s="15" t="n">
        <v>61811</v>
      </c>
      <c r="H20" s="15" t="n">
        <v>68599</v>
      </c>
      <c r="I20" s="15" t="n">
        <f aca="false">(H20-G20)/H20</f>
        <v>0.0989518797650112</v>
      </c>
      <c r="J20" s="2" t="s">
        <v>74</v>
      </c>
      <c r="K20" s="17" t="n">
        <v>44369</v>
      </c>
      <c r="L20" s="17" t="n">
        <v>44643</v>
      </c>
    </row>
    <row r="21" customFormat="false" ht="15.75" hidden="false" customHeight="true" outlineLevel="0" collapsed="false">
      <c r="A21" s="15" t="s">
        <v>331</v>
      </c>
      <c r="B21" s="15" t="n">
        <v>3</v>
      </c>
      <c r="C21" s="15" t="n">
        <v>1</v>
      </c>
      <c r="D21" s="15" t="s">
        <v>18</v>
      </c>
      <c r="E21" s="15" t="s">
        <v>568</v>
      </c>
      <c r="F21" s="16" t="n">
        <v>1</v>
      </c>
      <c r="G21" s="15" t="n">
        <v>18400</v>
      </c>
      <c r="H21" s="15" t="n">
        <v>19874</v>
      </c>
      <c r="I21" s="15" t="n">
        <f aca="false">(H21-G21)/H21</f>
        <v>0.0741672536982993</v>
      </c>
      <c r="J21" s="2" t="s">
        <v>74</v>
      </c>
      <c r="K21" s="17" t="n">
        <v>44369</v>
      </c>
      <c r="L21" s="17" t="n">
        <v>44643</v>
      </c>
    </row>
    <row r="22" customFormat="false" ht="15.75" hidden="false" customHeight="true" outlineLevel="0" collapsed="false">
      <c r="A22" s="15" t="s">
        <v>331</v>
      </c>
      <c r="B22" s="15" t="n">
        <v>3</v>
      </c>
      <c r="C22" s="15" t="n">
        <v>4</v>
      </c>
      <c r="D22" s="15" t="s">
        <v>52</v>
      </c>
      <c r="E22" s="15" t="s">
        <v>569</v>
      </c>
      <c r="F22" s="16" t="n">
        <v>1</v>
      </c>
      <c r="G22" s="15" t="n">
        <v>6901</v>
      </c>
      <c r="H22" s="15" t="n">
        <v>7425</v>
      </c>
      <c r="I22" s="15" t="n">
        <f aca="false">(H22-G22)/H22</f>
        <v>0.0705723905723906</v>
      </c>
      <c r="J22" s="2" t="s">
        <v>74</v>
      </c>
      <c r="K22" s="17" t="n">
        <v>44377</v>
      </c>
      <c r="L22" s="17" t="n">
        <v>44643</v>
      </c>
    </row>
    <row r="23" customFormat="false" ht="15.75" hidden="false" customHeight="true" outlineLevel="0" collapsed="false">
      <c r="A23" s="15" t="s">
        <v>331</v>
      </c>
      <c r="B23" s="15" t="n">
        <v>3</v>
      </c>
      <c r="C23" s="15" t="n">
        <v>6</v>
      </c>
      <c r="D23" s="15" t="s">
        <v>14</v>
      </c>
      <c r="E23" s="15" t="s">
        <v>570</v>
      </c>
      <c r="F23" s="16" t="n">
        <v>2</v>
      </c>
      <c r="G23" s="15" t="n">
        <v>25343</v>
      </c>
      <c r="H23" s="15" t="n">
        <v>28054</v>
      </c>
      <c r="I23" s="15" t="n">
        <f aca="false">(H23-G23)/H23</f>
        <v>0.0966350609538747</v>
      </c>
      <c r="J23" s="2" t="s">
        <v>74</v>
      </c>
      <c r="K23" s="17" t="n">
        <v>44369</v>
      </c>
      <c r="L23" s="17" t="n">
        <v>44643</v>
      </c>
    </row>
    <row r="24" customFormat="false" ht="15.75" hidden="false" customHeight="true" outlineLevel="0" collapsed="false">
      <c r="A24" s="15" t="s">
        <v>331</v>
      </c>
      <c r="B24" s="15" t="n">
        <v>3</v>
      </c>
      <c r="C24" s="15" t="n">
        <v>9</v>
      </c>
      <c r="D24" s="15" t="s">
        <v>18</v>
      </c>
      <c r="E24" s="15" t="s">
        <v>571</v>
      </c>
      <c r="F24" s="16" t="n">
        <v>1</v>
      </c>
      <c r="G24" s="15" t="n">
        <v>11404</v>
      </c>
      <c r="H24" s="15" t="n">
        <v>12450</v>
      </c>
      <c r="I24" s="15" t="n">
        <f aca="false">(H24-G24)/H24</f>
        <v>0.0840160642570281</v>
      </c>
      <c r="J24" s="2" t="s">
        <v>74</v>
      </c>
      <c r="K24" s="17" t="n">
        <v>44377</v>
      </c>
      <c r="L24" s="17" t="n">
        <v>44643</v>
      </c>
    </row>
    <row r="25" customFormat="false" ht="15.75" hidden="false" customHeight="true" outlineLevel="0" collapsed="false">
      <c r="A25" s="15" t="s">
        <v>331</v>
      </c>
      <c r="B25" s="15" t="n">
        <v>3</v>
      </c>
      <c r="C25" s="15" t="n">
        <v>12</v>
      </c>
      <c r="D25" s="15" t="s">
        <v>18</v>
      </c>
      <c r="E25" s="15" t="s">
        <v>572</v>
      </c>
      <c r="F25" s="16" t="n">
        <v>1</v>
      </c>
      <c r="G25" s="15" t="n">
        <v>23343</v>
      </c>
      <c r="H25" s="15" t="n">
        <v>24356</v>
      </c>
      <c r="I25" s="15" t="n">
        <f aca="false">(H25-G25)/H25</f>
        <v>0.0415913943176219</v>
      </c>
      <c r="J25" s="2" t="s">
        <v>74</v>
      </c>
      <c r="K25" s="17" t="n">
        <v>44369</v>
      </c>
      <c r="L25" s="17" t="n">
        <v>44643</v>
      </c>
    </row>
    <row r="26" customFormat="false" ht="15.75" hidden="false" customHeight="true" outlineLevel="0" collapsed="false">
      <c r="A26" s="15" t="s">
        <v>331</v>
      </c>
      <c r="B26" s="15" t="n">
        <v>3</v>
      </c>
      <c r="C26" s="15" t="n">
        <v>13</v>
      </c>
      <c r="D26" s="15" t="s">
        <v>52</v>
      </c>
      <c r="E26" s="15" t="s">
        <v>573</v>
      </c>
      <c r="F26" s="16" t="n">
        <v>1</v>
      </c>
      <c r="G26" s="15" t="n">
        <v>6646</v>
      </c>
      <c r="H26" s="15" t="n">
        <v>7114</v>
      </c>
      <c r="I26" s="15" t="n">
        <f aca="false">(H26-G26)/H26</f>
        <v>0.0657857745290976</v>
      </c>
      <c r="J26" s="2" t="s">
        <v>74</v>
      </c>
      <c r="K26" s="17" t="n">
        <v>44377</v>
      </c>
      <c r="L26" s="17" t="n">
        <v>44643</v>
      </c>
    </row>
    <row r="27" customFormat="false" ht="15.75" hidden="false" customHeight="true" outlineLevel="0" collapsed="false">
      <c r="A27" s="15" t="s">
        <v>331</v>
      </c>
      <c r="B27" s="15" t="n">
        <v>3</v>
      </c>
      <c r="C27" s="15" t="n">
        <v>15</v>
      </c>
      <c r="D27" s="15" t="s">
        <v>18</v>
      </c>
      <c r="E27" s="15" t="s">
        <v>574</v>
      </c>
      <c r="F27" s="16" t="n">
        <v>2</v>
      </c>
      <c r="G27" s="15" t="n">
        <v>4564</v>
      </c>
      <c r="H27" s="15" t="n">
        <v>4994</v>
      </c>
      <c r="I27" s="15" t="n">
        <f aca="false">(H27-G27)/H27</f>
        <v>0.0861033239887866</v>
      </c>
      <c r="J27" s="2" t="s">
        <v>74</v>
      </c>
      <c r="K27" s="17" t="n">
        <v>44369</v>
      </c>
      <c r="L27" s="17" t="n">
        <v>44643</v>
      </c>
    </row>
    <row r="28" customFormat="false" ht="15.75" hidden="false" customHeight="true" outlineLevel="0" collapsed="false">
      <c r="A28" s="15" t="s">
        <v>331</v>
      </c>
      <c r="B28" s="15" t="n">
        <v>3</v>
      </c>
      <c r="C28" s="15" t="n">
        <v>16</v>
      </c>
      <c r="D28" s="15" t="s">
        <v>14</v>
      </c>
      <c r="E28" s="15" t="s">
        <v>575</v>
      </c>
      <c r="F28" s="16" t="n">
        <v>1</v>
      </c>
      <c r="G28" s="15" t="n">
        <v>8996</v>
      </c>
      <c r="H28" s="15" t="n">
        <v>9749</v>
      </c>
      <c r="I28" s="15" t="n">
        <f aca="false">(H28-G28)/H28</f>
        <v>0.07723869114781</v>
      </c>
      <c r="J28" s="2" t="s">
        <v>74</v>
      </c>
      <c r="K28" s="17" t="n">
        <v>44389</v>
      </c>
      <c r="L28" s="17" t="n">
        <v>44643</v>
      </c>
    </row>
    <row r="29" customFormat="false" ht="15.75" hidden="false" customHeight="true" outlineLevel="0" collapsed="false">
      <c r="A29" s="15" t="s">
        <v>331</v>
      </c>
      <c r="B29" s="15" t="n">
        <v>3</v>
      </c>
      <c r="C29" s="15" t="n">
        <v>18</v>
      </c>
      <c r="D29" s="15" t="s">
        <v>52</v>
      </c>
      <c r="E29" s="15" t="s">
        <v>576</v>
      </c>
      <c r="F29" s="16" t="n">
        <v>1</v>
      </c>
      <c r="G29" s="15" t="n">
        <v>4962</v>
      </c>
      <c r="H29" s="15" t="n">
        <v>5180</v>
      </c>
      <c r="I29" s="15" t="n">
        <f aca="false">(H29-G29)/H29</f>
        <v>0.0420849420849421</v>
      </c>
      <c r="J29" s="2" t="s">
        <v>74</v>
      </c>
      <c r="K29" s="17" t="n">
        <v>44377</v>
      </c>
      <c r="L29" s="17" t="n">
        <v>44643</v>
      </c>
    </row>
    <row r="30" customFormat="false" ht="15.75" hidden="false" customHeight="true" outlineLevel="0" collapsed="false">
      <c r="A30" s="15" t="s">
        <v>331</v>
      </c>
      <c r="B30" s="15" t="n">
        <v>3</v>
      </c>
      <c r="C30" s="15" t="n">
        <v>19</v>
      </c>
      <c r="D30" s="15" t="s">
        <v>14</v>
      </c>
      <c r="E30" s="15" t="s">
        <v>577</v>
      </c>
      <c r="F30" s="16" t="n">
        <v>1</v>
      </c>
      <c r="G30" s="15" t="n">
        <v>22265</v>
      </c>
      <c r="H30" s="15" t="n">
        <v>23751</v>
      </c>
      <c r="I30" s="15" t="n">
        <f aca="false">(H30-G30)/H30</f>
        <v>0.0625657867037177</v>
      </c>
      <c r="J30" s="2" t="s">
        <v>74</v>
      </c>
      <c r="K30" s="17" t="n">
        <v>44369</v>
      </c>
      <c r="L30" s="17" t="n">
        <v>44643</v>
      </c>
    </row>
    <row r="31" customFormat="false" ht="15.75" hidden="false" customHeight="true" outlineLevel="0" collapsed="false">
      <c r="A31" s="15" t="s">
        <v>331</v>
      </c>
      <c r="B31" s="15" t="n">
        <v>3</v>
      </c>
      <c r="C31" s="15" t="n">
        <v>20</v>
      </c>
      <c r="D31" s="15" t="s">
        <v>52</v>
      </c>
      <c r="E31" s="15" t="s">
        <v>578</v>
      </c>
      <c r="F31" s="16" t="n">
        <v>1</v>
      </c>
      <c r="G31" s="15" t="n">
        <v>6077</v>
      </c>
      <c r="H31" s="15" t="n">
        <v>6540</v>
      </c>
      <c r="I31" s="15" t="n">
        <f aca="false">(H31-G31)/H31</f>
        <v>0.0707951070336391</v>
      </c>
      <c r="J31" s="2" t="s">
        <v>74</v>
      </c>
      <c r="K31" s="17" t="n">
        <v>44377</v>
      </c>
      <c r="L31" s="17" t="n">
        <v>44643</v>
      </c>
    </row>
    <row r="32" customFormat="false" ht="15.75" hidden="false" customHeight="true" outlineLevel="0" collapsed="false">
      <c r="A32" s="15" t="s">
        <v>331</v>
      </c>
      <c r="B32" s="15" t="n">
        <v>3</v>
      </c>
      <c r="C32" s="15" t="n">
        <v>21</v>
      </c>
      <c r="D32" s="15" t="s">
        <v>14</v>
      </c>
      <c r="E32" s="15" t="s">
        <v>579</v>
      </c>
      <c r="F32" s="16" t="n">
        <v>1</v>
      </c>
      <c r="G32" s="15" t="n">
        <v>37732</v>
      </c>
      <c r="H32" s="15" t="n">
        <v>40595</v>
      </c>
      <c r="I32" s="15" t="n">
        <f aca="false">(H32-G32)/H32</f>
        <v>0.0705259268382806</v>
      </c>
      <c r="J32" s="2" t="s">
        <v>74</v>
      </c>
      <c r="K32" s="17" t="n">
        <v>44369</v>
      </c>
      <c r="L32" s="17" t="n">
        <v>44643</v>
      </c>
    </row>
    <row r="33" customFormat="false" ht="15.75" hidden="false" customHeight="true" outlineLevel="0" collapsed="false">
      <c r="A33" s="15" t="s">
        <v>331</v>
      </c>
      <c r="B33" s="15" t="n">
        <v>4</v>
      </c>
      <c r="C33" s="15" t="n">
        <v>1</v>
      </c>
      <c r="D33" s="15" t="s">
        <v>14</v>
      </c>
      <c r="E33" s="15" t="s">
        <v>580</v>
      </c>
      <c r="F33" s="16" t="n">
        <v>1</v>
      </c>
      <c r="G33" s="15" t="n">
        <v>7838</v>
      </c>
      <c r="H33" s="15" t="n">
        <v>8190</v>
      </c>
      <c r="I33" s="15" t="n">
        <f aca="false">(H33-G33)/H33</f>
        <v>0.042979242979243</v>
      </c>
      <c r="J33" s="2" t="s">
        <v>74</v>
      </c>
      <c r="K33" s="17" t="n">
        <v>44389</v>
      </c>
      <c r="L33" s="17" t="n">
        <v>44643</v>
      </c>
    </row>
    <row r="34" customFormat="false" ht="15.75" hidden="false" customHeight="true" outlineLevel="0" collapsed="false">
      <c r="A34" s="15" t="s">
        <v>331</v>
      </c>
      <c r="B34" s="15" t="n">
        <v>4</v>
      </c>
      <c r="C34" s="15" t="n">
        <v>3</v>
      </c>
      <c r="D34" s="15" t="s">
        <v>18</v>
      </c>
      <c r="E34" s="15" t="s">
        <v>581</v>
      </c>
      <c r="F34" s="16" t="n">
        <v>1</v>
      </c>
      <c r="G34" s="15" t="n">
        <v>34280</v>
      </c>
      <c r="H34" s="15" t="n">
        <v>37452</v>
      </c>
      <c r="I34" s="15" t="n">
        <f aca="false">(H34-G34)/H34</f>
        <v>0.0846950763644131</v>
      </c>
      <c r="J34" s="2" t="s">
        <v>74</v>
      </c>
      <c r="K34" s="17" t="n">
        <v>44369</v>
      </c>
      <c r="L34" s="17" t="n">
        <v>44643</v>
      </c>
    </row>
    <row r="35" customFormat="false" ht="15.75" hidden="false" customHeight="true" outlineLevel="0" collapsed="false">
      <c r="A35" s="15" t="s">
        <v>331</v>
      </c>
      <c r="B35" s="15" t="n">
        <v>4</v>
      </c>
      <c r="C35" s="15" t="n">
        <v>4</v>
      </c>
      <c r="D35" s="15" t="s">
        <v>52</v>
      </c>
      <c r="E35" s="15" t="s">
        <v>582</v>
      </c>
      <c r="F35" s="16" t="n">
        <v>1</v>
      </c>
      <c r="G35" s="15" t="n">
        <v>2253</v>
      </c>
      <c r="H35" s="15" t="n">
        <v>2385</v>
      </c>
      <c r="I35" s="15" t="n">
        <f aca="false">(H35-G35)/H35</f>
        <v>0.0553459119496855</v>
      </c>
      <c r="J35" s="2" t="s">
        <v>74</v>
      </c>
      <c r="K35" s="17" t="n">
        <v>44389</v>
      </c>
      <c r="L35" s="17" t="n">
        <v>44643</v>
      </c>
    </row>
    <row r="36" customFormat="false" ht="15.75" hidden="false" customHeight="true" outlineLevel="0" collapsed="false">
      <c r="A36" s="15" t="s">
        <v>331</v>
      </c>
      <c r="B36" s="15" t="n">
        <v>4</v>
      </c>
      <c r="C36" s="15" t="n">
        <v>6</v>
      </c>
      <c r="D36" s="15" t="s">
        <v>52</v>
      </c>
      <c r="E36" s="15" t="s">
        <v>583</v>
      </c>
      <c r="F36" s="16" t="n">
        <v>1</v>
      </c>
      <c r="G36" s="15" t="n">
        <v>15219</v>
      </c>
      <c r="H36" s="15" t="n">
        <v>16389</v>
      </c>
      <c r="I36" s="15" t="n">
        <f aca="false">(H36-G36)/H36</f>
        <v>0.071389346512905</v>
      </c>
      <c r="J36" s="2" t="s">
        <v>74</v>
      </c>
      <c r="K36" s="17" t="n">
        <v>44369</v>
      </c>
      <c r="L36" s="17" t="n">
        <v>44643</v>
      </c>
    </row>
    <row r="37" customFormat="false" ht="15.75" hidden="false" customHeight="true" outlineLevel="0" collapsed="false">
      <c r="A37" s="15" t="s">
        <v>331</v>
      </c>
      <c r="B37" s="15" t="n">
        <v>4</v>
      </c>
      <c r="C37" s="15" t="n">
        <v>9</v>
      </c>
      <c r="D37" s="15" t="s">
        <v>50</v>
      </c>
      <c r="E37" s="15" t="s">
        <v>584</v>
      </c>
      <c r="F37" s="16" t="n">
        <v>1</v>
      </c>
      <c r="G37" s="15" t="n">
        <v>2735</v>
      </c>
      <c r="H37" s="15" t="n">
        <v>2866</v>
      </c>
      <c r="I37" s="15" t="n">
        <f aca="false">(H37-G37)/H37</f>
        <v>0.0457083042568039</v>
      </c>
      <c r="J37" s="2" t="s">
        <v>74</v>
      </c>
      <c r="K37" s="17" t="n">
        <v>44389</v>
      </c>
      <c r="L37" s="17" t="n">
        <v>44643</v>
      </c>
    </row>
    <row r="38" customFormat="false" ht="15.75" hidden="false" customHeight="true" outlineLevel="0" collapsed="false">
      <c r="A38" s="15" t="s">
        <v>331</v>
      </c>
      <c r="B38" s="15" t="n">
        <v>4</v>
      </c>
      <c r="C38" s="15" t="n">
        <v>11</v>
      </c>
      <c r="D38" s="15" t="s">
        <v>18</v>
      </c>
      <c r="E38" s="15" t="s">
        <v>585</v>
      </c>
      <c r="F38" s="16" t="n">
        <v>1</v>
      </c>
      <c r="G38" s="15" t="n">
        <v>43086</v>
      </c>
      <c r="H38" s="15" t="n">
        <v>47025</v>
      </c>
      <c r="I38" s="15" t="n">
        <f aca="false">(H38-G38)/H38</f>
        <v>0.0837639553429027</v>
      </c>
      <c r="J38" s="2" t="s">
        <v>74</v>
      </c>
      <c r="K38" s="17" t="n">
        <v>44377</v>
      </c>
      <c r="L38" s="17" t="n">
        <v>44643</v>
      </c>
    </row>
    <row r="39" customFormat="false" ht="15.75" hidden="false" customHeight="true" outlineLevel="0" collapsed="false">
      <c r="A39" s="15" t="s">
        <v>331</v>
      </c>
      <c r="B39" s="15" t="n">
        <v>4</v>
      </c>
      <c r="C39" s="15" t="n">
        <v>12</v>
      </c>
      <c r="D39" s="15" t="s">
        <v>18</v>
      </c>
      <c r="E39" s="15" t="s">
        <v>586</v>
      </c>
      <c r="F39" s="16" t="n">
        <v>2</v>
      </c>
      <c r="G39" s="15" t="n">
        <v>10236</v>
      </c>
      <c r="H39" s="15" t="n">
        <v>10775</v>
      </c>
      <c r="I39" s="15" t="n">
        <f aca="false">(H39-G39)/H39</f>
        <v>0.0500232018561485</v>
      </c>
      <c r="J39" s="2" t="s">
        <v>74</v>
      </c>
      <c r="K39" s="17" t="n">
        <v>44377</v>
      </c>
      <c r="L39" s="17" t="n">
        <v>44643</v>
      </c>
    </row>
    <row r="40" customFormat="false" ht="15.75" hidden="false" customHeight="true" outlineLevel="0" collapsed="false">
      <c r="A40" s="15" t="s">
        <v>331</v>
      </c>
      <c r="B40" s="15" t="n">
        <v>4</v>
      </c>
      <c r="C40" s="15" t="n">
        <v>13</v>
      </c>
      <c r="D40" s="15" t="s">
        <v>52</v>
      </c>
      <c r="E40" s="15" t="s">
        <v>587</v>
      </c>
      <c r="F40" s="16" t="n">
        <v>1</v>
      </c>
      <c r="G40" s="15" t="n">
        <v>3575</v>
      </c>
      <c r="H40" s="15" t="n">
        <v>3744</v>
      </c>
      <c r="I40" s="15" t="n">
        <f aca="false">(H40-G40)/H40</f>
        <v>0.0451388888888889</v>
      </c>
      <c r="J40" s="2" t="s">
        <v>74</v>
      </c>
      <c r="K40" s="17" t="n">
        <v>44389</v>
      </c>
      <c r="L40" s="17" t="n">
        <v>44643</v>
      </c>
    </row>
    <row r="41" customFormat="false" ht="15.75" hidden="false" customHeight="true" outlineLevel="0" collapsed="false">
      <c r="A41" s="15" t="s">
        <v>331</v>
      </c>
      <c r="B41" s="15" t="n">
        <v>4</v>
      </c>
      <c r="C41" s="15" t="n">
        <v>14</v>
      </c>
      <c r="D41" s="15" t="s">
        <v>14</v>
      </c>
      <c r="E41" s="15" t="s">
        <v>588</v>
      </c>
      <c r="F41" s="16" t="n">
        <v>1</v>
      </c>
      <c r="G41" s="15" t="n">
        <v>14224</v>
      </c>
      <c r="H41" s="15" t="n">
        <v>15429</v>
      </c>
      <c r="I41" s="15" t="n">
        <f aca="false">(H41-G41)/H41</f>
        <v>0.0780996824162292</v>
      </c>
      <c r="J41" s="2" t="s">
        <v>74</v>
      </c>
      <c r="K41" s="17" t="n">
        <v>44377</v>
      </c>
      <c r="L41" s="17" t="n">
        <v>44643</v>
      </c>
    </row>
    <row r="42" customFormat="false" ht="15.75" hidden="false" customHeight="true" outlineLevel="0" collapsed="false">
      <c r="A42" s="15" t="s">
        <v>331</v>
      </c>
      <c r="B42" s="15" t="n">
        <v>4</v>
      </c>
      <c r="C42" s="15" t="n">
        <v>17</v>
      </c>
      <c r="D42" s="15" t="s">
        <v>50</v>
      </c>
      <c r="E42" s="15" t="s">
        <v>589</v>
      </c>
      <c r="F42" s="16" t="n">
        <v>1</v>
      </c>
      <c r="G42" s="15" t="n">
        <v>4785</v>
      </c>
      <c r="H42" s="15" t="n">
        <v>5100</v>
      </c>
      <c r="I42" s="15" t="n">
        <f aca="false">(H42-G42)/H42</f>
        <v>0.0617647058823529</v>
      </c>
      <c r="J42" s="2" t="s">
        <v>74</v>
      </c>
      <c r="K42" s="17" t="n">
        <v>44389</v>
      </c>
      <c r="L42" s="17" t="n">
        <v>44643</v>
      </c>
    </row>
    <row r="43" customFormat="false" ht="15.75" hidden="false" customHeight="true" outlineLevel="0" collapsed="false">
      <c r="A43" s="15" t="s">
        <v>331</v>
      </c>
      <c r="B43" s="15" t="n">
        <v>4</v>
      </c>
      <c r="C43" s="15" t="n">
        <v>19</v>
      </c>
      <c r="D43" s="15" t="s">
        <v>52</v>
      </c>
      <c r="E43" s="15" t="s">
        <v>590</v>
      </c>
      <c r="F43" s="16" t="n">
        <v>1</v>
      </c>
      <c r="G43" s="15" t="n">
        <v>3627</v>
      </c>
      <c r="H43" s="15" t="n">
        <v>3865</v>
      </c>
      <c r="I43" s="15" t="n">
        <f aca="false">(H43-G43)/H43</f>
        <v>0.0615782664941785</v>
      </c>
      <c r="J43" s="2" t="s">
        <v>74</v>
      </c>
      <c r="K43" s="17" t="n">
        <v>44389</v>
      </c>
      <c r="L43" s="17" t="n">
        <v>44643</v>
      </c>
    </row>
    <row r="44" customFormat="false" ht="15.75" hidden="false" customHeight="true" outlineLevel="0" collapsed="false">
      <c r="A44" s="15" t="s">
        <v>331</v>
      </c>
      <c r="B44" s="15" t="n">
        <v>4</v>
      </c>
      <c r="C44" s="15" t="n">
        <v>22</v>
      </c>
      <c r="D44" s="15" t="s">
        <v>14</v>
      </c>
      <c r="E44" s="15" t="s">
        <v>591</v>
      </c>
      <c r="F44" s="16" t="n">
        <v>1</v>
      </c>
      <c r="G44" s="15" t="n">
        <v>3739</v>
      </c>
      <c r="H44" s="15" t="n">
        <v>3877</v>
      </c>
      <c r="I44" s="15" t="n">
        <f aca="false">(H44-G44)/H44</f>
        <v>0.0355945318545267</v>
      </c>
      <c r="J44" s="2" t="s">
        <v>74</v>
      </c>
      <c r="K44" s="17" t="n">
        <v>44389</v>
      </c>
      <c r="L44" s="17" t="n">
        <v>44643</v>
      </c>
    </row>
    <row r="45" customFormat="false" ht="15.75" hidden="false" customHeight="true" outlineLevel="0" collapsed="false">
      <c r="A45" s="15" t="s">
        <v>331</v>
      </c>
      <c r="B45" s="15" t="n">
        <v>4</v>
      </c>
      <c r="C45" s="15" t="n">
        <v>23</v>
      </c>
      <c r="D45" s="15" t="s">
        <v>18</v>
      </c>
      <c r="E45" s="15" t="s">
        <v>592</v>
      </c>
      <c r="F45" s="16" t="n">
        <v>1</v>
      </c>
      <c r="G45" s="15" t="n">
        <v>8104</v>
      </c>
      <c r="H45" s="15" t="n">
        <v>8757</v>
      </c>
      <c r="I45" s="15" t="n">
        <f aca="false">(H45-G45)/H45</f>
        <v>0.074568916295535</v>
      </c>
      <c r="J45" s="2" t="s">
        <v>74</v>
      </c>
      <c r="K45" s="17" t="n">
        <v>44389</v>
      </c>
      <c r="L45" s="17" t="n">
        <v>44643</v>
      </c>
    </row>
    <row r="46" customFormat="false" ht="15.75" hidden="false" customHeight="true" outlineLevel="0" collapsed="false">
      <c r="A46" s="15" t="s">
        <v>331</v>
      </c>
      <c r="B46" s="15" t="n">
        <v>5</v>
      </c>
      <c r="C46" s="15" t="n">
        <v>7</v>
      </c>
      <c r="D46" s="15" t="s">
        <v>18</v>
      </c>
      <c r="E46" s="15" t="s">
        <v>337</v>
      </c>
      <c r="F46" s="16" t="n">
        <v>1</v>
      </c>
      <c r="G46" s="15" t="n">
        <v>19703</v>
      </c>
      <c r="H46" s="15" t="n">
        <v>21500</v>
      </c>
      <c r="I46" s="15" t="n">
        <f aca="false">(H46-G46)/H46</f>
        <v>0.0835813953488372</v>
      </c>
      <c r="J46" s="2" t="s">
        <v>74</v>
      </c>
      <c r="K46" s="17" t="n">
        <v>44369</v>
      </c>
      <c r="L46" s="17" t="n">
        <v>44643</v>
      </c>
    </row>
    <row r="47" customFormat="false" ht="15.75" hidden="false" customHeight="true" outlineLevel="0" collapsed="false">
      <c r="A47" s="15" t="s">
        <v>331</v>
      </c>
      <c r="B47" s="15" t="n">
        <v>5</v>
      </c>
      <c r="C47" s="15" t="n">
        <v>10</v>
      </c>
      <c r="D47" s="15" t="s">
        <v>18</v>
      </c>
      <c r="E47" s="15" t="s">
        <v>341</v>
      </c>
      <c r="F47" s="16" t="n">
        <v>1</v>
      </c>
      <c r="G47" s="15" t="n">
        <v>32397</v>
      </c>
      <c r="H47" s="15" t="n">
        <v>34964</v>
      </c>
      <c r="I47" s="15" t="n">
        <f aca="false">(H47-G47)/H47</f>
        <v>0.0734183731838462</v>
      </c>
      <c r="J47" s="2" t="s">
        <v>74</v>
      </c>
      <c r="K47" s="17" t="n">
        <v>44369</v>
      </c>
      <c r="L47" s="17" t="n">
        <v>44643</v>
      </c>
    </row>
    <row r="48" customFormat="false" ht="15.75" hidden="false" customHeight="true" outlineLevel="0" collapsed="false">
      <c r="A48" s="15" t="s">
        <v>331</v>
      </c>
      <c r="B48" s="15" t="n">
        <v>5</v>
      </c>
      <c r="C48" s="15" t="n">
        <v>14</v>
      </c>
      <c r="D48" s="15" t="s">
        <v>52</v>
      </c>
      <c r="E48" s="15" t="s">
        <v>344</v>
      </c>
      <c r="F48" s="16" t="n">
        <v>1</v>
      </c>
      <c r="G48" s="15" t="n">
        <v>6070</v>
      </c>
      <c r="H48" s="15" t="n">
        <v>7277</v>
      </c>
      <c r="I48" s="15" t="n">
        <f aca="false">(H48-G48)/H48</f>
        <v>0.16586505428061</v>
      </c>
      <c r="J48" s="2" t="s">
        <v>74</v>
      </c>
      <c r="K48" s="17" t="n">
        <v>44369</v>
      </c>
      <c r="L48" s="17" t="n">
        <v>44643</v>
      </c>
    </row>
    <row r="49" customFormat="false" ht="15.75" hidden="false" customHeight="true" outlineLevel="0" collapsed="false">
      <c r="A49" s="15" t="s">
        <v>331</v>
      </c>
      <c r="B49" s="15" t="n">
        <v>5</v>
      </c>
      <c r="C49" s="15" t="n">
        <v>16</v>
      </c>
      <c r="D49" s="15" t="s">
        <v>52</v>
      </c>
      <c r="E49" s="15" t="s">
        <v>346</v>
      </c>
      <c r="F49" s="16" t="n">
        <v>1</v>
      </c>
      <c r="G49" s="15" t="n">
        <v>6204</v>
      </c>
      <c r="H49" s="15" t="n">
        <v>6718</v>
      </c>
      <c r="I49" s="15" t="n">
        <f aca="false">(H49-G49)/H49</f>
        <v>0.0765108663292647</v>
      </c>
      <c r="J49" s="2" t="s">
        <v>74</v>
      </c>
      <c r="K49" s="17" t="n">
        <v>44369</v>
      </c>
      <c r="L49" s="17" t="n">
        <v>44643</v>
      </c>
    </row>
    <row r="50" customFormat="false" ht="15.75" hidden="false" customHeight="true" outlineLevel="0" collapsed="false">
      <c r="A50" s="15" t="s">
        <v>331</v>
      </c>
      <c r="B50" s="15" t="n">
        <v>5</v>
      </c>
      <c r="C50" s="15" t="n">
        <v>20</v>
      </c>
      <c r="D50" s="15" t="s">
        <v>14</v>
      </c>
      <c r="E50" s="15" t="s">
        <v>349</v>
      </c>
      <c r="F50" s="16" t="n">
        <v>1</v>
      </c>
      <c r="G50" s="15" t="n">
        <v>4675</v>
      </c>
      <c r="H50" s="15" t="n">
        <v>5146</v>
      </c>
      <c r="I50" s="15" t="n">
        <f aca="false">(H50-G50)/H50</f>
        <v>0.0915273999222697</v>
      </c>
      <c r="J50" s="2" t="s">
        <v>74</v>
      </c>
      <c r="K50" s="17" t="n">
        <v>44369</v>
      </c>
      <c r="L50" s="17" t="n">
        <v>44643</v>
      </c>
    </row>
    <row r="51" customFormat="false" ht="15.75" hidden="false" customHeight="true" outlineLevel="0" collapsed="false">
      <c r="A51" s="15" t="s">
        <v>331</v>
      </c>
      <c r="B51" s="15" t="n">
        <v>6</v>
      </c>
      <c r="C51" s="15" t="n">
        <v>1</v>
      </c>
      <c r="D51" s="15" t="s">
        <v>50</v>
      </c>
      <c r="E51" s="15" t="s">
        <v>593</v>
      </c>
      <c r="F51" s="16" t="n">
        <v>1</v>
      </c>
      <c r="G51" s="15" t="n">
        <v>3781</v>
      </c>
      <c r="H51" s="15" t="n">
        <v>3996</v>
      </c>
      <c r="I51" s="15" t="n">
        <f aca="false">(H51-G51)/H51</f>
        <v>0.0538038038038038</v>
      </c>
      <c r="J51" s="2" t="s">
        <v>74</v>
      </c>
      <c r="K51" s="17" t="n">
        <v>44389</v>
      </c>
      <c r="L51" s="17" t="n">
        <v>44643</v>
      </c>
    </row>
    <row r="52" customFormat="false" ht="15.75" hidden="false" customHeight="true" outlineLevel="0" collapsed="false">
      <c r="A52" s="15" t="s">
        <v>331</v>
      </c>
      <c r="B52" s="15" t="n">
        <v>6</v>
      </c>
      <c r="C52" s="15" t="n">
        <v>2</v>
      </c>
      <c r="D52" s="15" t="s">
        <v>18</v>
      </c>
      <c r="E52" s="15" t="s">
        <v>594</v>
      </c>
      <c r="F52" s="16" t="n">
        <v>1</v>
      </c>
      <c r="G52" s="15" t="n">
        <v>1947</v>
      </c>
      <c r="H52" s="15" t="n">
        <v>2113</v>
      </c>
      <c r="I52" s="15" t="n">
        <f aca="false">(H52-G52)/H52</f>
        <v>0.0785612872692854</v>
      </c>
      <c r="J52" s="2" t="s">
        <v>74</v>
      </c>
      <c r="K52" s="17" t="n">
        <v>44389</v>
      </c>
      <c r="L52" s="17" t="n">
        <v>44643</v>
      </c>
    </row>
    <row r="53" customFormat="false" ht="15.75" hidden="false" customHeight="true" outlineLevel="0" collapsed="false">
      <c r="A53" s="15" t="s">
        <v>331</v>
      </c>
      <c r="B53" s="15" t="n">
        <v>6</v>
      </c>
      <c r="C53" s="15" t="n">
        <v>5</v>
      </c>
      <c r="D53" s="15" t="s">
        <v>14</v>
      </c>
      <c r="E53" s="15" t="s">
        <v>595</v>
      </c>
      <c r="F53" s="16" t="n">
        <v>1</v>
      </c>
      <c r="G53" s="15" t="n">
        <v>3219</v>
      </c>
      <c r="H53" s="15" t="n">
        <v>3449</v>
      </c>
      <c r="I53" s="15" t="n">
        <f aca="false">(H53-G53)/H53</f>
        <v>0.0666859959408524</v>
      </c>
      <c r="J53" s="2" t="s">
        <v>74</v>
      </c>
      <c r="K53" s="17" t="n">
        <v>44389</v>
      </c>
      <c r="L53" s="17" t="n">
        <v>44643</v>
      </c>
    </row>
    <row r="54" customFormat="false" ht="15.75" hidden="false" customHeight="true" outlineLevel="0" collapsed="false">
      <c r="A54" s="15" t="s">
        <v>331</v>
      </c>
      <c r="B54" s="15" t="n">
        <v>6</v>
      </c>
      <c r="C54" s="15" t="n">
        <v>6</v>
      </c>
      <c r="D54" s="15" t="s">
        <v>14</v>
      </c>
      <c r="E54" s="15" t="s">
        <v>596</v>
      </c>
      <c r="F54" s="16" t="n">
        <v>1</v>
      </c>
      <c r="G54" s="15" t="n">
        <v>2974</v>
      </c>
      <c r="H54" s="15" t="n">
        <v>3433</v>
      </c>
      <c r="I54" s="15" t="n">
        <f aca="false">(H54-G54)/H54</f>
        <v>0.133702301194291</v>
      </c>
      <c r="J54" s="2" t="s">
        <v>74</v>
      </c>
      <c r="K54" s="17" t="n">
        <v>44389</v>
      </c>
      <c r="L54" s="17" t="n">
        <v>44643</v>
      </c>
    </row>
    <row r="55" customFormat="false" ht="15.75" hidden="false" customHeight="true" outlineLevel="0" collapsed="false">
      <c r="A55" s="15" t="s">
        <v>331</v>
      </c>
      <c r="B55" s="15" t="n">
        <v>6</v>
      </c>
      <c r="C55" s="15" t="n">
        <v>8</v>
      </c>
      <c r="D55" s="15" t="s">
        <v>14</v>
      </c>
      <c r="E55" s="15" t="s">
        <v>597</v>
      </c>
      <c r="F55" s="16" t="n">
        <v>1</v>
      </c>
      <c r="G55" s="15" t="n">
        <v>21069</v>
      </c>
      <c r="H55" s="15" t="n">
        <v>22883</v>
      </c>
      <c r="I55" s="15" t="n">
        <f aca="false">(H55-G55)/H55</f>
        <v>0.0792728226194118</v>
      </c>
      <c r="J55" s="2" t="s">
        <v>74</v>
      </c>
      <c r="K55" s="17" t="n">
        <v>44377</v>
      </c>
      <c r="L55" s="17" t="n">
        <v>44643</v>
      </c>
    </row>
    <row r="56" customFormat="false" ht="15.75" hidden="false" customHeight="true" outlineLevel="0" collapsed="false">
      <c r="A56" s="15" t="s">
        <v>331</v>
      </c>
      <c r="B56" s="15" t="n">
        <v>6</v>
      </c>
      <c r="C56" s="15" t="n">
        <v>9</v>
      </c>
      <c r="D56" s="15" t="s">
        <v>52</v>
      </c>
      <c r="E56" s="15" t="s">
        <v>598</v>
      </c>
      <c r="F56" s="16" t="n">
        <v>1</v>
      </c>
      <c r="G56" s="15" t="n">
        <v>13524</v>
      </c>
      <c r="H56" s="15" t="n">
        <v>14481</v>
      </c>
      <c r="I56" s="15" t="n">
        <f aca="false">(H56-G56)/H56</f>
        <v>0.0660865962295422</v>
      </c>
      <c r="J56" s="2" t="s">
        <v>74</v>
      </c>
      <c r="K56" s="17" t="n">
        <v>44369</v>
      </c>
      <c r="L56" s="17" t="n">
        <v>44643</v>
      </c>
    </row>
    <row r="57" customFormat="false" ht="15.75" hidden="false" customHeight="true" outlineLevel="0" collapsed="false">
      <c r="A57" s="15" t="s">
        <v>331</v>
      </c>
      <c r="B57" s="15" t="n">
        <v>6</v>
      </c>
      <c r="C57" s="15" t="n">
        <v>10</v>
      </c>
      <c r="D57" s="15" t="s">
        <v>18</v>
      </c>
      <c r="E57" s="15" t="s">
        <v>599</v>
      </c>
      <c r="F57" s="16" t="n">
        <v>1</v>
      </c>
      <c r="G57" s="15" t="n">
        <v>11966</v>
      </c>
      <c r="H57" s="15" t="n">
        <v>12469</v>
      </c>
      <c r="I57" s="15" t="n">
        <f aca="false">(H57-G57)/H57</f>
        <v>0.0403400433074024</v>
      </c>
      <c r="J57" s="2" t="s">
        <v>74</v>
      </c>
      <c r="K57" s="17" t="n">
        <v>44389</v>
      </c>
      <c r="L57" s="17" t="n">
        <v>44643</v>
      </c>
    </row>
    <row r="58" customFormat="false" ht="15.75" hidden="false" customHeight="true" outlineLevel="0" collapsed="false">
      <c r="A58" s="15" t="s">
        <v>331</v>
      </c>
      <c r="B58" s="15" t="n">
        <v>6</v>
      </c>
      <c r="C58" s="15" t="n">
        <v>12</v>
      </c>
      <c r="D58" s="15" t="s">
        <v>52</v>
      </c>
      <c r="E58" s="15" t="s">
        <v>600</v>
      </c>
      <c r="F58" s="16" t="n">
        <v>1</v>
      </c>
      <c r="G58" s="15" t="n">
        <v>6821</v>
      </c>
      <c r="H58" s="15" t="n">
        <v>7328</v>
      </c>
      <c r="I58" s="15" t="n">
        <f aca="false">(H58-G58)/H58</f>
        <v>0.0691866812227074</v>
      </c>
      <c r="J58" s="2" t="s">
        <v>74</v>
      </c>
      <c r="K58" s="17" t="n">
        <v>44369</v>
      </c>
      <c r="L58" s="17" t="n">
        <v>44643</v>
      </c>
    </row>
    <row r="59" customFormat="false" ht="15.75" hidden="false" customHeight="true" outlineLevel="0" collapsed="false">
      <c r="A59" s="15" t="s">
        <v>331</v>
      </c>
      <c r="B59" s="15" t="n">
        <v>6</v>
      </c>
      <c r="C59" s="15" t="n">
        <v>13</v>
      </c>
      <c r="D59" s="15" t="s">
        <v>52</v>
      </c>
      <c r="E59" s="15" t="s">
        <v>601</v>
      </c>
      <c r="F59" s="16" t="n">
        <v>1</v>
      </c>
      <c r="G59" s="15" t="n">
        <v>2795</v>
      </c>
      <c r="H59" s="15" t="n">
        <v>2968</v>
      </c>
      <c r="I59" s="15" t="n">
        <f aca="false">(H59-G59)/H59</f>
        <v>0.058288409703504</v>
      </c>
      <c r="J59" s="2" t="s">
        <v>74</v>
      </c>
      <c r="K59" s="17" t="n">
        <v>44389</v>
      </c>
      <c r="L59" s="17" t="n">
        <v>44643</v>
      </c>
    </row>
    <row r="60" customFormat="false" ht="15.75" hidden="false" customHeight="true" outlineLevel="0" collapsed="false">
      <c r="A60" s="15" t="s">
        <v>331</v>
      </c>
      <c r="B60" s="15" t="n">
        <v>6</v>
      </c>
      <c r="C60" s="15" t="n">
        <v>16</v>
      </c>
      <c r="D60" s="15" t="s">
        <v>18</v>
      </c>
      <c r="E60" s="15" t="s">
        <v>602</v>
      </c>
      <c r="F60" s="16" t="n">
        <v>1</v>
      </c>
      <c r="G60" s="15" t="n">
        <v>14904</v>
      </c>
      <c r="H60" s="15" t="n">
        <v>15805</v>
      </c>
      <c r="I60" s="15" t="n">
        <f aca="false">(H60-G60)/H60</f>
        <v>0.0570072761784246</v>
      </c>
      <c r="J60" s="2" t="s">
        <v>74</v>
      </c>
      <c r="K60" s="17" t="n">
        <v>44369</v>
      </c>
      <c r="L60" s="17" t="n">
        <v>44643</v>
      </c>
    </row>
    <row r="61" customFormat="false" ht="15.75" hidden="false" customHeight="true" outlineLevel="0" collapsed="false">
      <c r="A61" s="15" t="s">
        <v>331</v>
      </c>
      <c r="B61" s="15" t="n">
        <v>6</v>
      </c>
      <c r="C61" s="15" t="n">
        <v>17</v>
      </c>
      <c r="D61" s="15" t="s">
        <v>18</v>
      </c>
      <c r="E61" s="15" t="s">
        <v>603</v>
      </c>
      <c r="F61" s="16" t="n">
        <v>2</v>
      </c>
      <c r="G61" s="15" t="n">
        <v>16609</v>
      </c>
      <c r="H61" s="15" t="n">
        <v>18239</v>
      </c>
      <c r="I61" s="15" t="n">
        <f aca="false">(H61-G61)/H61</f>
        <v>0.0893689347003673</v>
      </c>
      <c r="J61" s="2" t="s">
        <v>74</v>
      </c>
      <c r="K61" s="17" t="n">
        <v>44389</v>
      </c>
      <c r="L61" s="17" t="n">
        <v>44643</v>
      </c>
    </row>
    <row r="62" customFormat="false" ht="15.75" hidden="false" customHeight="true" outlineLevel="0" collapsed="false">
      <c r="A62" s="15" t="s">
        <v>331</v>
      </c>
      <c r="B62" s="15" t="n">
        <v>6</v>
      </c>
      <c r="C62" s="15" t="n">
        <v>19</v>
      </c>
      <c r="D62" s="15" t="s">
        <v>52</v>
      </c>
      <c r="E62" s="15" t="s">
        <v>604</v>
      </c>
      <c r="F62" s="16" t="n">
        <v>1</v>
      </c>
      <c r="G62" s="15" t="n">
        <v>1566</v>
      </c>
      <c r="H62" s="15" t="n">
        <v>1654</v>
      </c>
      <c r="I62" s="15" t="n">
        <f aca="false">(H62-G62)/H62</f>
        <v>0.0532043530834341</v>
      </c>
      <c r="J62" s="2" t="s">
        <v>74</v>
      </c>
      <c r="K62" s="17" t="n">
        <v>44389</v>
      </c>
      <c r="L62" s="17" t="n">
        <v>44643</v>
      </c>
    </row>
    <row r="63" customFormat="false" ht="15.75" hidden="false" customHeight="true" outlineLevel="0" collapsed="false">
      <c r="A63" s="15" t="s">
        <v>331</v>
      </c>
      <c r="B63" s="15" t="n">
        <v>6</v>
      </c>
      <c r="C63" s="15" t="n">
        <v>20</v>
      </c>
      <c r="D63" s="15" t="s">
        <v>14</v>
      </c>
      <c r="E63" s="15" t="s">
        <v>605</v>
      </c>
      <c r="F63" s="16" t="n">
        <v>1</v>
      </c>
      <c r="G63" s="15" t="n">
        <v>6498</v>
      </c>
      <c r="H63" s="15" t="n">
        <v>6784</v>
      </c>
      <c r="I63" s="15" t="n">
        <f aca="false">(H63-G63)/H63</f>
        <v>0.0421580188679245</v>
      </c>
      <c r="J63" s="2" t="s">
        <v>74</v>
      </c>
      <c r="K63" s="17" t="n">
        <v>44377</v>
      </c>
      <c r="L63" s="17" t="n">
        <v>44643</v>
      </c>
    </row>
    <row r="64" customFormat="false" ht="15.75" hidden="false" customHeight="true" outlineLevel="0" collapsed="false">
      <c r="A64" s="15" t="s">
        <v>331</v>
      </c>
      <c r="B64" s="15" t="n">
        <v>6</v>
      </c>
      <c r="C64" s="15" t="n">
        <v>21</v>
      </c>
      <c r="D64" s="15" t="s">
        <v>52</v>
      </c>
      <c r="E64" s="15" t="s">
        <v>606</v>
      </c>
      <c r="F64" s="16" t="n">
        <v>1</v>
      </c>
      <c r="G64" s="15" t="n">
        <v>10383</v>
      </c>
      <c r="H64" s="15" t="n">
        <v>11911</v>
      </c>
      <c r="I64" s="15" t="n">
        <f aca="false">(H64-G64)/H64</f>
        <v>0.128284778775921</v>
      </c>
      <c r="J64" s="2" t="s">
        <v>74</v>
      </c>
      <c r="K64" s="17" t="n">
        <v>44369</v>
      </c>
      <c r="L64" s="17" t="n">
        <v>44643</v>
      </c>
    </row>
    <row r="65" customFormat="false" ht="15.75" hidden="false" customHeight="true" outlineLevel="0" collapsed="false">
      <c r="A65" s="15" t="s">
        <v>331</v>
      </c>
      <c r="B65" s="15" t="n">
        <v>6</v>
      </c>
      <c r="C65" s="15" t="n">
        <v>22</v>
      </c>
      <c r="D65" s="15" t="s">
        <v>18</v>
      </c>
      <c r="E65" s="15" t="s">
        <v>607</v>
      </c>
      <c r="F65" s="16" t="n">
        <v>1</v>
      </c>
      <c r="G65" s="15" t="n">
        <v>50336</v>
      </c>
      <c r="H65" s="15" t="n">
        <v>52113</v>
      </c>
      <c r="I65" s="15" t="n">
        <f aca="false">(H65-G65)/H65</f>
        <v>0.034098977222574</v>
      </c>
      <c r="J65" s="2" t="s">
        <v>74</v>
      </c>
      <c r="K65" s="17" t="n">
        <v>44369</v>
      </c>
      <c r="L65" s="17" t="n">
        <v>44643</v>
      </c>
    </row>
    <row r="66" customFormat="false" ht="15.75" hidden="false" customHeight="true" outlineLevel="0" collapsed="false">
      <c r="A66" s="15" t="s">
        <v>331</v>
      </c>
      <c r="B66" s="15" t="n">
        <v>6</v>
      </c>
      <c r="C66" s="15" t="n">
        <v>23</v>
      </c>
      <c r="D66" s="15" t="s">
        <v>18</v>
      </c>
      <c r="E66" s="15" t="s">
        <v>608</v>
      </c>
      <c r="F66" s="16" t="n">
        <v>1</v>
      </c>
      <c r="G66" s="15" t="n">
        <v>18151</v>
      </c>
      <c r="H66" s="15" t="n">
        <v>19287</v>
      </c>
      <c r="I66" s="15" t="n">
        <f aca="false">(H66-G66)/H66</f>
        <v>0.0588997770519002</v>
      </c>
      <c r="J66" s="2" t="s">
        <v>74</v>
      </c>
      <c r="K66" s="17" t="n">
        <v>44369</v>
      </c>
      <c r="L66" s="17" t="n">
        <v>44643</v>
      </c>
    </row>
    <row r="67" customFormat="false" ht="15.75" hidden="false" customHeight="true" outlineLevel="0" collapsed="false">
      <c r="A67" s="15" t="s">
        <v>331</v>
      </c>
      <c r="B67" s="15" t="n">
        <v>7</v>
      </c>
      <c r="C67" s="15" t="n">
        <v>14</v>
      </c>
      <c r="D67" s="15" t="s">
        <v>52</v>
      </c>
      <c r="E67" s="15" t="s">
        <v>362</v>
      </c>
      <c r="F67" s="16" t="n">
        <v>1</v>
      </c>
      <c r="G67" s="15" t="n">
        <v>13555</v>
      </c>
      <c r="H67" s="15" t="n">
        <v>14183</v>
      </c>
      <c r="I67" s="15" t="n">
        <f aca="false">(H67-G67)/H67</f>
        <v>0.0442783614185997</v>
      </c>
      <c r="J67" s="2" t="s">
        <v>74</v>
      </c>
      <c r="K67" s="17" t="n">
        <v>44369</v>
      </c>
      <c r="L67" s="17" t="n">
        <v>44643</v>
      </c>
    </row>
    <row r="68" customFormat="false" ht="15.75" hidden="false" customHeight="true" outlineLevel="0" collapsed="false">
      <c r="A68" s="15" t="s">
        <v>331</v>
      </c>
      <c r="B68" s="15" t="n">
        <v>7</v>
      </c>
      <c r="C68" s="15" t="n">
        <v>15</v>
      </c>
      <c r="D68" s="15" t="s">
        <v>14</v>
      </c>
      <c r="E68" s="15" t="s">
        <v>363</v>
      </c>
      <c r="F68" s="16" t="n">
        <v>1</v>
      </c>
      <c r="G68" s="15" t="n">
        <v>50210</v>
      </c>
      <c r="H68" s="15" t="n">
        <v>57303</v>
      </c>
      <c r="I68" s="15" t="n">
        <f aca="false">(H68-G68)/H68</f>
        <v>0.123780604854894</v>
      </c>
      <c r="J68" s="2" t="s">
        <v>74</v>
      </c>
      <c r="K68" s="17" t="n">
        <v>44369</v>
      </c>
      <c r="L68" s="17" t="n">
        <v>44643</v>
      </c>
    </row>
    <row r="69" customFormat="false" ht="15.75" hidden="false" customHeight="true" outlineLevel="0" collapsed="false">
      <c r="A69" s="15" t="s">
        <v>331</v>
      </c>
      <c r="B69" s="15" t="n">
        <v>7</v>
      </c>
      <c r="C69" s="15" t="n">
        <v>18</v>
      </c>
      <c r="D69" s="15" t="s">
        <v>18</v>
      </c>
      <c r="E69" s="15" t="s">
        <v>365</v>
      </c>
      <c r="F69" s="16" t="n">
        <v>1</v>
      </c>
      <c r="G69" s="15" t="n">
        <v>6419</v>
      </c>
      <c r="H69" s="15" t="n">
        <v>6808</v>
      </c>
      <c r="I69" s="15" t="n">
        <f aca="false">(H69-G69)/H69</f>
        <v>0.05713866039953</v>
      </c>
      <c r="J69" s="2" t="s">
        <v>74</v>
      </c>
      <c r="K69" s="17" t="n">
        <v>44369</v>
      </c>
      <c r="L69" s="17" t="n">
        <v>44643</v>
      </c>
    </row>
    <row r="70" customFormat="false" ht="15.75" hidden="false" customHeight="true" outlineLevel="0" collapsed="false">
      <c r="A70" s="15" t="s">
        <v>331</v>
      </c>
      <c r="B70" s="15" t="n">
        <v>7</v>
      </c>
      <c r="C70" s="15" t="n">
        <v>19</v>
      </c>
      <c r="D70" s="15" t="s">
        <v>52</v>
      </c>
      <c r="E70" s="15" t="s">
        <v>366</v>
      </c>
      <c r="F70" s="16" t="n">
        <v>1</v>
      </c>
      <c r="G70" s="15" t="n">
        <v>6767</v>
      </c>
      <c r="H70" s="15" t="n">
        <v>7265</v>
      </c>
      <c r="I70" s="15" t="n">
        <f aca="false">(H70-G70)/H70</f>
        <v>0.0685478320715761</v>
      </c>
      <c r="J70" s="2" t="s">
        <v>74</v>
      </c>
      <c r="K70" s="17" t="n">
        <v>44369</v>
      </c>
      <c r="L70" s="17" t="n">
        <v>44643</v>
      </c>
    </row>
    <row r="71" customFormat="false" ht="15.75" hidden="false" customHeight="true" outlineLevel="0" collapsed="false">
      <c r="A71" s="15" t="s">
        <v>331</v>
      </c>
      <c r="B71" s="15" t="n">
        <v>8</v>
      </c>
      <c r="C71" s="15" t="n">
        <v>3</v>
      </c>
      <c r="D71" s="15" t="s">
        <v>52</v>
      </c>
      <c r="E71" s="15" t="s">
        <v>609</v>
      </c>
      <c r="F71" s="16" t="n">
        <v>1</v>
      </c>
      <c r="G71" s="15" t="n">
        <v>2189</v>
      </c>
      <c r="H71" s="15" t="n">
        <v>2337</v>
      </c>
      <c r="I71" s="15" t="n">
        <f aca="false">(H71-G71)/H71</f>
        <v>0.063329054343175</v>
      </c>
      <c r="J71" s="2" t="s">
        <v>74</v>
      </c>
      <c r="K71" s="17" t="n">
        <v>44389</v>
      </c>
      <c r="L71" s="17" t="n">
        <v>44643</v>
      </c>
    </row>
    <row r="72" customFormat="false" ht="15.75" hidden="false" customHeight="true" outlineLevel="0" collapsed="false">
      <c r="A72" s="15" t="s">
        <v>331</v>
      </c>
      <c r="B72" s="15" t="n">
        <v>8</v>
      </c>
      <c r="C72" s="15" t="n">
        <v>4</v>
      </c>
      <c r="D72" s="15" t="s">
        <v>14</v>
      </c>
      <c r="E72" s="15" t="s">
        <v>610</v>
      </c>
      <c r="F72" s="16" t="n">
        <v>1</v>
      </c>
      <c r="G72" s="15" t="n">
        <v>16244</v>
      </c>
      <c r="H72" s="15" t="n">
        <v>18621</v>
      </c>
      <c r="I72" s="15" t="n">
        <f aca="false">(H72-G72)/H72</f>
        <v>0.127651576177434</v>
      </c>
      <c r="J72" s="2" t="s">
        <v>74</v>
      </c>
      <c r="K72" s="17" t="n">
        <v>44369</v>
      </c>
      <c r="L72" s="17" t="n">
        <v>44643</v>
      </c>
    </row>
    <row r="73" customFormat="false" ht="15.75" hidden="false" customHeight="true" outlineLevel="0" collapsed="false">
      <c r="A73" s="15" t="s">
        <v>331</v>
      </c>
      <c r="B73" s="15" t="n">
        <v>8</v>
      </c>
      <c r="C73" s="15" t="n">
        <v>11</v>
      </c>
      <c r="D73" s="15" t="s">
        <v>18</v>
      </c>
      <c r="E73" s="15" t="s">
        <v>611</v>
      </c>
      <c r="F73" s="16" t="n">
        <v>1</v>
      </c>
      <c r="G73" s="15" t="n">
        <v>14314</v>
      </c>
      <c r="H73" s="15" t="n">
        <v>15253</v>
      </c>
      <c r="I73" s="15" t="n">
        <f aca="false">(H73-G73)/H73</f>
        <v>0.0615616600013112</v>
      </c>
      <c r="J73" s="2" t="s">
        <v>74</v>
      </c>
      <c r="K73" s="17" t="n">
        <v>44369</v>
      </c>
      <c r="L73" s="17" t="n">
        <v>44643</v>
      </c>
    </row>
    <row r="74" customFormat="false" ht="15.75" hidden="false" customHeight="true" outlineLevel="0" collapsed="false">
      <c r="A74" s="15" t="s">
        <v>331</v>
      </c>
      <c r="B74" s="15" t="n">
        <v>8</v>
      </c>
      <c r="C74" s="15" t="n">
        <v>12</v>
      </c>
      <c r="D74" s="15" t="s">
        <v>18</v>
      </c>
      <c r="E74" s="15" t="s">
        <v>612</v>
      </c>
      <c r="F74" s="16" t="n">
        <v>2</v>
      </c>
      <c r="G74" s="15" t="n">
        <v>8271</v>
      </c>
      <c r="H74" s="15" t="n">
        <v>9241</v>
      </c>
      <c r="I74" s="15" t="n">
        <f aca="false">(H74-G74)/H74</f>
        <v>0.10496699491397</v>
      </c>
      <c r="J74" s="2" t="s">
        <v>74</v>
      </c>
      <c r="K74" s="17" t="n">
        <v>44389</v>
      </c>
      <c r="L74" s="17" t="n">
        <v>44643</v>
      </c>
    </row>
    <row r="75" customFormat="false" ht="15.75" hidden="false" customHeight="true" outlineLevel="0" collapsed="false">
      <c r="A75" s="15" t="s">
        <v>331</v>
      </c>
      <c r="B75" s="15" t="n">
        <v>8</v>
      </c>
      <c r="C75" s="15" t="n">
        <v>13</v>
      </c>
      <c r="D75" s="15" t="s">
        <v>18</v>
      </c>
      <c r="E75" s="15" t="s">
        <v>613</v>
      </c>
      <c r="F75" s="16" t="n">
        <v>1</v>
      </c>
      <c r="G75" s="15" t="n">
        <v>27485</v>
      </c>
      <c r="H75" s="15" t="n">
        <v>29304</v>
      </c>
      <c r="I75" s="15" t="n">
        <f aca="false">(H75-G75)/H75</f>
        <v>0.0620734370734371</v>
      </c>
      <c r="J75" s="2" t="s">
        <v>74</v>
      </c>
      <c r="K75" s="17" t="n">
        <v>44369</v>
      </c>
      <c r="L75" s="17" t="n">
        <v>44643</v>
      </c>
    </row>
    <row r="76" customFormat="false" ht="15.75" hidden="false" customHeight="true" outlineLevel="0" collapsed="false">
      <c r="A76" s="15" t="s">
        <v>331</v>
      </c>
      <c r="B76" s="15" t="n">
        <v>8</v>
      </c>
      <c r="C76" s="15" t="n">
        <v>18</v>
      </c>
      <c r="D76" s="15" t="s">
        <v>18</v>
      </c>
      <c r="E76" s="15" t="s">
        <v>614</v>
      </c>
      <c r="F76" s="16" t="n">
        <v>1</v>
      </c>
      <c r="G76" s="15" t="n">
        <v>31681</v>
      </c>
      <c r="H76" s="15" t="n">
        <v>33732</v>
      </c>
      <c r="I76" s="15" t="n">
        <f aca="false">(H76-G76)/H76</f>
        <v>0.0608027985295862</v>
      </c>
      <c r="J76" s="2" t="s">
        <v>74</v>
      </c>
      <c r="K76" s="17" t="n">
        <v>44377</v>
      </c>
      <c r="L76" s="17" t="n">
        <v>44643</v>
      </c>
    </row>
    <row r="77" customFormat="false" ht="15.75" hidden="false" customHeight="true" outlineLevel="0" collapsed="false">
      <c r="A77" s="15" t="s">
        <v>331</v>
      </c>
      <c r="B77" s="15" t="n">
        <v>8</v>
      </c>
      <c r="C77" s="15" t="n">
        <v>20</v>
      </c>
      <c r="D77" s="15" t="s">
        <v>18</v>
      </c>
      <c r="E77" s="15" t="s">
        <v>615</v>
      </c>
      <c r="F77" s="16" t="n">
        <v>1</v>
      </c>
      <c r="G77" s="15" t="n">
        <v>22627</v>
      </c>
      <c r="H77" s="15" t="n">
        <v>23854</v>
      </c>
      <c r="I77" s="15" t="n">
        <f aca="false">(H77-G77)/H77</f>
        <v>0.0514379139766915</v>
      </c>
      <c r="J77" s="2" t="s">
        <v>74</v>
      </c>
      <c r="K77" s="17" t="n">
        <v>44369</v>
      </c>
      <c r="L77" s="17" t="n">
        <v>44643</v>
      </c>
    </row>
    <row r="78" customFormat="false" ht="15.75" hidden="false" customHeight="true" outlineLevel="0" collapsed="false">
      <c r="A78" s="15" t="s">
        <v>331</v>
      </c>
      <c r="B78" s="15" t="n">
        <v>9</v>
      </c>
      <c r="C78" s="15" t="n">
        <v>1</v>
      </c>
      <c r="D78" s="15" t="s">
        <v>18</v>
      </c>
      <c r="E78" s="15" t="s">
        <v>369</v>
      </c>
      <c r="F78" s="16" t="n">
        <v>1</v>
      </c>
      <c r="G78" s="15" t="n">
        <v>13506</v>
      </c>
      <c r="H78" s="15" t="n">
        <v>14714</v>
      </c>
      <c r="I78" s="15" t="n">
        <f aca="false">(H78-G78)/H78</f>
        <v>0.0820986815277967</v>
      </c>
      <c r="J78" s="2" t="s">
        <v>74</v>
      </c>
      <c r="K78" s="17" t="n">
        <v>44369</v>
      </c>
      <c r="L78" s="17" t="n">
        <v>44643</v>
      </c>
    </row>
    <row r="79" customFormat="false" ht="15.75" hidden="false" customHeight="true" outlineLevel="0" collapsed="false">
      <c r="A79" s="15" t="s">
        <v>331</v>
      </c>
      <c r="B79" s="15" t="n">
        <v>9</v>
      </c>
      <c r="C79" s="15" t="n">
        <v>2</v>
      </c>
      <c r="D79" s="15" t="s">
        <v>18</v>
      </c>
      <c r="E79" s="15" t="s">
        <v>370</v>
      </c>
      <c r="F79" s="16" t="n">
        <v>1</v>
      </c>
      <c r="G79" s="15" t="n">
        <v>55434</v>
      </c>
      <c r="H79" s="15" t="n">
        <v>58447</v>
      </c>
      <c r="I79" s="15" t="n">
        <f aca="false">(H79-G79)/H79</f>
        <v>0.0515509778089551</v>
      </c>
      <c r="J79" s="2" t="s">
        <v>74</v>
      </c>
      <c r="K79" s="17" t="n">
        <v>44369</v>
      </c>
      <c r="L79" s="17" t="n">
        <v>44643</v>
      </c>
    </row>
    <row r="80" customFormat="false" ht="15.75" hidden="false" customHeight="true" outlineLevel="0" collapsed="false">
      <c r="A80" s="15" t="s">
        <v>331</v>
      </c>
      <c r="B80" s="15" t="n">
        <v>10</v>
      </c>
      <c r="C80" s="15" t="n">
        <v>1</v>
      </c>
      <c r="D80" s="15" t="s">
        <v>18</v>
      </c>
      <c r="E80" s="15" t="s">
        <v>616</v>
      </c>
      <c r="F80" s="16" t="n">
        <v>1</v>
      </c>
      <c r="G80" s="15" t="n">
        <v>19552</v>
      </c>
      <c r="H80" s="15" t="n">
        <v>20550</v>
      </c>
      <c r="I80" s="15" t="n">
        <f aca="false">(H80-G80)/H80</f>
        <v>0.0485644768856448</v>
      </c>
      <c r="J80" s="2" t="s">
        <v>74</v>
      </c>
      <c r="K80" s="17" t="n">
        <v>44389</v>
      </c>
      <c r="L80" s="17" t="n">
        <v>44643</v>
      </c>
    </row>
    <row r="81" customFormat="false" ht="15.75" hidden="false" customHeight="true" outlineLevel="0" collapsed="false">
      <c r="A81" s="15" t="s">
        <v>331</v>
      </c>
      <c r="B81" s="15" t="n">
        <v>10</v>
      </c>
      <c r="C81" s="15" t="n">
        <v>2</v>
      </c>
      <c r="D81" s="15" t="s">
        <v>52</v>
      </c>
      <c r="E81" s="15" t="s">
        <v>617</v>
      </c>
      <c r="F81" s="16" t="n">
        <v>1</v>
      </c>
      <c r="G81" s="15" t="n">
        <v>2204</v>
      </c>
      <c r="H81" s="15" t="n">
        <v>2320</v>
      </c>
      <c r="I81" s="15" t="n">
        <f aca="false">(H81-G81)/H81</f>
        <v>0.05</v>
      </c>
      <c r="J81" s="2" t="s">
        <v>74</v>
      </c>
      <c r="K81" s="17" t="n">
        <v>44389</v>
      </c>
      <c r="L81" s="17" t="n">
        <v>44643</v>
      </c>
    </row>
    <row r="82" customFormat="false" ht="15.75" hidden="false" customHeight="true" outlineLevel="0" collapsed="false">
      <c r="A82" s="15" t="s">
        <v>331</v>
      </c>
      <c r="B82" s="15" t="n">
        <v>10</v>
      </c>
      <c r="C82" s="15" t="n">
        <v>3</v>
      </c>
      <c r="D82" s="15" t="s">
        <v>18</v>
      </c>
      <c r="E82" s="15" t="s">
        <v>618</v>
      </c>
      <c r="F82" s="16" t="n">
        <v>1</v>
      </c>
      <c r="G82" s="15" t="n">
        <v>22911</v>
      </c>
      <c r="H82" s="15" t="n">
        <v>23658</v>
      </c>
      <c r="I82" s="15" t="n">
        <f aca="false">(H82-G82)/H82</f>
        <v>0.0315749429368501</v>
      </c>
      <c r="J82" s="2" t="s">
        <v>74</v>
      </c>
      <c r="K82" s="17" t="n">
        <v>44389</v>
      </c>
      <c r="L82" s="17" t="n">
        <v>44643</v>
      </c>
    </row>
    <row r="83" customFormat="false" ht="15.75" hidden="false" customHeight="true" outlineLevel="0" collapsed="false">
      <c r="A83" s="15" t="s">
        <v>331</v>
      </c>
      <c r="B83" s="15" t="n">
        <v>10</v>
      </c>
      <c r="C83" s="15" t="n">
        <v>4</v>
      </c>
      <c r="D83" s="15" t="s">
        <v>14</v>
      </c>
      <c r="E83" s="15" t="s">
        <v>619</v>
      </c>
      <c r="F83" s="16" t="n">
        <v>1</v>
      </c>
      <c r="G83" s="15" t="n">
        <v>4091</v>
      </c>
      <c r="H83" s="15" t="n">
        <v>4564</v>
      </c>
      <c r="I83" s="15" t="n">
        <f aca="false">(H83-G83)/H83</f>
        <v>0.103637160385627</v>
      </c>
      <c r="J83" s="2" t="s">
        <v>74</v>
      </c>
      <c r="K83" s="17" t="n">
        <v>44389</v>
      </c>
      <c r="L83" s="17" t="n">
        <v>44643</v>
      </c>
    </row>
    <row r="84" customFormat="false" ht="15.75" hidden="false" customHeight="true" outlineLevel="0" collapsed="false">
      <c r="A84" s="15" t="s">
        <v>331</v>
      </c>
      <c r="B84" s="15" t="n">
        <v>10</v>
      </c>
      <c r="C84" s="15" t="n">
        <v>7</v>
      </c>
      <c r="D84" s="15" t="s">
        <v>52</v>
      </c>
      <c r="E84" s="15" t="s">
        <v>620</v>
      </c>
      <c r="F84" s="16" t="n">
        <v>1</v>
      </c>
      <c r="G84" s="15" t="n">
        <v>2102</v>
      </c>
      <c r="H84" s="15" t="n">
        <v>2233</v>
      </c>
      <c r="I84" s="15" t="n">
        <f aca="false">(H84-G84)/H84</f>
        <v>0.0586654724585759</v>
      </c>
      <c r="J84" s="2" t="s">
        <v>74</v>
      </c>
      <c r="K84" s="17" t="n">
        <v>44389</v>
      </c>
      <c r="L84" s="17" t="n">
        <v>44643</v>
      </c>
    </row>
    <row r="85" customFormat="false" ht="15.75" hidden="false" customHeight="true" outlineLevel="0" collapsed="false">
      <c r="A85" s="15" t="s">
        <v>331</v>
      </c>
      <c r="B85" s="15" t="n">
        <v>10</v>
      </c>
      <c r="C85" s="15" t="n">
        <v>8</v>
      </c>
      <c r="D85" s="15" t="s">
        <v>14</v>
      </c>
      <c r="E85" s="15" t="s">
        <v>621</v>
      </c>
      <c r="F85" s="16" t="n">
        <v>1</v>
      </c>
      <c r="G85" s="15" t="n">
        <v>3907</v>
      </c>
      <c r="H85" s="15" t="n">
        <v>4174</v>
      </c>
      <c r="I85" s="15" t="n">
        <f aca="false">(H85-G85)/H85</f>
        <v>0.063967417345472</v>
      </c>
      <c r="J85" s="2" t="s">
        <v>74</v>
      </c>
      <c r="K85" s="17" t="n">
        <v>44389</v>
      </c>
      <c r="L85" s="17" t="n">
        <v>44643</v>
      </c>
    </row>
    <row r="86" customFormat="false" ht="15.75" hidden="false" customHeight="true" outlineLevel="0" collapsed="false">
      <c r="A86" s="15" t="s">
        <v>331</v>
      </c>
      <c r="B86" s="15" t="n">
        <v>10</v>
      </c>
      <c r="C86" s="15" t="n">
        <v>9</v>
      </c>
      <c r="D86" s="15" t="s">
        <v>50</v>
      </c>
      <c r="E86" s="15" t="s">
        <v>622</v>
      </c>
      <c r="F86" s="16" t="n">
        <v>2</v>
      </c>
      <c r="G86" s="15" t="n">
        <v>7553</v>
      </c>
      <c r="H86" s="15" t="n">
        <v>8167</v>
      </c>
      <c r="I86" s="15" t="n">
        <f aca="false">(H86-G86)/H86</f>
        <v>0.0751806048732705</v>
      </c>
      <c r="J86" s="2" t="s">
        <v>74</v>
      </c>
      <c r="K86" s="17" t="n">
        <v>44389</v>
      </c>
      <c r="L86" s="17" t="n">
        <v>44643</v>
      </c>
    </row>
    <row r="87" customFormat="false" ht="15.75" hidden="false" customHeight="true" outlineLevel="0" collapsed="false">
      <c r="A87" s="15" t="s">
        <v>331</v>
      </c>
      <c r="B87" s="15" t="n">
        <v>10</v>
      </c>
      <c r="C87" s="15" t="n">
        <v>10</v>
      </c>
      <c r="D87" s="15" t="s">
        <v>52</v>
      </c>
      <c r="E87" s="15" t="s">
        <v>623</v>
      </c>
      <c r="F87" s="16" t="n">
        <v>1</v>
      </c>
      <c r="G87" s="15" t="n">
        <v>2950</v>
      </c>
      <c r="H87" s="15" t="n">
        <v>3143</v>
      </c>
      <c r="I87" s="15" t="n">
        <f aca="false">(H87-G87)/H87</f>
        <v>0.0614062997136494</v>
      </c>
      <c r="J87" s="2" t="s">
        <v>74</v>
      </c>
      <c r="K87" s="17" t="n">
        <v>44389</v>
      </c>
      <c r="L87" s="17" t="n">
        <v>44643</v>
      </c>
    </row>
    <row r="88" customFormat="false" ht="15.75" hidden="false" customHeight="true" outlineLevel="0" collapsed="false">
      <c r="A88" s="15" t="s">
        <v>331</v>
      </c>
      <c r="B88" s="15" t="n">
        <v>10</v>
      </c>
      <c r="C88" s="15" t="n">
        <v>11</v>
      </c>
      <c r="D88" s="15" t="s">
        <v>18</v>
      </c>
      <c r="E88" s="15" t="s">
        <v>624</v>
      </c>
      <c r="F88" s="16" t="n">
        <v>2</v>
      </c>
      <c r="G88" s="15" t="n">
        <v>10242</v>
      </c>
      <c r="H88" s="15" t="n">
        <v>11306</v>
      </c>
      <c r="I88" s="15" t="n">
        <f aca="false">(H88-G88)/H88</f>
        <v>0.094109322483637</v>
      </c>
      <c r="J88" s="2" t="s">
        <v>74</v>
      </c>
      <c r="K88" s="17" t="n">
        <v>44389</v>
      </c>
      <c r="L88" s="17" t="n">
        <v>44643</v>
      </c>
    </row>
    <row r="89" customFormat="false" ht="15.75" hidden="false" customHeight="true" outlineLevel="0" collapsed="false">
      <c r="A89" s="15" t="s">
        <v>331</v>
      </c>
      <c r="B89" s="15" t="n">
        <v>10</v>
      </c>
      <c r="C89" s="15" t="n">
        <v>12</v>
      </c>
      <c r="D89" s="15" t="s">
        <v>18</v>
      </c>
      <c r="E89" s="15" t="s">
        <v>625</v>
      </c>
      <c r="F89" s="16" t="n">
        <v>1</v>
      </c>
      <c r="G89" s="15" t="n">
        <v>14629</v>
      </c>
      <c r="H89" s="15" t="n">
        <v>15288</v>
      </c>
      <c r="I89" s="15" t="n">
        <f aca="false">(H89-G89)/H89</f>
        <v>0.0431057038199895</v>
      </c>
      <c r="J89" s="2" t="s">
        <v>74</v>
      </c>
      <c r="K89" s="17" t="n">
        <v>44389</v>
      </c>
      <c r="L89" s="17" t="n">
        <v>44643</v>
      </c>
    </row>
    <row r="90" customFormat="false" ht="15.75" hidden="false" customHeight="true" outlineLevel="0" collapsed="false">
      <c r="A90" s="15" t="s">
        <v>331</v>
      </c>
      <c r="B90" s="15" t="n">
        <v>10</v>
      </c>
      <c r="C90" s="15" t="n">
        <v>13</v>
      </c>
      <c r="D90" s="15" t="s">
        <v>14</v>
      </c>
      <c r="E90" s="15" t="s">
        <v>626</v>
      </c>
      <c r="F90" s="16" t="n">
        <v>1</v>
      </c>
      <c r="G90" s="15" t="n">
        <v>10736</v>
      </c>
      <c r="H90" s="15" t="n">
        <v>11120</v>
      </c>
      <c r="I90" s="15" t="n">
        <f aca="false">(H90-G90)/H90</f>
        <v>0.0345323741007194</v>
      </c>
      <c r="J90" s="2" t="s">
        <v>74</v>
      </c>
      <c r="K90" s="17" t="n">
        <v>44389</v>
      </c>
      <c r="L90" s="17" t="n">
        <v>44643</v>
      </c>
    </row>
    <row r="91" customFormat="false" ht="15.75" hidden="false" customHeight="true" outlineLevel="0" collapsed="false">
      <c r="A91" s="15" t="s">
        <v>331</v>
      </c>
      <c r="B91" s="15" t="n">
        <v>10</v>
      </c>
      <c r="C91" s="15" t="n">
        <v>15</v>
      </c>
      <c r="D91" s="15" t="s">
        <v>50</v>
      </c>
      <c r="E91" s="15" t="s">
        <v>627</v>
      </c>
      <c r="F91" s="16" t="n">
        <v>1</v>
      </c>
      <c r="G91" s="15" t="n">
        <v>3099</v>
      </c>
      <c r="H91" s="15" t="n">
        <v>3350</v>
      </c>
      <c r="I91" s="15" t="n">
        <f aca="false">(H91-G91)/H91</f>
        <v>0.0749253731343284</v>
      </c>
      <c r="J91" s="2" t="s">
        <v>74</v>
      </c>
      <c r="K91" s="17" t="n">
        <v>44389</v>
      </c>
      <c r="L91" s="17" t="n">
        <v>44643</v>
      </c>
    </row>
    <row r="92" customFormat="false" ht="15.75" hidden="false" customHeight="true" outlineLevel="0" collapsed="false">
      <c r="A92" s="15" t="s">
        <v>331</v>
      </c>
      <c r="B92" s="15" t="n">
        <v>10</v>
      </c>
      <c r="C92" s="15" t="n">
        <v>16</v>
      </c>
      <c r="D92" s="15" t="s">
        <v>18</v>
      </c>
      <c r="E92" s="15" t="s">
        <v>628</v>
      </c>
      <c r="F92" s="16" t="n">
        <v>1</v>
      </c>
      <c r="G92" s="15" t="n">
        <v>13264</v>
      </c>
      <c r="H92" s="15" t="n">
        <v>13931</v>
      </c>
      <c r="I92" s="15" t="n">
        <f aca="false">(H92-G92)/H92</f>
        <v>0.047878831383246</v>
      </c>
      <c r="J92" s="2" t="s">
        <v>74</v>
      </c>
      <c r="K92" s="17" t="n">
        <v>44369</v>
      </c>
      <c r="L92" s="17" t="n">
        <v>44643</v>
      </c>
    </row>
    <row r="93" customFormat="false" ht="15.75" hidden="false" customHeight="true" outlineLevel="0" collapsed="false">
      <c r="A93" s="15" t="s">
        <v>331</v>
      </c>
      <c r="B93" s="15" t="n">
        <v>10</v>
      </c>
      <c r="C93" s="15" t="n">
        <v>17</v>
      </c>
      <c r="D93" s="15" t="s">
        <v>14</v>
      </c>
      <c r="E93" s="15" t="s">
        <v>629</v>
      </c>
      <c r="F93" s="16" t="n">
        <v>2</v>
      </c>
      <c r="G93" s="15" t="n">
        <v>8594</v>
      </c>
      <c r="H93" s="15" t="n">
        <v>9197</v>
      </c>
      <c r="I93" s="15" t="n">
        <f aca="false">(H93-G93)/H93</f>
        <v>0.0655648581059041</v>
      </c>
      <c r="J93" s="2" t="s">
        <v>74</v>
      </c>
      <c r="K93" s="17" t="n">
        <v>44377</v>
      </c>
      <c r="L93" s="17" t="n">
        <v>44643</v>
      </c>
    </row>
    <row r="94" customFormat="false" ht="15.75" hidden="false" customHeight="true" outlineLevel="0" collapsed="false">
      <c r="A94" s="15" t="s">
        <v>331</v>
      </c>
      <c r="B94" s="15" t="n">
        <v>10</v>
      </c>
      <c r="C94" s="15" t="n">
        <v>18</v>
      </c>
      <c r="D94" s="15" t="s">
        <v>14</v>
      </c>
      <c r="E94" s="15" t="s">
        <v>630</v>
      </c>
      <c r="F94" s="16" t="n">
        <v>1</v>
      </c>
      <c r="G94" s="15" t="n">
        <v>13839</v>
      </c>
      <c r="H94" s="15" t="n">
        <v>14657</v>
      </c>
      <c r="I94" s="15" t="n">
        <f aca="false">(H94-G94)/H94</f>
        <v>0.0558095108139456</v>
      </c>
      <c r="J94" s="2" t="s">
        <v>74</v>
      </c>
      <c r="K94" s="17" t="n">
        <v>44369</v>
      </c>
      <c r="L94" s="17" t="n">
        <v>44643</v>
      </c>
    </row>
    <row r="95" customFormat="false" ht="15.75" hidden="false" customHeight="true" outlineLevel="0" collapsed="false">
      <c r="A95" s="15" t="s">
        <v>331</v>
      </c>
      <c r="B95" s="15" t="n">
        <v>10</v>
      </c>
      <c r="C95" s="15" t="n">
        <v>22</v>
      </c>
      <c r="D95" s="15" t="s">
        <v>14</v>
      </c>
      <c r="E95" s="15" t="s">
        <v>631</v>
      </c>
      <c r="F95" s="16" t="n">
        <v>1</v>
      </c>
      <c r="G95" s="15" t="n">
        <v>3350</v>
      </c>
      <c r="H95" s="15" t="n">
        <v>3664</v>
      </c>
      <c r="I95" s="15" t="n">
        <f aca="false">(H95-G95)/H95</f>
        <v>0.0856986899563319</v>
      </c>
      <c r="J95" s="2" t="s">
        <v>74</v>
      </c>
      <c r="K95" s="17" t="n">
        <v>44389</v>
      </c>
      <c r="L95" s="17" t="n">
        <v>44643</v>
      </c>
    </row>
    <row r="96" customFormat="false" ht="15.75" hidden="false" customHeight="true" outlineLevel="0" collapsed="false">
      <c r="A96" s="15" t="s">
        <v>331</v>
      </c>
      <c r="B96" s="15" t="n">
        <v>10</v>
      </c>
      <c r="C96" s="15" t="n">
        <v>23</v>
      </c>
      <c r="D96" s="15" t="s">
        <v>52</v>
      </c>
      <c r="E96" s="15" t="s">
        <v>632</v>
      </c>
      <c r="F96" s="16" t="n">
        <v>1</v>
      </c>
      <c r="G96" s="15" t="n">
        <v>2663</v>
      </c>
      <c r="H96" s="15" t="n">
        <v>2815</v>
      </c>
      <c r="I96" s="15" t="n">
        <f aca="false">(H96-G96)/H96</f>
        <v>0.0539964476021314</v>
      </c>
      <c r="J96" s="2" t="s">
        <v>74</v>
      </c>
      <c r="K96" s="17" t="n">
        <v>44389</v>
      </c>
      <c r="L96" s="17" t="n">
        <v>44643</v>
      </c>
    </row>
    <row r="97" customFormat="false" ht="15.75" hidden="false" customHeight="true" outlineLevel="0" collapsed="false">
      <c r="A97" s="15" t="s">
        <v>331</v>
      </c>
      <c r="B97" s="15" t="n">
        <v>10</v>
      </c>
      <c r="C97" s="15" t="n">
        <v>24</v>
      </c>
      <c r="D97" s="15" t="s">
        <v>18</v>
      </c>
      <c r="E97" s="15" t="s">
        <v>633</v>
      </c>
      <c r="F97" s="16" t="n">
        <v>1</v>
      </c>
      <c r="G97" s="15" t="n">
        <v>22717</v>
      </c>
      <c r="H97" s="15" t="n">
        <v>24266</v>
      </c>
      <c r="I97" s="15" t="n">
        <f aca="false">(H97-G97)/H97</f>
        <v>0.0638341712684414</v>
      </c>
      <c r="J97" s="2" t="s">
        <v>74</v>
      </c>
      <c r="K97" s="17" t="n">
        <v>44369</v>
      </c>
      <c r="L97" s="17" t="n">
        <v>44643</v>
      </c>
    </row>
    <row r="98" customFormat="false" ht="15.75" hidden="false" customHeight="true" outlineLevel="0" collapsed="false">
      <c r="A98" s="15" t="s">
        <v>331</v>
      </c>
      <c r="B98" s="15" t="n">
        <v>11</v>
      </c>
      <c r="C98" s="15" t="n">
        <v>6</v>
      </c>
      <c r="D98" s="15" t="s">
        <v>18</v>
      </c>
      <c r="E98" s="15" t="s">
        <v>385</v>
      </c>
      <c r="F98" s="16" t="n">
        <v>1</v>
      </c>
      <c r="G98" s="15" t="n">
        <v>45707</v>
      </c>
      <c r="H98" s="15" t="n">
        <v>49169</v>
      </c>
      <c r="I98" s="15" t="n">
        <f aca="false">(H98-G98)/H98</f>
        <v>0.0704102178201713</v>
      </c>
      <c r="J98" s="2" t="s">
        <v>74</v>
      </c>
      <c r="K98" s="17" t="n">
        <v>44369</v>
      </c>
      <c r="L98" s="17" t="n">
        <v>44643</v>
      </c>
    </row>
    <row r="99" customFormat="false" ht="15.75" hidden="false" customHeight="true" outlineLevel="0" collapsed="false">
      <c r="A99" s="15" t="s">
        <v>331</v>
      </c>
      <c r="B99" s="15" t="n">
        <v>12</v>
      </c>
      <c r="C99" s="15" t="n">
        <v>1</v>
      </c>
      <c r="D99" s="15" t="s">
        <v>18</v>
      </c>
      <c r="E99" s="15" t="s">
        <v>634</v>
      </c>
      <c r="F99" s="16" t="n">
        <v>1</v>
      </c>
      <c r="G99" s="15" t="n">
        <v>6770</v>
      </c>
      <c r="H99" s="15" t="n">
        <v>7162</v>
      </c>
      <c r="I99" s="15" t="n">
        <f aca="false">(H99-G99)/H99</f>
        <v>0.0547333147165596</v>
      </c>
      <c r="J99" s="2" t="s">
        <v>74</v>
      </c>
      <c r="K99" s="17" t="n">
        <v>44389</v>
      </c>
      <c r="L99" s="17" t="n">
        <v>44643</v>
      </c>
    </row>
    <row r="100" customFormat="false" ht="15.75" hidden="false" customHeight="true" outlineLevel="0" collapsed="false">
      <c r="A100" s="15" t="s">
        <v>331</v>
      </c>
      <c r="B100" s="15" t="n">
        <v>12</v>
      </c>
      <c r="C100" s="15" t="n">
        <v>3</v>
      </c>
      <c r="D100" s="15" t="s">
        <v>14</v>
      </c>
      <c r="E100" s="15" t="s">
        <v>635</v>
      </c>
      <c r="F100" s="16" t="n">
        <v>1</v>
      </c>
      <c r="G100" s="15" t="n">
        <v>2782</v>
      </c>
      <c r="H100" s="15" t="n">
        <v>2968</v>
      </c>
      <c r="I100" s="15" t="n">
        <f aca="false">(H100-G100)/H100</f>
        <v>0.0626684636118598</v>
      </c>
      <c r="J100" s="2" t="s">
        <v>74</v>
      </c>
      <c r="K100" s="17" t="n">
        <v>44389</v>
      </c>
      <c r="L100" s="17" t="n">
        <v>44643</v>
      </c>
    </row>
    <row r="101" customFormat="false" ht="15.75" hidden="false" customHeight="true" outlineLevel="0" collapsed="false">
      <c r="A101" s="15" t="s">
        <v>331</v>
      </c>
      <c r="B101" s="15" t="n">
        <v>12</v>
      </c>
      <c r="C101" s="15" t="n">
        <v>5</v>
      </c>
      <c r="D101" s="15" t="s">
        <v>18</v>
      </c>
      <c r="E101" s="15" t="s">
        <v>636</v>
      </c>
      <c r="F101" s="16" t="n">
        <v>1</v>
      </c>
      <c r="G101" s="15" t="n">
        <v>20891</v>
      </c>
      <c r="H101" s="15" t="n">
        <v>22321</v>
      </c>
      <c r="I101" s="15" t="n">
        <f aca="false">(H101-G101)/H101</f>
        <v>0.064065230052417</v>
      </c>
      <c r="J101" s="2" t="s">
        <v>74</v>
      </c>
      <c r="K101" s="17" t="n">
        <v>44369</v>
      </c>
      <c r="L101" s="17" t="n">
        <v>44643</v>
      </c>
    </row>
    <row r="102" customFormat="false" ht="15.75" hidden="false" customHeight="true" outlineLevel="0" collapsed="false">
      <c r="A102" s="15" t="s">
        <v>331</v>
      </c>
      <c r="B102" s="15" t="n">
        <v>12</v>
      </c>
      <c r="C102" s="15" t="n">
        <v>7</v>
      </c>
      <c r="D102" s="15" t="s">
        <v>14</v>
      </c>
      <c r="E102" s="15" t="s">
        <v>637</v>
      </c>
      <c r="F102" s="16" t="n">
        <v>1</v>
      </c>
      <c r="G102" s="15" t="n">
        <v>12472</v>
      </c>
      <c r="H102" s="15" t="n">
        <v>13014</v>
      </c>
      <c r="I102" s="15" t="n">
        <f aca="false">(H102-G102)/H102</f>
        <v>0.0416474565852159</v>
      </c>
      <c r="J102" s="2" t="s">
        <v>74</v>
      </c>
      <c r="K102" s="17" t="n">
        <v>44377</v>
      </c>
      <c r="L102" s="17" t="n">
        <v>44643</v>
      </c>
    </row>
    <row r="103" customFormat="false" ht="15.75" hidden="false" customHeight="true" outlineLevel="0" collapsed="false">
      <c r="A103" s="15" t="s">
        <v>331</v>
      </c>
      <c r="B103" s="15" t="n">
        <v>12</v>
      </c>
      <c r="C103" s="15" t="n">
        <v>8</v>
      </c>
      <c r="D103" s="15" t="s">
        <v>18</v>
      </c>
      <c r="E103" s="15" t="s">
        <v>638</v>
      </c>
      <c r="F103" s="16" t="n">
        <v>1</v>
      </c>
      <c r="G103" s="15" t="n">
        <v>20987</v>
      </c>
      <c r="H103" s="15" t="n">
        <v>22315</v>
      </c>
      <c r="I103" s="15" t="n">
        <f aca="false">(H103-G103)/H103</f>
        <v>0.0595115393233251</v>
      </c>
      <c r="J103" s="2" t="s">
        <v>74</v>
      </c>
      <c r="K103" s="17" t="n">
        <v>44377</v>
      </c>
      <c r="L103" s="17" t="n">
        <v>44643</v>
      </c>
    </row>
    <row r="104" customFormat="false" ht="15.75" hidden="false" customHeight="true" outlineLevel="0" collapsed="false">
      <c r="A104" s="15" t="s">
        <v>331</v>
      </c>
      <c r="B104" s="15" t="n">
        <v>12</v>
      </c>
      <c r="C104" s="15" t="n">
        <v>9</v>
      </c>
      <c r="D104" s="15" t="s">
        <v>18</v>
      </c>
      <c r="E104" s="15" t="s">
        <v>639</v>
      </c>
      <c r="F104" s="16" t="n">
        <v>1</v>
      </c>
      <c r="G104" s="15" t="n">
        <v>11304</v>
      </c>
      <c r="H104" s="15" t="n">
        <v>12738</v>
      </c>
      <c r="I104" s="15" t="n">
        <f aca="false">(H104-G104)/H104</f>
        <v>0.112576542628356</v>
      </c>
      <c r="J104" s="2" t="s">
        <v>74</v>
      </c>
      <c r="K104" s="17" t="n">
        <v>44369</v>
      </c>
      <c r="L104" s="17" t="n">
        <v>44643</v>
      </c>
    </row>
    <row r="105" customFormat="false" ht="15.75" hidden="false" customHeight="true" outlineLevel="0" collapsed="false">
      <c r="A105" s="15" t="s">
        <v>331</v>
      </c>
      <c r="B105" s="15" t="n">
        <v>12</v>
      </c>
      <c r="C105" s="15" t="n">
        <v>11</v>
      </c>
      <c r="D105" s="15" t="s">
        <v>18</v>
      </c>
      <c r="E105" s="15" t="s">
        <v>640</v>
      </c>
      <c r="F105" s="16" t="n">
        <v>1</v>
      </c>
      <c r="G105" s="15" t="n">
        <v>13713</v>
      </c>
      <c r="H105" s="15" t="n">
        <v>15270</v>
      </c>
      <c r="I105" s="15" t="n">
        <f aca="false">(H105-G105)/H105</f>
        <v>0.10196463654224</v>
      </c>
      <c r="J105" s="2" t="s">
        <v>74</v>
      </c>
      <c r="K105" s="17" t="n">
        <v>44377</v>
      </c>
      <c r="L105" s="17" t="n">
        <v>44643</v>
      </c>
    </row>
    <row r="106" customFormat="false" ht="15.75" hidden="false" customHeight="true" outlineLevel="0" collapsed="false">
      <c r="A106" s="15" t="s">
        <v>331</v>
      </c>
      <c r="B106" s="15" t="n">
        <v>12</v>
      </c>
      <c r="C106" s="15" t="n">
        <v>12</v>
      </c>
      <c r="D106" s="15" t="s">
        <v>14</v>
      </c>
      <c r="E106" s="15" t="s">
        <v>641</v>
      </c>
      <c r="F106" s="16" t="n">
        <v>1</v>
      </c>
      <c r="G106" s="15" t="n">
        <v>5563</v>
      </c>
      <c r="H106" s="15" t="n">
        <v>5800</v>
      </c>
      <c r="I106" s="15" t="n">
        <f aca="false">(H106-G106)/H106</f>
        <v>0.0408620689655172</v>
      </c>
      <c r="J106" s="2" t="s">
        <v>74</v>
      </c>
      <c r="K106" s="17" t="n">
        <v>44389</v>
      </c>
      <c r="L106" s="17" t="n">
        <v>44643</v>
      </c>
    </row>
    <row r="107" customFormat="false" ht="15.75" hidden="false" customHeight="true" outlineLevel="0" collapsed="false">
      <c r="A107" s="15" t="s">
        <v>331</v>
      </c>
      <c r="B107" s="15" t="n">
        <v>12</v>
      </c>
      <c r="C107" s="15" t="n">
        <v>14</v>
      </c>
      <c r="D107" s="15" t="s">
        <v>14</v>
      </c>
      <c r="E107" s="15" t="s">
        <v>642</v>
      </c>
      <c r="F107" s="16" t="n">
        <v>1</v>
      </c>
      <c r="G107" s="15" t="n">
        <v>4827</v>
      </c>
      <c r="H107" s="15" t="n">
        <v>5133</v>
      </c>
      <c r="I107" s="15" t="n">
        <f aca="false">(H107-G107)/H107</f>
        <v>0.059614260666277</v>
      </c>
      <c r="J107" s="2" t="s">
        <v>74</v>
      </c>
      <c r="K107" s="17" t="n">
        <v>44389</v>
      </c>
      <c r="L107" s="17" t="n">
        <v>44643</v>
      </c>
    </row>
    <row r="108" customFormat="false" ht="15.75" hidden="false" customHeight="true" outlineLevel="0" collapsed="false">
      <c r="A108" s="15" t="s">
        <v>331</v>
      </c>
      <c r="B108" s="15" t="n">
        <v>12</v>
      </c>
      <c r="C108" s="15" t="n">
        <v>19</v>
      </c>
      <c r="D108" s="15" t="s">
        <v>14</v>
      </c>
      <c r="E108" s="15" t="s">
        <v>643</v>
      </c>
      <c r="F108" s="16" t="n">
        <v>1</v>
      </c>
      <c r="G108" s="15" t="n">
        <v>24715</v>
      </c>
      <c r="H108" s="15" t="n">
        <v>27028</v>
      </c>
      <c r="I108" s="15" t="n">
        <f aca="false">(H108-G108)/H108</f>
        <v>0.085577919194909</v>
      </c>
      <c r="J108" s="2" t="s">
        <v>74</v>
      </c>
      <c r="K108" s="17" t="n">
        <v>44377</v>
      </c>
      <c r="L108" s="17" t="n">
        <v>44643</v>
      </c>
    </row>
    <row r="109" customFormat="false" ht="15.75" hidden="false" customHeight="true" outlineLevel="0" collapsed="false">
      <c r="A109" s="15" t="s">
        <v>331</v>
      </c>
      <c r="B109" s="15" t="n">
        <v>12</v>
      </c>
      <c r="C109" s="15" t="n">
        <v>22</v>
      </c>
      <c r="D109" s="15" t="s">
        <v>18</v>
      </c>
      <c r="E109" s="15" t="s">
        <v>644</v>
      </c>
      <c r="F109" s="16" t="n">
        <v>1</v>
      </c>
      <c r="G109" s="15" t="n">
        <v>9355</v>
      </c>
      <c r="H109" s="15" t="n">
        <v>9955</v>
      </c>
      <c r="I109" s="15" t="n">
        <f aca="false">(H109-G109)/H109</f>
        <v>0.060271220492215</v>
      </c>
      <c r="J109" s="2" t="s">
        <v>74</v>
      </c>
      <c r="K109" s="17" t="n">
        <v>44377</v>
      </c>
      <c r="L109" s="17" t="n">
        <v>44643</v>
      </c>
    </row>
    <row r="110" customFormat="false" ht="15.75" hidden="false" customHeight="true" outlineLevel="0" collapsed="false">
      <c r="A110" s="15" t="s">
        <v>331</v>
      </c>
      <c r="B110" s="15" t="n">
        <v>13</v>
      </c>
      <c r="C110" s="15" t="n">
        <v>1</v>
      </c>
      <c r="D110" s="15" t="s">
        <v>18</v>
      </c>
      <c r="E110" s="15" t="s">
        <v>391</v>
      </c>
      <c r="F110" s="16" t="n">
        <v>1</v>
      </c>
      <c r="G110" s="15" t="n">
        <v>21102</v>
      </c>
      <c r="H110" s="15" t="n">
        <v>23825</v>
      </c>
      <c r="I110" s="15" t="n">
        <f aca="false">(H110-G110)/H110</f>
        <v>0.114291710388248</v>
      </c>
      <c r="J110" s="2" t="s">
        <v>74</v>
      </c>
      <c r="K110" s="17" t="n">
        <v>44369</v>
      </c>
      <c r="L110" s="17" t="n">
        <v>44643</v>
      </c>
    </row>
    <row r="111" customFormat="false" ht="15.75" hidden="false" customHeight="true" outlineLevel="0" collapsed="false">
      <c r="A111" s="15" t="s">
        <v>331</v>
      </c>
      <c r="B111" s="15" t="n">
        <v>13</v>
      </c>
      <c r="C111" s="15" t="n">
        <v>3</v>
      </c>
      <c r="D111" s="15" t="s">
        <v>18</v>
      </c>
      <c r="E111" s="15" t="s">
        <v>645</v>
      </c>
      <c r="F111" s="16" t="n">
        <v>1</v>
      </c>
      <c r="G111" s="15" t="n">
        <v>10884</v>
      </c>
      <c r="H111" s="15" t="n">
        <v>11562</v>
      </c>
      <c r="I111" s="15" t="n">
        <f aca="false">(H111-G111)/H111</f>
        <v>0.0586403736377789</v>
      </c>
      <c r="J111" s="2" t="s">
        <v>74</v>
      </c>
      <c r="K111" s="17" t="n">
        <v>44369</v>
      </c>
      <c r="L111" s="17" t="n">
        <v>44643</v>
      </c>
    </row>
    <row r="112" customFormat="false" ht="15.75" hidden="false" customHeight="true" outlineLevel="0" collapsed="false">
      <c r="A112" s="15" t="s">
        <v>331</v>
      </c>
      <c r="B112" s="15" t="n">
        <v>13</v>
      </c>
      <c r="C112" s="15" t="n">
        <v>12</v>
      </c>
      <c r="D112" s="15" t="s">
        <v>18</v>
      </c>
      <c r="E112" s="15" t="s">
        <v>395</v>
      </c>
      <c r="F112" s="16" t="n">
        <v>1</v>
      </c>
      <c r="G112" s="15" t="n">
        <v>11785</v>
      </c>
      <c r="H112" s="15" t="n">
        <v>12557</v>
      </c>
      <c r="I112" s="15" t="n">
        <f aca="false">(H112-G112)/H112</f>
        <v>0.0614796527833081</v>
      </c>
      <c r="J112" s="2" t="s">
        <v>74</v>
      </c>
      <c r="K112" s="17" t="n">
        <v>44369</v>
      </c>
      <c r="L112" s="17" t="n">
        <v>44643</v>
      </c>
    </row>
    <row r="113" customFormat="false" ht="15.75" hidden="false" customHeight="true" outlineLevel="0" collapsed="false">
      <c r="A113" s="15" t="s">
        <v>331</v>
      </c>
      <c r="B113" s="15" t="n">
        <v>13</v>
      </c>
      <c r="C113" s="15" t="n">
        <v>19</v>
      </c>
      <c r="D113" s="15" t="s">
        <v>18</v>
      </c>
      <c r="E113" s="15" t="s">
        <v>399</v>
      </c>
      <c r="F113" s="16" t="n">
        <v>1</v>
      </c>
      <c r="G113" s="15" t="n">
        <v>14041</v>
      </c>
      <c r="H113" s="15" t="n">
        <v>14979</v>
      </c>
      <c r="I113" s="15" t="n">
        <f aca="false">(H113-G113)/H113</f>
        <v>0.0626210027371654</v>
      </c>
      <c r="J113" s="2" t="s">
        <v>74</v>
      </c>
      <c r="K113" s="17" t="n">
        <v>44369</v>
      </c>
      <c r="L113" s="17" t="n">
        <v>44643</v>
      </c>
    </row>
    <row r="114" customFormat="false" ht="15.75" hidden="false" customHeight="true" outlineLevel="0" collapsed="false">
      <c r="A114" s="15" t="s">
        <v>331</v>
      </c>
      <c r="B114" s="15" t="n">
        <v>13</v>
      </c>
      <c r="C114" s="15" t="n">
        <v>23</v>
      </c>
      <c r="D114" s="15" t="s">
        <v>18</v>
      </c>
      <c r="E114" s="15" t="s">
        <v>400</v>
      </c>
      <c r="F114" s="16" t="n">
        <v>1</v>
      </c>
      <c r="G114" s="15" t="n">
        <v>23263</v>
      </c>
      <c r="H114" s="15" t="n">
        <v>26031</v>
      </c>
      <c r="I114" s="15" t="n">
        <f aca="false">(H114-G114)/H114</f>
        <v>0.106334754715531</v>
      </c>
      <c r="J114" s="2" t="s">
        <v>74</v>
      </c>
      <c r="K114" s="17" t="n">
        <v>44369</v>
      </c>
      <c r="L114" s="17" t="n">
        <v>44643</v>
      </c>
    </row>
    <row r="115" customFormat="false" ht="15.75" hidden="false" customHeight="true" outlineLevel="0" collapsed="false">
      <c r="A115" s="15" t="s">
        <v>331</v>
      </c>
      <c r="B115" s="15" t="n">
        <v>14</v>
      </c>
      <c r="C115" s="15" t="n">
        <v>1</v>
      </c>
      <c r="D115" s="15" t="s">
        <v>18</v>
      </c>
      <c r="E115" s="15" t="s">
        <v>646</v>
      </c>
      <c r="F115" s="16" t="n">
        <v>1</v>
      </c>
      <c r="G115" s="15" t="n">
        <v>14871</v>
      </c>
      <c r="H115" s="15" t="n">
        <v>15646</v>
      </c>
      <c r="I115" s="15" t="n">
        <f aca="false">(H115-G115)/H115</f>
        <v>0.0495334270740125</v>
      </c>
      <c r="J115" s="2" t="s">
        <v>74</v>
      </c>
      <c r="K115" s="17" t="n">
        <v>44369</v>
      </c>
      <c r="L115" s="17" t="n">
        <v>44643</v>
      </c>
    </row>
    <row r="116" customFormat="false" ht="15.75" hidden="false" customHeight="true" outlineLevel="0" collapsed="false">
      <c r="A116" s="15" t="s">
        <v>331</v>
      </c>
      <c r="B116" s="15" t="n">
        <v>14</v>
      </c>
      <c r="C116" s="15" t="n">
        <v>3</v>
      </c>
      <c r="D116" s="15" t="s">
        <v>14</v>
      </c>
      <c r="E116" s="15" t="s">
        <v>647</v>
      </c>
      <c r="F116" s="16" t="n">
        <v>1</v>
      </c>
      <c r="G116" s="15" t="n">
        <v>41342</v>
      </c>
      <c r="H116" s="15" t="n">
        <v>46270</v>
      </c>
      <c r="I116" s="15" t="n">
        <f aca="false">(H116-G116)/H116</f>
        <v>0.106505295007564</v>
      </c>
      <c r="J116" s="2" t="s">
        <v>74</v>
      </c>
      <c r="K116" s="17" t="n">
        <v>44369</v>
      </c>
      <c r="L116" s="17" t="n">
        <v>44643</v>
      </c>
    </row>
    <row r="117" customFormat="false" ht="15.75" hidden="false" customHeight="true" outlineLevel="0" collapsed="false">
      <c r="A117" s="15" t="s">
        <v>331</v>
      </c>
      <c r="B117" s="15" t="n">
        <v>14</v>
      </c>
      <c r="C117" s="31" t="n">
        <v>4</v>
      </c>
      <c r="D117" s="15" t="s">
        <v>18</v>
      </c>
      <c r="E117" s="15" t="s">
        <v>648</v>
      </c>
      <c r="F117" s="16" t="n">
        <v>1</v>
      </c>
      <c r="G117" s="15" t="n">
        <v>34497</v>
      </c>
      <c r="H117" s="15" t="n">
        <v>38838</v>
      </c>
      <c r="I117" s="15" t="n">
        <f aca="false">(H117-G117)/H117</f>
        <v>0.111771975899892</v>
      </c>
      <c r="J117" s="2" t="s">
        <v>74</v>
      </c>
      <c r="K117" s="17" t="n">
        <v>44369</v>
      </c>
      <c r="L117" s="17" t="n">
        <v>44643</v>
      </c>
    </row>
    <row r="118" customFormat="false" ht="15.75" hidden="false" customHeight="true" outlineLevel="0" collapsed="false">
      <c r="A118" s="15" t="s">
        <v>331</v>
      </c>
      <c r="B118" s="15" t="n">
        <v>14</v>
      </c>
      <c r="C118" s="31" t="n">
        <v>8</v>
      </c>
      <c r="D118" s="15" t="s">
        <v>18</v>
      </c>
      <c r="E118" s="15" t="s">
        <v>649</v>
      </c>
      <c r="F118" s="16" t="n">
        <v>1</v>
      </c>
      <c r="G118" s="15" t="n">
        <v>9316</v>
      </c>
      <c r="H118" s="15" t="n">
        <v>10206</v>
      </c>
      <c r="I118" s="15" t="n">
        <f aca="false">(H118-G118)/H118</f>
        <v>0.0872036057221242</v>
      </c>
      <c r="J118" s="2" t="s">
        <v>74</v>
      </c>
      <c r="K118" s="17" t="n">
        <v>44377</v>
      </c>
      <c r="L118" s="17" t="n">
        <v>44643</v>
      </c>
    </row>
    <row r="119" customFormat="false" ht="15.75" hidden="false" customHeight="true" outlineLevel="0" collapsed="false">
      <c r="A119" s="15" t="s">
        <v>331</v>
      </c>
      <c r="B119" s="15" t="n">
        <v>14</v>
      </c>
      <c r="C119" s="31" t="n">
        <v>9</v>
      </c>
      <c r="D119" s="15" t="s">
        <v>14</v>
      </c>
      <c r="E119" s="15" t="s">
        <v>650</v>
      </c>
      <c r="F119" s="16" t="n">
        <v>1</v>
      </c>
      <c r="G119" s="15" t="n">
        <v>2907</v>
      </c>
      <c r="H119" s="15" t="n">
        <v>3071</v>
      </c>
      <c r="I119" s="15" t="n">
        <f aca="false">(H119-G119)/H119</f>
        <v>0.0534028003907522</v>
      </c>
      <c r="J119" s="2" t="s">
        <v>74</v>
      </c>
      <c r="K119" s="17" t="n">
        <v>44369</v>
      </c>
      <c r="L119" s="17" t="n">
        <v>44643</v>
      </c>
    </row>
    <row r="120" customFormat="false" ht="15.75" hidden="false" customHeight="true" outlineLevel="0" collapsed="false">
      <c r="A120" s="15" t="s">
        <v>331</v>
      </c>
      <c r="B120" s="15" t="n">
        <v>14</v>
      </c>
      <c r="C120" s="31" t="n">
        <v>11</v>
      </c>
      <c r="D120" s="15" t="s">
        <v>14</v>
      </c>
      <c r="E120" s="15" t="s">
        <v>651</v>
      </c>
      <c r="F120" s="16" t="n">
        <v>1</v>
      </c>
      <c r="G120" s="15" t="n">
        <v>2238</v>
      </c>
      <c r="H120" s="15" t="n">
        <v>2359</v>
      </c>
      <c r="I120" s="15" t="n">
        <f aca="false">(H120-G120)/H120</f>
        <v>0.0512929207291225</v>
      </c>
      <c r="J120" s="2" t="s">
        <v>74</v>
      </c>
      <c r="K120" s="17" t="n">
        <v>44389</v>
      </c>
      <c r="L120" s="17" t="n">
        <v>44643</v>
      </c>
    </row>
    <row r="121" customFormat="false" ht="15.75" hidden="false" customHeight="true" outlineLevel="0" collapsed="false">
      <c r="A121" s="15" t="s">
        <v>331</v>
      </c>
      <c r="B121" s="15" t="n">
        <v>14</v>
      </c>
      <c r="C121" s="31" t="n">
        <v>12</v>
      </c>
      <c r="D121" s="15" t="s">
        <v>14</v>
      </c>
      <c r="E121" s="15" t="s">
        <v>652</v>
      </c>
      <c r="F121" s="16" t="n">
        <v>1</v>
      </c>
      <c r="G121" s="15" t="n">
        <v>4885</v>
      </c>
      <c r="H121" s="15" t="n">
        <v>5143</v>
      </c>
      <c r="I121" s="15" t="n">
        <f aca="false">(H121-G121)/H121</f>
        <v>0.0501652731868559</v>
      </c>
      <c r="J121" s="2" t="s">
        <v>74</v>
      </c>
      <c r="K121" s="17" t="n">
        <v>44389</v>
      </c>
      <c r="L121" s="17" t="n">
        <v>44643</v>
      </c>
    </row>
    <row r="122" customFormat="false" ht="15.75" hidden="false" customHeight="true" outlineLevel="0" collapsed="false">
      <c r="A122" s="15" t="s">
        <v>331</v>
      </c>
      <c r="B122" s="15" t="n">
        <v>14</v>
      </c>
      <c r="C122" s="31" t="n">
        <v>13</v>
      </c>
      <c r="D122" s="15" t="s">
        <v>18</v>
      </c>
      <c r="E122" s="15" t="s">
        <v>653</v>
      </c>
      <c r="F122" s="16" t="n">
        <v>1</v>
      </c>
      <c r="G122" s="15" t="n">
        <v>4720</v>
      </c>
      <c r="H122" s="15" t="n">
        <v>5100</v>
      </c>
      <c r="I122" s="15" t="n">
        <f aca="false">(H122-G122)/H122</f>
        <v>0.0745098039215686</v>
      </c>
      <c r="J122" s="2" t="s">
        <v>74</v>
      </c>
      <c r="K122" s="17" t="n">
        <v>44389</v>
      </c>
      <c r="L122" s="17" t="n">
        <v>44643</v>
      </c>
    </row>
    <row r="123" customFormat="false" ht="15.75" hidden="false" customHeight="true" outlineLevel="0" collapsed="false">
      <c r="A123" s="15" t="s">
        <v>331</v>
      </c>
      <c r="B123" s="15" t="n">
        <v>14</v>
      </c>
      <c r="C123" s="15" t="n">
        <v>14</v>
      </c>
      <c r="D123" s="15" t="s">
        <v>18</v>
      </c>
      <c r="E123" s="15" t="s">
        <v>654</v>
      </c>
      <c r="F123" s="16" t="n">
        <v>1</v>
      </c>
      <c r="G123" s="15" t="n">
        <v>72636</v>
      </c>
      <c r="H123" s="15" t="n">
        <v>79976</v>
      </c>
      <c r="I123" s="15" t="n">
        <f aca="false">(H123-G123)/H123</f>
        <v>0.091777533259978</v>
      </c>
      <c r="J123" s="2" t="s">
        <v>74</v>
      </c>
      <c r="K123" s="17" t="n">
        <v>44369</v>
      </c>
      <c r="L123" s="17" t="n">
        <v>44643</v>
      </c>
    </row>
    <row r="124" customFormat="false" ht="15.75" hidden="false" customHeight="true" outlineLevel="0" collapsed="false">
      <c r="A124" s="15" t="s">
        <v>331</v>
      </c>
      <c r="B124" s="15" t="n">
        <v>14</v>
      </c>
      <c r="C124" s="15" t="n">
        <v>16</v>
      </c>
      <c r="D124" s="15" t="s">
        <v>14</v>
      </c>
      <c r="E124" s="15" t="s">
        <v>655</v>
      </c>
      <c r="F124" s="16" t="n">
        <v>1</v>
      </c>
      <c r="G124" s="15" t="n">
        <v>5648</v>
      </c>
      <c r="H124" s="15" t="n">
        <v>6248</v>
      </c>
      <c r="I124" s="15" t="n">
        <f aca="false">(H124-G124)/H124</f>
        <v>0.0960307298335467</v>
      </c>
      <c r="J124" s="2" t="s">
        <v>74</v>
      </c>
      <c r="K124" s="17" t="n">
        <v>44389</v>
      </c>
      <c r="L124" s="17" t="n">
        <v>44643</v>
      </c>
    </row>
    <row r="125" customFormat="false" ht="15.75" hidden="false" customHeight="true" outlineLevel="0" collapsed="false">
      <c r="A125" s="15" t="s">
        <v>331</v>
      </c>
      <c r="B125" s="15" t="n">
        <v>14</v>
      </c>
      <c r="C125" s="15" t="n">
        <v>18</v>
      </c>
      <c r="D125" s="15" t="s">
        <v>18</v>
      </c>
      <c r="E125" s="15" t="s">
        <v>656</v>
      </c>
      <c r="F125" s="16" t="n">
        <v>1</v>
      </c>
      <c r="G125" s="15" t="n">
        <v>17145</v>
      </c>
      <c r="H125" s="15" t="n">
        <v>18297</v>
      </c>
      <c r="I125" s="15" t="n">
        <f aca="false">(H125-G125)/H125</f>
        <v>0.0629611411706837</v>
      </c>
      <c r="J125" s="2" t="s">
        <v>74</v>
      </c>
      <c r="K125" s="17" t="n">
        <v>44377</v>
      </c>
      <c r="L125" s="17" t="n">
        <v>44643</v>
      </c>
    </row>
    <row r="126" customFormat="false" ht="15.75" hidden="false" customHeight="true" outlineLevel="0" collapsed="false">
      <c r="A126" s="15" t="s">
        <v>331</v>
      </c>
      <c r="B126" s="15" t="n">
        <v>16</v>
      </c>
      <c r="C126" s="15" t="n">
        <v>1</v>
      </c>
      <c r="D126" s="15" t="s">
        <v>52</v>
      </c>
      <c r="E126" s="15" t="s">
        <v>657</v>
      </c>
      <c r="F126" s="16" t="n">
        <v>1</v>
      </c>
      <c r="G126" s="15" t="n">
        <v>1565</v>
      </c>
      <c r="H126" s="15" t="n">
        <v>1659</v>
      </c>
      <c r="I126" s="15" t="n">
        <f aca="false">(H126-G126)/H126</f>
        <v>0.05666063893912</v>
      </c>
      <c r="J126" s="2" t="s">
        <v>74</v>
      </c>
      <c r="K126" s="17" t="n">
        <v>44377</v>
      </c>
      <c r="L126" s="17" t="n">
        <v>44643</v>
      </c>
    </row>
    <row r="127" customFormat="false" ht="15.75" hidden="false" customHeight="true" outlineLevel="0" collapsed="false">
      <c r="A127" s="15" t="s">
        <v>331</v>
      </c>
      <c r="B127" s="15" t="n">
        <v>16</v>
      </c>
      <c r="C127" s="15" t="n">
        <v>2</v>
      </c>
      <c r="D127" s="15" t="s">
        <v>14</v>
      </c>
      <c r="E127" s="15" t="s">
        <v>658</v>
      </c>
      <c r="F127" s="16" t="n">
        <v>1</v>
      </c>
      <c r="G127" s="15" t="n">
        <v>3156</v>
      </c>
      <c r="H127" s="15" t="n">
        <v>3275</v>
      </c>
      <c r="I127" s="15" t="n">
        <f aca="false">(H127-G127)/H127</f>
        <v>0.0363358778625954</v>
      </c>
      <c r="J127" s="2" t="s">
        <v>74</v>
      </c>
      <c r="K127" s="17" t="n">
        <v>44389</v>
      </c>
      <c r="L127" s="17" t="n">
        <v>44643</v>
      </c>
    </row>
    <row r="128" customFormat="false" ht="15.75" hidden="false" customHeight="true" outlineLevel="0" collapsed="false">
      <c r="A128" s="15" t="s">
        <v>331</v>
      </c>
      <c r="B128" s="15" t="n">
        <v>16</v>
      </c>
      <c r="C128" s="15" t="n">
        <v>3</v>
      </c>
      <c r="D128" s="15" t="s">
        <v>14</v>
      </c>
      <c r="E128" s="15" t="s">
        <v>659</v>
      </c>
      <c r="F128" s="16" t="n">
        <v>1</v>
      </c>
      <c r="G128" s="15" t="n">
        <v>16112</v>
      </c>
      <c r="H128" s="15" t="n">
        <v>16736</v>
      </c>
      <c r="I128" s="15" t="n">
        <f aca="false">(H128-G128)/H128</f>
        <v>0.0372848948374761</v>
      </c>
      <c r="J128" s="2" t="s">
        <v>74</v>
      </c>
      <c r="K128" s="17" t="n">
        <v>44389</v>
      </c>
      <c r="L128" s="17" t="n">
        <v>44643</v>
      </c>
    </row>
    <row r="129" customFormat="false" ht="15.75" hidden="false" customHeight="true" outlineLevel="0" collapsed="false">
      <c r="A129" s="15" t="s">
        <v>331</v>
      </c>
      <c r="B129" s="15" t="n">
        <v>16</v>
      </c>
      <c r="C129" s="15" t="n">
        <v>5</v>
      </c>
      <c r="D129" s="15" t="s">
        <v>14</v>
      </c>
      <c r="E129" s="15" t="s">
        <v>660</v>
      </c>
      <c r="F129" s="16" t="n">
        <v>1</v>
      </c>
      <c r="G129" s="15" t="n">
        <v>27096</v>
      </c>
      <c r="H129" s="15" t="n">
        <v>29039</v>
      </c>
      <c r="I129" s="15" t="n">
        <f aca="false">(H129-G129)/H129</f>
        <v>0.0669100175625882</v>
      </c>
      <c r="J129" s="2" t="s">
        <v>74</v>
      </c>
      <c r="K129" s="17" t="n">
        <v>44377</v>
      </c>
      <c r="L129" s="17" t="n">
        <v>44643</v>
      </c>
    </row>
    <row r="130" customFormat="false" ht="15.75" hidden="false" customHeight="true" outlineLevel="0" collapsed="false">
      <c r="A130" s="15" t="s">
        <v>331</v>
      </c>
      <c r="B130" s="15" t="n">
        <v>16</v>
      </c>
      <c r="C130" s="15" t="n">
        <v>8</v>
      </c>
      <c r="D130" s="15" t="s">
        <v>14</v>
      </c>
      <c r="E130" s="15" t="s">
        <v>661</v>
      </c>
      <c r="F130" s="16" t="n">
        <v>1</v>
      </c>
      <c r="G130" s="15" t="n">
        <v>5139</v>
      </c>
      <c r="H130" s="15" t="n">
        <v>5427</v>
      </c>
      <c r="I130" s="15" t="n">
        <f aca="false">(H130-G130)/H130</f>
        <v>0.0530679933665008</v>
      </c>
      <c r="J130" s="2" t="s">
        <v>74</v>
      </c>
      <c r="K130" s="17" t="n">
        <v>44377</v>
      </c>
      <c r="L130" s="17" t="n">
        <v>44643</v>
      </c>
    </row>
    <row r="131" customFormat="false" ht="15.75" hidden="false" customHeight="true" outlineLevel="0" collapsed="false">
      <c r="A131" s="15" t="s">
        <v>331</v>
      </c>
      <c r="B131" s="15" t="n">
        <v>16</v>
      </c>
      <c r="C131" s="15" t="n">
        <v>10</v>
      </c>
      <c r="D131" s="15" t="s">
        <v>18</v>
      </c>
      <c r="E131" s="15" t="s">
        <v>662</v>
      </c>
      <c r="F131" s="16" t="n">
        <v>1</v>
      </c>
      <c r="G131" s="15" t="n">
        <v>10436</v>
      </c>
      <c r="H131" s="15" t="n">
        <v>10744</v>
      </c>
      <c r="I131" s="15" t="n">
        <f aca="false">(H131-G131)/H131</f>
        <v>0.0286671630677588</v>
      </c>
      <c r="J131" s="2" t="s">
        <v>74</v>
      </c>
      <c r="K131" s="17" t="n">
        <v>44389</v>
      </c>
      <c r="L131" s="17" t="n">
        <v>44643</v>
      </c>
    </row>
    <row r="132" customFormat="false" ht="15.75" hidden="false" customHeight="true" outlineLevel="0" collapsed="false">
      <c r="A132" s="15" t="s">
        <v>331</v>
      </c>
      <c r="B132" s="15" t="n">
        <v>16</v>
      </c>
      <c r="C132" s="15" t="n">
        <v>14</v>
      </c>
      <c r="D132" s="15" t="s">
        <v>14</v>
      </c>
      <c r="E132" s="15" t="s">
        <v>663</v>
      </c>
      <c r="F132" s="16" t="n">
        <v>1</v>
      </c>
      <c r="G132" s="15" t="n">
        <v>2847</v>
      </c>
      <c r="H132" s="15" t="n">
        <v>3001</v>
      </c>
      <c r="I132" s="15" t="n">
        <f aca="false">(H132-G132)/H132</f>
        <v>0.0513162279240253</v>
      </c>
      <c r="J132" s="2" t="s">
        <v>74</v>
      </c>
      <c r="K132" s="17" t="n">
        <v>44377</v>
      </c>
      <c r="L132" s="17" t="n">
        <v>44643</v>
      </c>
    </row>
    <row r="133" customFormat="false" ht="15.75" hidden="false" customHeight="true" outlineLevel="0" collapsed="false">
      <c r="A133" s="15" t="s">
        <v>331</v>
      </c>
      <c r="B133" s="15" t="n">
        <v>16</v>
      </c>
      <c r="C133" s="15" t="n">
        <v>17</v>
      </c>
      <c r="D133" s="15" t="s">
        <v>18</v>
      </c>
      <c r="E133" s="15" t="s">
        <v>664</v>
      </c>
      <c r="F133" s="16" t="n">
        <v>1</v>
      </c>
      <c r="G133" s="15" t="n">
        <v>10874</v>
      </c>
      <c r="H133" s="15" t="n">
        <v>11436</v>
      </c>
      <c r="I133" s="15" t="n">
        <f aca="false">(H133-G133)/H133</f>
        <v>0.0491430570129416</v>
      </c>
      <c r="J133" s="2" t="s">
        <v>74</v>
      </c>
      <c r="K133" s="17" t="n">
        <v>44389</v>
      </c>
      <c r="L133" s="17" t="n">
        <v>44643</v>
      </c>
    </row>
    <row r="134" customFormat="false" ht="15.75" hidden="false" customHeight="true" outlineLevel="0" collapsed="false">
      <c r="A134" s="15" t="s">
        <v>331</v>
      </c>
      <c r="B134" s="15" t="n">
        <v>16</v>
      </c>
      <c r="C134" s="15" t="n">
        <v>19</v>
      </c>
      <c r="D134" s="15" t="s">
        <v>50</v>
      </c>
      <c r="E134" s="15" t="s">
        <v>665</v>
      </c>
      <c r="F134" s="16" t="n">
        <v>1</v>
      </c>
      <c r="G134" s="15" t="n">
        <v>3702</v>
      </c>
      <c r="H134" s="15" t="n">
        <v>3943</v>
      </c>
      <c r="I134" s="15" t="n">
        <f aca="false">(H134-G134)/H134</f>
        <v>0.0611209738777581</v>
      </c>
      <c r="J134" s="2" t="s">
        <v>74</v>
      </c>
      <c r="K134" s="17" t="n">
        <v>44389</v>
      </c>
      <c r="L134" s="17" t="n">
        <v>44643</v>
      </c>
    </row>
    <row r="135" customFormat="false" ht="15.75" hidden="false" customHeight="true" outlineLevel="0" collapsed="false">
      <c r="A135" s="15" t="s">
        <v>331</v>
      </c>
      <c r="B135" s="15" t="n">
        <v>16</v>
      </c>
      <c r="C135" s="15" t="n">
        <v>20</v>
      </c>
      <c r="D135" s="15" t="s">
        <v>18</v>
      </c>
      <c r="E135" s="15" t="s">
        <v>666</v>
      </c>
      <c r="F135" s="16" t="n">
        <v>1</v>
      </c>
      <c r="G135" s="15" t="n">
        <v>19837</v>
      </c>
      <c r="H135" s="15" t="n">
        <v>20854</v>
      </c>
      <c r="I135" s="15" t="n">
        <f aca="false">(H135-G135)/H135</f>
        <v>0.0487676225184617</v>
      </c>
      <c r="J135" s="2" t="s">
        <v>74</v>
      </c>
      <c r="K135" s="17" t="n">
        <v>44369</v>
      </c>
      <c r="L135" s="17" t="n">
        <v>44643</v>
      </c>
    </row>
    <row r="136" customFormat="false" ht="15.75" hidden="false" customHeight="true" outlineLevel="0" collapsed="false">
      <c r="A136" s="15" t="s">
        <v>331</v>
      </c>
      <c r="B136" s="15" t="n">
        <v>16</v>
      </c>
      <c r="C136" s="15" t="n">
        <v>21</v>
      </c>
      <c r="D136" s="15" t="s">
        <v>14</v>
      </c>
      <c r="E136" s="15" t="s">
        <v>667</v>
      </c>
      <c r="F136" s="16" t="n">
        <v>1</v>
      </c>
      <c r="G136" s="15" t="n">
        <v>28533</v>
      </c>
      <c r="H136" s="15" t="n">
        <v>30037</v>
      </c>
      <c r="I136" s="15" t="n">
        <f aca="false">(H136-G136)/H136</f>
        <v>0.0500715783866565</v>
      </c>
      <c r="J136" s="2" t="s">
        <v>74</v>
      </c>
      <c r="K136" s="17" t="n">
        <v>44369</v>
      </c>
      <c r="L136" s="17" t="n">
        <v>44643</v>
      </c>
    </row>
    <row r="137" customFormat="false" ht="15.75" hidden="false" customHeight="true" outlineLevel="0" collapsed="false">
      <c r="A137" s="15" t="s">
        <v>331</v>
      </c>
      <c r="B137" s="15" t="n">
        <v>16</v>
      </c>
      <c r="C137" s="15" t="n">
        <v>24</v>
      </c>
      <c r="D137" s="15" t="s">
        <v>14</v>
      </c>
      <c r="E137" s="15" t="s">
        <v>668</v>
      </c>
      <c r="F137" s="16" t="n">
        <v>1</v>
      </c>
      <c r="G137" s="15" t="n">
        <v>34319</v>
      </c>
      <c r="H137" s="15" t="n">
        <v>36840</v>
      </c>
      <c r="I137" s="15" t="n">
        <f aca="false">(H137-G137)/H137</f>
        <v>0.0684310532030402</v>
      </c>
      <c r="J137" s="2" t="s">
        <v>74</v>
      </c>
      <c r="K137" s="17" t="n">
        <v>44377</v>
      </c>
      <c r="L137" s="17" t="n">
        <v>44643</v>
      </c>
    </row>
    <row r="138" customFormat="false" ht="15.75" hidden="false" customHeight="true" outlineLevel="0" collapsed="false">
      <c r="A138" s="15" t="s">
        <v>331</v>
      </c>
      <c r="B138" s="15" t="n">
        <v>17</v>
      </c>
      <c r="C138" s="15" t="n">
        <v>2</v>
      </c>
      <c r="D138" s="15" t="s">
        <v>18</v>
      </c>
      <c r="E138" s="15" t="s">
        <v>415</v>
      </c>
      <c r="F138" s="16" t="n">
        <v>1</v>
      </c>
      <c r="G138" s="15" t="n">
        <v>15946</v>
      </c>
      <c r="H138" s="15" t="n">
        <v>16700</v>
      </c>
      <c r="I138" s="15" t="n">
        <f aca="false">(H138-G138)/H138</f>
        <v>0.0451497005988024</v>
      </c>
      <c r="J138" s="2" t="s">
        <v>74</v>
      </c>
      <c r="K138" s="17" t="n">
        <v>44369</v>
      </c>
      <c r="L138" s="17" t="n">
        <v>44643</v>
      </c>
    </row>
    <row r="139" customFormat="false" ht="15.75" hidden="false" customHeight="true" outlineLevel="0" collapsed="false">
      <c r="A139" s="15" t="s">
        <v>331</v>
      </c>
      <c r="B139" s="15" t="n">
        <v>17</v>
      </c>
      <c r="C139" s="15" t="n">
        <v>5</v>
      </c>
      <c r="D139" s="15" t="s">
        <v>14</v>
      </c>
      <c r="E139" s="15" t="s">
        <v>417</v>
      </c>
      <c r="F139" s="16" t="n">
        <v>1</v>
      </c>
      <c r="G139" s="15" t="n">
        <v>13934</v>
      </c>
      <c r="H139" s="15" t="n">
        <v>14850</v>
      </c>
      <c r="I139" s="15" t="n">
        <f aca="false">(H139-G139)/H139</f>
        <v>0.0616835016835017</v>
      </c>
      <c r="J139" s="2" t="s">
        <v>74</v>
      </c>
      <c r="K139" s="17" t="n">
        <v>44369</v>
      </c>
      <c r="L139" s="17" t="n">
        <v>44643</v>
      </c>
    </row>
    <row r="140" customFormat="false" ht="15.75" hidden="false" customHeight="true" outlineLevel="0" collapsed="false">
      <c r="A140" s="15" t="s">
        <v>331</v>
      </c>
      <c r="B140" s="15" t="n">
        <v>17</v>
      </c>
      <c r="C140" s="31" t="n">
        <v>9</v>
      </c>
      <c r="D140" s="15" t="s">
        <v>18</v>
      </c>
      <c r="E140" s="15" t="s">
        <v>419</v>
      </c>
      <c r="F140" s="16" t="n">
        <v>1</v>
      </c>
      <c r="G140" s="15" t="n">
        <v>32873</v>
      </c>
      <c r="H140" s="15" t="n">
        <v>37228</v>
      </c>
      <c r="I140" s="15" t="n">
        <f aca="false">(H140-G140)/H140</f>
        <v>0.116981841624584</v>
      </c>
      <c r="J140" s="2" t="s">
        <v>74</v>
      </c>
      <c r="K140" s="17" t="n">
        <v>44369</v>
      </c>
      <c r="L140" s="17" t="n">
        <v>44643</v>
      </c>
    </row>
    <row r="141" customFormat="false" ht="15.75" hidden="false" customHeight="true" outlineLevel="0" collapsed="false">
      <c r="A141" s="15" t="s">
        <v>331</v>
      </c>
      <c r="B141" s="15" t="n">
        <v>17</v>
      </c>
      <c r="C141" s="31" t="n">
        <v>10</v>
      </c>
      <c r="D141" s="15" t="s">
        <v>18</v>
      </c>
      <c r="E141" s="15" t="s">
        <v>420</v>
      </c>
      <c r="F141" s="16" t="n">
        <v>1</v>
      </c>
      <c r="G141" s="15" t="n">
        <v>11116</v>
      </c>
      <c r="H141" s="15" t="n">
        <v>11966</v>
      </c>
      <c r="I141" s="15" t="n">
        <f aca="false">(H141-G141)/H141</f>
        <v>0.0710345980277453</v>
      </c>
      <c r="J141" s="2" t="s">
        <v>74</v>
      </c>
      <c r="K141" s="17" t="n">
        <v>44369</v>
      </c>
      <c r="L141" s="17" t="n">
        <v>44643</v>
      </c>
    </row>
    <row r="142" customFormat="false" ht="15.75" hidden="false" customHeight="true" outlineLevel="0" collapsed="false">
      <c r="A142" s="15" t="s">
        <v>331</v>
      </c>
      <c r="B142" s="15" t="n">
        <v>18</v>
      </c>
      <c r="C142" s="15" t="n">
        <v>1</v>
      </c>
      <c r="D142" s="15" t="s">
        <v>18</v>
      </c>
      <c r="E142" s="15" t="s">
        <v>669</v>
      </c>
      <c r="F142" s="16" t="n">
        <v>1</v>
      </c>
      <c r="G142" s="15" t="n">
        <v>3462</v>
      </c>
      <c r="H142" s="15" t="n">
        <v>3644</v>
      </c>
      <c r="I142" s="15" t="n">
        <f aca="false">(H142-G142)/H142</f>
        <v>0.0499451152579583</v>
      </c>
      <c r="J142" s="2" t="s">
        <v>74</v>
      </c>
      <c r="K142" s="17" t="n">
        <v>44377</v>
      </c>
      <c r="L142" s="17" t="n">
        <v>44643</v>
      </c>
    </row>
    <row r="143" customFormat="false" ht="15.75" hidden="false" customHeight="true" outlineLevel="0" collapsed="false">
      <c r="A143" s="15" t="s">
        <v>331</v>
      </c>
      <c r="B143" s="15" t="n">
        <v>18</v>
      </c>
      <c r="C143" s="15" t="n">
        <v>2</v>
      </c>
      <c r="D143" s="15" t="s">
        <v>50</v>
      </c>
      <c r="E143" s="15" t="s">
        <v>670</v>
      </c>
      <c r="F143" s="16" t="n">
        <v>1</v>
      </c>
      <c r="G143" s="15" t="n">
        <v>2415</v>
      </c>
      <c r="H143" s="15" t="n">
        <v>2525</v>
      </c>
      <c r="I143" s="15" t="n">
        <f aca="false">(H143-G143)/H143</f>
        <v>0.0435643564356436</v>
      </c>
      <c r="J143" s="2" t="s">
        <v>74</v>
      </c>
      <c r="K143" s="17" t="n">
        <v>44389</v>
      </c>
      <c r="L143" s="17" t="n">
        <v>44643</v>
      </c>
    </row>
    <row r="144" customFormat="false" ht="15.75" hidden="false" customHeight="true" outlineLevel="0" collapsed="false">
      <c r="A144" s="15" t="s">
        <v>331</v>
      </c>
      <c r="B144" s="15" t="n">
        <v>18</v>
      </c>
      <c r="C144" s="15" t="n">
        <v>3</v>
      </c>
      <c r="D144" s="15" t="s">
        <v>14</v>
      </c>
      <c r="E144" s="15" t="s">
        <v>671</v>
      </c>
      <c r="F144" s="16" t="n">
        <v>1</v>
      </c>
      <c r="G144" s="15" t="n">
        <v>13539</v>
      </c>
      <c r="H144" s="15" t="n">
        <v>14055</v>
      </c>
      <c r="I144" s="15" t="n">
        <f aca="false">(H144-G144)/H144</f>
        <v>0.0367129135538954</v>
      </c>
      <c r="J144" s="2" t="s">
        <v>74</v>
      </c>
      <c r="K144" s="17" t="n">
        <v>44369</v>
      </c>
      <c r="L144" s="17" t="n">
        <v>44643</v>
      </c>
    </row>
    <row r="145" customFormat="false" ht="15.75" hidden="false" customHeight="true" outlineLevel="0" collapsed="false">
      <c r="A145" s="15" t="s">
        <v>331</v>
      </c>
      <c r="B145" s="15" t="n">
        <v>18</v>
      </c>
      <c r="C145" s="15" t="n">
        <v>4</v>
      </c>
      <c r="D145" s="15" t="s">
        <v>18</v>
      </c>
      <c r="E145" s="15" t="s">
        <v>672</v>
      </c>
      <c r="F145" s="16" t="n">
        <v>1</v>
      </c>
      <c r="G145" s="15" t="n">
        <v>13675</v>
      </c>
      <c r="H145" s="15" t="n">
        <v>14353</v>
      </c>
      <c r="I145" s="15" t="n">
        <f aca="false">(H145-G145)/H145</f>
        <v>0.0472375113216749</v>
      </c>
      <c r="J145" s="2" t="s">
        <v>74</v>
      </c>
      <c r="K145" s="17" t="n">
        <v>44369</v>
      </c>
      <c r="L145" s="17" t="n">
        <v>44643</v>
      </c>
    </row>
    <row r="146" customFormat="false" ht="15.75" hidden="false" customHeight="true" outlineLevel="0" collapsed="false">
      <c r="A146" s="15" t="s">
        <v>331</v>
      </c>
      <c r="B146" s="15" t="n">
        <v>18</v>
      </c>
      <c r="C146" s="15" t="n">
        <v>6</v>
      </c>
      <c r="D146" s="15" t="s">
        <v>18</v>
      </c>
      <c r="E146" s="15" t="s">
        <v>673</v>
      </c>
      <c r="F146" s="16" t="n">
        <v>1</v>
      </c>
      <c r="G146" s="15" t="n">
        <v>7406</v>
      </c>
      <c r="H146" s="15" t="n">
        <v>8426</v>
      </c>
      <c r="I146" s="15" t="n">
        <f aca="false">(H146-G146)/H146</f>
        <v>0.121053880845004</v>
      </c>
      <c r="J146" s="2" t="s">
        <v>74</v>
      </c>
      <c r="K146" s="17" t="n">
        <v>44369</v>
      </c>
      <c r="L146" s="17" t="n">
        <v>44643</v>
      </c>
    </row>
    <row r="147" customFormat="false" ht="15.75" hidden="false" customHeight="true" outlineLevel="0" collapsed="false">
      <c r="A147" s="15" t="s">
        <v>331</v>
      </c>
      <c r="B147" s="31" t="n">
        <v>18</v>
      </c>
      <c r="C147" s="31" t="n">
        <v>8</v>
      </c>
      <c r="D147" s="15" t="s">
        <v>50</v>
      </c>
      <c r="E147" s="15" t="s">
        <v>674</v>
      </c>
      <c r="F147" s="16" t="n">
        <v>1</v>
      </c>
      <c r="G147" s="31" t="n">
        <v>1763</v>
      </c>
      <c r="H147" s="31" t="n">
        <v>1863</v>
      </c>
      <c r="I147" s="15" t="n">
        <f aca="false">(H147-G147)/H147</f>
        <v>0.0536768652710682</v>
      </c>
      <c r="J147" s="2" t="s">
        <v>74</v>
      </c>
      <c r="K147" s="32" t="n">
        <v>44389</v>
      </c>
      <c r="L147" s="17" t="n">
        <v>44645</v>
      </c>
    </row>
    <row r="148" customFormat="false" ht="15.75" hidden="false" customHeight="true" outlineLevel="0" collapsed="false">
      <c r="A148" s="15" t="s">
        <v>331</v>
      </c>
      <c r="B148" s="31" t="n">
        <v>18</v>
      </c>
      <c r="C148" s="31" t="n">
        <v>9</v>
      </c>
      <c r="D148" s="15" t="s">
        <v>18</v>
      </c>
      <c r="E148" s="15" t="s">
        <v>675</v>
      </c>
      <c r="F148" s="16" t="n">
        <v>1</v>
      </c>
      <c r="G148" s="31" t="n">
        <v>3961</v>
      </c>
      <c r="H148" s="31" t="n">
        <v>4141</v>
      </c>
      <c r="I148" s="15" t="n">
        <f aca="false">(H148-G148)/H148</f>
        <v>0.0434677614102874</v>
      </c>
      <c r="J148" s="2" t="s">
        <v>74</v>
      </c>
      <c r="K148" s="32" t="n">
        <v>44389</v>
      </c>
      <c r="L148" s="17" t="n">
        <v>44645</v>
      </c>
    </row>
    <row r="149" customFormat="false" ht="15.75" hidden="false" customHeight="true" outlineLevel="0" collapsed="false">
      <c r="A149" s="15" t="s">
        <v>331</v>
      </c>
      <c r="B149" s="31" t="n">
        <v>18</v>
      </c>
      <c r="C149" s="31" t="n">
        <v>16</v>
      </c>
      <c r="D149" s="15" t="s">
        <v>50</v>
      </c>
      <c r="E149" s="15" t="s">
        <v>676</v>
      </c>
      <c r="F149" s="16" t="n">
        <v>1</v>
      </c>
      <c r="G149" s="31" t="n">
        <v>1993</v>
      </c>
      <c r="H149" s="31" t="n">
        <v>2115</v>
      </c>
      <c r="I149" s="15" t="n">
        <f aca="false">(H149-G149)/H149</f>
        <v>0.0576832151300236</v>
      </c>
      <c r="J149" s="2" t="s">
        <v>74</v>
      </c>
      <c r="K149" s="32" t="n">
        <v>44389</v>
      </c>
      <c r="L149" s="17" t="n">
        <v>44645</v>
      </c>
    </row>
    <row r="150" customFormat="false" ht="15.75" hidden="false" customHeight="true" outlineLevel="0" collapsed="false">
      <c r="A150" s="15" t="s">
        <v>331</v>
      </c>
      <c r="B150" s="31" t="n">
        <v>18</v>
      </c>
      <c r="C150" s="31" t="n">
        <v>17</v>
      </c>
      <c r="D150" s="15" t="s">
        <v>18</v>
      </c>
      <c r="E150" s="15" t="s">
        <v>677</v>
      </c>
      <c r="F150" s="16" t="n">
        <v>1</v>
      </c>
      <c r="G150" s="31" t="n">
        <v>13046</v>
      </c>
      <c r="H150" s="31" t="n">
        <v>13754</v>
      </c>
      <c r="I150" s="15" t="n">
        <f aca="false">(H150-G150)/H150</f>
        <v>0.0514759342736658</v>
      </c>
      <c r="J150" s="2" t="s">
        <v>74</v>
      </c>
      <c r="K150" s="32" t="n">
        <v>44369</v>
      </c>
      <c r="L150" s="17" t="n">
        <v>44645</v>
      </c>
    </row>
    <row r="151" customFormat="false" ht="15.75" hidden="false" customHeight="true" outlineLevel="0" collapsed="false">
      <c r="A151" s="15" t="s">
        <v>331</v>
      </c>
      <c r="B151" s="31" t="n">
        <v>18</v>
      </c>
      <c r="C151" s="31" t="n">
        <v>19</v>
      </c>
      <c r="D151" s="15" t="s">
        <v>52</v>
      </c>
      <c r="E151" s="15" t="s">
        <v>678</v>
      </c>
      <c r="F151" s="16" t="n">
        <v>1</v>
      </c>
      <c r="G151" s="31" t="n">
        <v>1644</v>
      </c>
      <c r="H151" s="31" t="n">
        <v>1725</v>
      </c>
      <c r="I151" s="15" t="n">
        <f aca="false">(H151-G151)/H151</f>
        <v>0.0469565217391304</v>
      </c>
      <c r="J151" s="2" t="s">
        <v>74</v>
      </c>
      <c r="K151" s="32" t="n">
        <v>44389</v>
      </c>
      <c r="L151" s="17" t="n">
        <v>44645</v>
      </c>
    </row>
    <row r="152" customFormat="false" ht="15.75" hidden="false" customHeight="true" outlineLevel="0" collapsed="false">
      <c r="A152" s="15" t="s">
        <v>331</v>
      </c>
      <c r="B152" s="31" t="n">
        <v>18</v>
      </c>
      <c r="C152" s="31" t="n">
        <v>20</v>
      </c>
      <c r="D152" s="15" t="s">
        <v>14</v>
      </c>
      <c r="E152" s="15" t="s">
        <v>679</v>
      </c>
      <c r="F152" s="16" t="n">
        <v>1</v>
      </c>
      <c r="G152" s="31" t="n">
        <v>34058</v>
      </c>
      <c r="H152" s="31" t="n">
        <v>36041</v>
      </c>
      <c r="I152" s="15" t="n">
        <f aca="false">(H152-G152)/H152</f>
        <v>0.0550206709025832</v>
      </c>
      <c r="J152" s="2" t="s">
        <v>74</v>
      </c>
      <c r="K152" s="32" t="n">
        <v>44377</v>
      </c>
      <c r="L152" s="17" t="n">
        <v>44645</v>
      </c>
    </row>
    <row r="153" customFormat="false" ht="15.75" hidden="false" customHeight="true" outlineLevel="0" collapsed="false">
      <c r="A153" s="15" t="s">
        <v>331</v>
      </c>
      <c r="B153" s="31" t="n">
        <v>18</v>
      </c>
      <c r="C153" s="31" t="n">
        <v>21</v>
      </c>
      <c r="D153" s="15" t="s">
        <v>14</v>
      </c>
      <c r="E153" s="15" t="s">
        <v>680</v>
      </c>
      <c r="F153" s="16" t="n">
        <v>1</v>
      </c>
      <c r="G153" s="31" t="n">
        <v>5640</v>
      </c>
      <c r="H153" s="31" t="n">
        <v>5961</v>
      </c>
      <c r="I153" s="15" t="n">
        <f aca="false">(H153-G153)/H153</f>
        <v>0.0538500251635632</v>
      </c>
      <c r="J153" s="2" t="s">
        <v>74</v>
      </c>
      <c r="K153" s="32" t="n">
        <v>44377</v>
      </c>
      <c r="L153" s="17" t="n">
        <v>44645</v>
      </c>
    </row>
    <row r="154" customFormat="false" ht="15.75" hidden="false" customHeight="true" outlineLevel="0" collapsed="false">
      <c r="A154" s="15" t="s">
        <v>331</v>
      </c>
      <c r="B154" s="31" t="n">
        <v>18</v>
      </c>
      <c r="C154" s="31" t="n">
        <v>23</v>
      </c>
      <c r="D154" s="15" t="s">
        <v>14</v>
      </c>
      <c r="E154" s="15" t="s">
        <v>681</v>
      </c>
      <c r="F154" s="16" t="n">
        <v>1</v>
      </c>
      <c r="G154" s="31" t="n">
        <v>34359</v>
      </c>
      <c r="H154" s="31" t="n">
        <v>36997</v>
      </c>
      <c r="I154" s="15" t="n">
        <f aca="false">(H154-G154)/H154</f>
        <v>0.0713030786279969</v>
      </c>
      <c r="J154" s="2" t="s">
        <v>74</v>
      </c>
      <c r="K154" s="32" t="n">
        <v>44369</v>
      </c>
      <c r="L154" s="17" t="n">
        <v>44645</v>
      </c>
    </row>
    <row r="155" customFormat="false" ht="15.75" hidden="false" customHeight="true" outlineLevel="0" collapsed="false">
      <c r="A155" s="15" t="s">
        <v>331</v>
      </c>
      <c r="B155" s="31" t="n">
        <v>18</v>
      </c>
      <c r="C155" s="31" t="n">
        <v>24</v>
      </c>
      <c r="D155" s="15" t="s">
        <v>52</v>
      </c>
      <c r="E155" s="15" t="s">
        <v>682</v>
      </c>
      <c r="F155" s="16" t="n">
        <v>1</v>
      </c>
      <c r="G155" s="31" t="n">
        <v>2422</v>
      </c>
      <c r="H155" s="31" t="n">
        <v>2571</v>
      </c>
      <c r="I155" s="15" t="n">
        <f aca="false">(H155-G155)/H155</f>
        <v>0.0579541034616881</v>
      </c>
      <c r="J155" s="2" t="s">
        <v>74</v>
      </c>
      <c r="K155" s="32" t="n">
        <v>44389</v>
      </c>
      <c r="L155" s="17" t="n">
        <v>44645</v>
      </c>
    </row>
    <row r="156" customFormat="false" ht="15.75" hidden="false" customHeight="true" outlineLevel="0" collapsed="false">
      <c r="A156" s="15" t="s">
        <v>331</v>
      </c>
      <c r="B156" s="31" t="n">
        <v>19</v>
      </c>
      <c r="C156" s="31" t="n">
        <v>5</v>
      </c>
      <c r="D156" s="15" t="s">
        <v>18</v>
      </c>
      <c r="E156" s="15" t="s">
        <v>428</v>
      </c>
      <c r="F156" s="16" t="n">
        <v>1</v>
      </c>
      <c r="G156" s="31" t="n">
        <v>5958</v>
      </c>
      <c r="H156" s="31" t="n">
        <v>6314</v>
      </c>
      <c r="I156" s="15" t="n">
        <f aca="false">(H156-G156)/H156</f>
        <v>0.0563826417484954</v>
      </c>
      <c r="J156" s="2" t="s">
        <v>74</v>
      </c>
      <c r="K156" s="32" t="n">
        <v>44369</v>
      </c>
      <c r="L156" s="17" t="n">
        <v>44645</v>
      </c>
    </row>
    <row r="157" customFormat="false" ht="15.75" hidden="false" customHeight="true" outlineLevel="0" collapsed="false">
      <c r="A157" s="15" t="s">
        <v>331</v>
      </c>
      <c r="B157" s="31" t="n">
        <v>19</v>
      </c>
      <c r="C157" s="31" t="n">
        <v>7</v>
      </c>
      <c r="D157" s="15" t="s">
        <v>18</v>
      </c>
      <c r="E157" s="15" t="s">
        <v>429</v>
      </c>
      <c r="F157" s="16" t="n">
        <v>1</v>
      </c>
      <c r="G157" s="31" t="n">
        <v>40850</v>
      </c>
      <c r="H157" s="31" t="n">
        <v>43115</v>
      </c>
      <c r="I157" s="15" t="n">
        <f aca="false">(H157-G157)/H157</f>
        <v>0.0525339209091963</v>
      </c>
      <c r="J157" s="2" t="s">
        <v>74</v>
      </c>
      <c r="K157" s="32" t="n">
        <v>44369</v>
      </c>
      <c r="L157" s="17" t="n">
        <v>44645</v>
      </c>
    </row>
    <row r="158" customFormat="false" ht="15.75" hidden="false" customHeight="true" outlineLevel="0" collapsed="false">
      <c r="A158" s="15" t="s">
        <v>331</v>
      </c>
      <c r="B158" s="31" t="n">
        <v>19</v>
      </c>
      <c r="C158" s="31" t="n">
        <v>20</v>
      </c>
      <c r="D158" s="15" t="s">
        <v>14</v>
      </c>
      <c r="E158" s="15" t="s">
        <v>435</v>
      </c>
      <c r="F158" s="16" t="n">
        <v>1</v>
      </c>
      <c r="G158" s="31" t="n">
        <v>26492</v>
      </c>
      <c r="H158" s="31" t="n">
        <v>28823</v>
      </c>
      <c r="I158" s="15" t="n">
        <f aca="false">(H158-G158)/H158</f>
        <v>0.0808729139922978</v>
      </c>
      <c r="J158" s="2" t="s">
        <v>74</v>
      </c>
      <c r="K158" s="32" t="n">
        <v>44369</v>
      </c>
      <c r="L158" s="17" t="n">
        <v>44645</v>
      </c>
    </row>
    <row r="159" customFormat="false" ht="15.75" hidden="false" customHeight="true" outlineLevel="0" collapsed="false">
      <c r="A159" s="15" t="s">
        <v>331</v>
      </c>
      <c r="B159" s="31" t="n">
        <v>19</v>
      </c>
      <c r="C159" s="31" t="n">
        <v>23</v>
      </c>
      <c r="D159" s="15" t="s">
        <v>18</v>
      </c>
      <c r="E159" s="15" t="s">
        <v>683</v>
      </c>
      <c r="F159" s="16" t="n">
        <v>1</v>
      </c>
      <c r="G159" s="31" t="n">
        <v>14011</v>
      </c>
      <c r="H159" s="31" t="n">
        <v>15429</v>
      </c>
      <c r="I159" s="15" t="n">
        <f aca="false">(H159-G159)/H159</f>
        <v>0.0919048544947826</v>
      </c>
      <c r="J159" s="2" t="s">
        <v>74</v>
      </c>
      <c r="K159" s="32" t="n">
        <v>44369</v>
      </c>
      <c r="L159" s="17" t="n">
        <v>44645</v>
      </c>
    </row>
    <row r="160" customFormat="false" ht="15.75" hidden="false" customHeight="true" outlineLevel="0" collapsed="false">
      <c r="A160" s="15" t="s">
        <v>331</v>
      </c>
      <c r="B160" s="31" t="n">
        <v>20</v>
      </c>
      <c r="C160" s="31" t="n">
        <v>5</v>
      </c>
      <c r="D160" s="15" t="s">
        <v>14</v>
      </c>
      <c r="E160" s="15" t="s">
        <v>684</v>
      </c>
      <c r="F160" s="16" t="n">
        <v>1</v>
      </c>
      <c r="G160" s="31" t="n">
        <v>2927</v>
      </c>
      <c r="H160" s="31" t="n">
        <v>3056</v>
      </c>
      <c r="I160" s="15" t="n">
        <f aca="false">(H160-G160)/H160</f>
        <v>0.0422120418848168</v>
      </c>
      <c r="J160" s="2" t="s">
        <v>74</v>
      </c>
      <c r="K160" s="32" t="n">
        <v>44377</v>
      </c>
      <c r="L160" s="17" t="n">
        <v>44645</v>
      </c>
    </row>
    <row r="161" customFormat="false" ht="15.75" hidden="false" customHeight="true" outlineLevel="0" collapsed="false">
      <c r="A161" s="15" t="s">
        <v>331</v>
      </c>
      <c r="B161" s="31" t="n">
        <v>20</v>
      </c>
      <c r="C161" s="31" t="n">
        <v>6</v>
      </c>
      <c r="D161" s="15" t="s">
        <v>50</v>
      </c>
      <c r="E161" s="15" t="s">
        <v>685</v>
      </c>
      <c r="F161" s="16" t="n">
        <v>1</v>
      </c>
      <c r="G161" s="31" t="n">
        <v>1491</v>
      </c>
      <c r="H161" s="31" t="n">
        <v>1561</v>
      </c>
      <c r="I161" s="15" t="n">
        <f aca="false">(H161-G161)/H161</f>
        <v>0.0448430493273543</v>
      </c>
      <c r="J161" s="2" t="s">
        <v>74</v>
      </c>
      <c r="K161" s="32" t="n">
        <v>44389</v>
      </c>
      <c r="L161" s="17" t="n">
        <v>44645</v>
      </c>
    </row>
    <row r="162" customFormat="false" ht="15.75" hidden="false" customHeight="true" outlineLevel="0" collapsed="false">
      <c r="A162" s="15" t="s">
        <v>331</v>
      </c>
      <c r="B162" s="31" t="n">
        <v>20</v>
      </c>
      <c r="C162" s="31" t="n">
        <v>7</v>
      </c>
      <c r="D162" s="15" t="s">
        <v>14</v>
      </c>
      <c r="E162" s="15" t="s">
        <v>686</v>
      </c>
      <c r="F162" s="16" t="n">
        <v>1</v>
      </c>
      <c r="G162" s="31" t="n">
        <v>2672</v>
      </c>
      <c r="H162" s="31" t="n">
        <v>2927</v>
      </c>
      <c r="I162" s="15" t="n">
        <f aca="false">(H162-G162)/H162</f>
        <v>0.0871199180047831</v>
      </c>
      <c r="J162" s="2" t="s">
        <v>74</v>
      </c>
      <c r="K162" s="32" t="n">
        <v>44389</v>
      </c>
      <c r="L162" s="17" t="n">
        <v>44645</v>
      </c>
    </row>
    <row r="163" customFormat="false" ht="15.75" hidden="false" customHeight="true" outlineLevel="0" collapsed="false">
      <c r="A163" s="15" t="s">
        <v>331</v>
      </c>
      <c r="B163" s="31" t="n">
        <v>20</v>
      </c>
      <c r="C163" s="31" t="n">
        <v>9</v>
      </c>
      <c r="D163" s="15" t="s">
        <v>52</v>
      </c>
      <c r="E163" s="15" t="s">
        <v>687</v>
      </c>
      <c r="F163" s="16" t="n">
        <v>1</v>
      </c>
      <c r="G163" s="31" t="n">
        <v>1769</v>
      </c>
      <c r="H163" s="31" t="n">
        <v>1861</v>
      </c>
      <c r="I163" s="15" t="n">
        <f aca="false">(H163-G163)/H163</f>
        <v>0.0494357872111768</v>
      </c>
      <c r="J163" s="2" t="s">
        <v>74</v>
      </c>
      <c r="K163" s="32" t="n">
        <v>44389</v>
      </c>
      <c r="L163" s="17" t="n">
        <v>44645</v>
      </c>
    </row>
    <row r="164" customFormat="false" ht="15.75" hidden="false" customHeight="true" outlineLevel="0" collapsed="false">
      <c r="A164" s="15" t="s">
        <v>331</v>
      </c>
      <c r="B164" s="31" t="n">
        <v>20</v>
      </c>
      <c r="C164" s="31" t="n">
        <v>11</v>
      </c>
      <c r="D164" s="15" t="s">
        <v>14</v>
      </c>
      <c r="E164" s="15" t="s">
        <v>688</v>
      </c>
      <c r="F164" s="16" t="n">
        <v>1</v>
      </c>
      <c r="G164" s="31" t="n">
        <v>4260</v>
      </c>
      <c r="H164" s="31" t="n">
        <v>4589</v>
      </c>
      <c r="I164" s="15" t="n">
        <f aca="false">(H164-G164)/H164</f>
        <v>0.0716931793419046</v>
      </c>
      <c r="J164" s="2" t="s">
        <v>74</v>
      </c>
      <c r="K164" s="32" t="n">
        <v>44389</v>
      </c>
      <c r="L164" s="17" t="n">
        <v>44645</v>
      </c>
    </row>
    <row r="165" customFormat="false" ht="15.75" hidden="false" customHeight="true" outlineLevel="0" collapsed="false">
      <c r="A165" s="15" t="s">
        <v>331</v>
      </c>
      <c r="B165" s="31" t="n">
        <v>20</v>
      </c>
      <c r="C165" s="31" t="n">
        <v>12</v>
      </c>
      <c r="D165" s="15" t="s">
        <v>14</v>
      </c>
      <c r="E165" s="15" t="s">
        <v>689</v>
      </c>
      <c r="F165" s="16" t="n">
        <v>1</v>
      </c>
      <c r="G165" s="31" t="n">
        <v>2521</v>
      </c>
      <c r="H165" s="31" t="n">
        <v>2621</v>
      </c>
      <c r="I165" s="15" t="n">
        <f aca="false">(H165-G165)/H165</f>
        <v>0.0381533765738268</v>
      </c>
      <c r="J165" s="2" t="s">
        <v>74</v>
      </c>
      <c r="K165" s="32" t="n">
        <v>44389</v>
      </c>
      <c r="L165" s="17" t="n">
        <v>44645</v>
      </c>
    </row>
    <row r="166" customFormat="false" ht="15.75" hidden="false" customHeight="true" outlineLevel="0" collapsed="false">
      <c r="A166" s="15" t="s">
        <v>331</v>
      </c>
      <c r="B166" s="31" t="n">
        <v>20</v>
      </c>
      <c r="C166" s="31" t="n">
        <v>13</v>
      </c>
      <c r="D166" s="15" t="s">
        <v>18</v>
      </c>
      <c r="E166" s="15" t="s">
        <v>690</v>
      </c>
      <c r="F166" s="16" t="n">
        <v>1</v>
      </c>
      <c r="G166" s="31" t="n">
        <v>18073</v>
      </c>
      <c r="H166" s="31" t="n">
        <v>18876</v>
      </c>
      <c r="I166" s="15" t="n">
        <f aca="false">(H166-G166)/H166</f>
        <v>0.0425407925407925</v>
      </c>
      <c r="J166" s="2" t="s">
        <v>74</v>
      </c>
      <c r="K166" s="32" t="n">
        <v>44377</v>
      </c>
      <c r="L166" s="17" t="n">
        <v>44645</v>
      </c>
    </row>
    <row r="167" customFormat="false" ht="15.75" hidden="false" customHeight="true" outlineLevel="0" collapsed="false">
      <c r="A167" s="15" t="s">
        <v>331</v>
      </c>
      <c r="B167" s="31" t="n">
        <v>20</v>
      </c>
      <c r="C167" s="31" t="n">
        <v>14</v>
      </c>
      <c r="D167" s="15" t="s">
        <v>18</v>
      </c>
      <c r="E167" s="15" t="s">
        <v>691</v>
      </c>
      <c r="F167" s="16" t="n">
        <v>1</v>
      </c>
      <c r="G167" s="31" t="n">
        <v>10328</v>
      </c>
      <c r="H167" s="31" t="n">
        <v>10976</v>
      </c>
      <c r="I167" s="15" t="n">
        <f aca="false">(H167-G167)/H167</f>
        <v>0.0590379008746356</v>
      </c>
      <c r="J167" s="2" t="s">
        <v>74</v>
      </c>
      <c r="K167" s="32" t="n">
        <v>44389</v>
      </c>
      <c r="L167" s="17" t="n">
        <v>44645</v>
      </c>
    </row>
    <row r="168" customFormat="false" ht="15.75" hidden="false" customHeight="true" outlineLevel="0" collapsed="false">
      <c r="A168" s="15" t="s">
        <v>331</v>
      </c>
      <c r="B168" s="31" t="n">
        <v>20</v>
      </c>
      <c r="C168" s="31" t="n">
        <v>15</v>
      </c>
      <c r="D168" s="15" t="s">
        <v>18</v>
      </c>
      <c r="E168" s="15" t="s">
        <v>692</v>
      </c>
      <c r="F168" s="16" t="n">
        <v>1</v>
      </c>
      <c r="G168" s="31" t="n">
        <v>8826</v>
      </c>
      <c r="H168" s="31" t="n">
        <v>9240</v>
      </c>
      <c r="I168" s="15" t="n">
        <f aca="false">(H168-G168)/H168</f>
        <v>0.0448051948051948</v>
      </c>
      <c r="J168" s="2" t="s">
        <v>74</v>
      </c>
      <c r="K168" s="32" t="n">
        <v>44369</v>
      </c>
      <c r="L168" s="17" t="n">
        <v>44645</v>
      </c>
    </row>
    <row r="169" customFormat="false" ht="15.75" hidden="false" customHeight="true" outlineLevel="0" collapsed="false">
      <c r="A169" s="15" t="s">
        <v>331</v>
      </c>
      <c r="B169" s="31" t="n">
        <v>20</v>
      </c>
      <c r="C169" s="31" t="n">
        <v>19</v>
      </c>
      <c r="D169" s="15" t="s">
        <v>18</v>
      </c>
      <c r="E169" s="15" t="s">
        <v>693</v>
      </c>
      <c r="F169" s="16" t="n">
        <v>1</v>
      </c>
      <c r="G169" s="31" t="n">
        <v>5864</v>
      </c>
      <c r="H169" s="31" t="n">
        <v>6130</v>
      </c>
      <c r="I169" s="15" t="n">
        <f aca="false">(H169-G169)/H169</f>
        <v>0.0433931484502447</v>
      </c>
      <c r="J169" s="2" t="s">
        <v>74</v>
      </c>
      <c r="K169" s="32" t="n">
        <v>44389</v>
      </c>
      <c r="L169" s="17" t="n">
        <v>44645</v>
      </c>
    </row>
    <row r="170" customFormat="false" ht="15.75" hidden="false" customHeight="true" outlineLevel="0" collapsed="false">
      <c r="A170" s="15" t="s">
        <v>331</v>
      </c>
      <c r="B170" s="31" t="n">
        <v>20</v>
      </c>
      <c r="C170" s="31" t="n">
        <v>21</v>
      </c>
      <c r="D170" s="15" t="s">
        <v>14</v>
      </c>
      <c r="E170" s="15" t="s">
        <v>694</v>
      </c>
      <c r="F170" s="16" t="n">
        <v>1</v>
      </c>
      <c r="G170" s="31" t="n">
        <v>45451</v>
      </c>
      <c r="H170" s="31" t="n">
        <v>51213</v>
      </c>
      <c r="I170" s="15" t="n">
        <f aca="false">(H170-G170)/H170</f>
        <v>0.112510495382032</v>
      </c>
      <c r="J170" s="2" t="s">
        <v>74</v>
      </c>
      <c r="K170" s="32" t="n">
        <v>44369</v>
      </c>
      <c r="L170" s="17" t="n">
        <v>44645</v>
      </c>
    </row>
    <row r="171" customFormat="false" ht="15.75" hidden="false" customHeight="true" outlineLevel="0" collapsed="false">
      <c r="A171" s="15" t="s">
        <v>331</v>
      </c>
      <c r="B171" s="31" t="n">
        <v>20</v>
      </c>
      <c r="C171" s="31" t="n">
        <v>24</v>
      </c>
      <c r="D171" s="15" t="s">
        <v>14</v>
      </c>
      <c r="E171" s="15" t="s">
        <v>695</v>
      </c>
      <c r="F171" s="16" t="n">
        <v>1</v>
      </c>
      <c r="G171" s="31" t="n">
        <v>14032</v>
      </c>
      <c r="H171" s="31" t="n">
        <v>15726</v>
      </c>
      <c r="I171" s="15" t="n">
        <f aca="false">(H171-G171)/H171</f>
        <v>0.107719699860104</v>
      </c>
      <c r="J171" s="2" t="s">
        <v>74</v>
      </c>
      <c r="K171" s="32" t="n">
        <v>44369</v>
      </c>
      <c r="L171" s="17" t="n">
        <v>44645</v>
      </c>
    </row>
    <row r="172" customFormat="false" ht="15.75" hidden="false" customHeight="true" outlineLevel="0" collapsed="false">
      <c r="A172" s="15" t="s">
        <v>331</v>
      </c>
      <c r="B172" s="31" t="n">
        <v>22</v>
      </c>
      <c r="C172" s="31" t="n">
        <v>3</v>
      </c>
      <c r="D172" s="15" t="s">
        <v>18</v>
      </c>
      <c r="E172" s="15" t="s">
        <v>696</v>
      </c>
      <c r="F172" s="16" t="n">
        <v>1</v>
      </c>
      <c r="G172" s="31" t="n">
        <v>13410</v>
      </c>
      <c r="H172" s="31" t="n">
        <v>14249</v>
      </c>
      <c r="I172" s="15" t="n">
        <f aca="false">(H172-G172)/H172</f>
        <v>0.0588813250052635</v>
      </c>
      <c r="J172" s="2" t="s">
        <v>74</v>
      </c>
      <c r="K172" s="32" t="n">
        <v>44369</v>
      </c>
      <c r="L172" s="17" t="n">
        <v>44645</v>
      </c>
    </row>
    <row r="173" customFormat="false" ht="15.75" hidden="false" customHeight="true" outlineLevel="0" collapsed="false">
      <c r="A173" s="15" t="s">
        <v>331</v>
      </c>
      <c r="B173" s="31" t="n">
        <v>22</v>
      </c>
      <c r="C173" s="31" t="n">
        <v>7</v>
      </c>
      <c r="D173" s="15" t="s">
        <v>14</v>
      </c>
      <c r="E173" s="15" t="s">
        <v>697</v>
      </c>
      <c r="F173" s="16" t="n">
        <v>1</v>
      </c>
      <c r="G173" s="31" t="n">
        <v>6255</v>
      </c>
      <c r="H173" s="31" t="n">
        <v>6705</v>
      </c>
      <c r="I173" s="15" t="n">
        <f aca="false">(H173-G173)/H173</f>
        <v>0.0671140939597315</v>
      </c>
      <c r="J173" s="2" t="s">
        <v>74</v>
      </c>
      <c r="K173" s="32" t="n">
        <v>44377</v>
      </c>
      <c r="L173" s="17" t="n">
        <v>44645</v>
      </c>
    </row>
    <row r="174" customFormat="false" ht="15.75" hidden="false" customHeight="true" outlineLevel="0" collapsed="false">
      <c r="A174" s="15" t="s">
        <v>331</v>
      </c>
      <c r="B174" s="31" t="n">
        <v>22</v>
      </c>
      <c r="C174" s="31" t="n">
        <v>8</v>
      </c>
      <c r="D174" s="15" t="s">
        <v>18</v>
      </c>
      <c r="E174" s="15" t="s">
        <v>698</v>
      </c>
      <c r="F174" s="16" t="n">
        <v>1</v>
      </c>
      <c r="G174" s="31" t="n">
        <v>30861</v>
      </c>
      <c r="H174" s="31" t="n">
        <v>32311</v>
      </c>
      <c r="I174" s="15" t="n">
        <f aca="false">(H174-G174)/H174</f>
        <v>0.0448763578966915</v>
      </c>
      <c r="J174" s="2" t="s">
        <v>74</v>
      </c>
      <c r="K174" s="32" t="n">
        <v>44369</v>
      </c>
      <c r="L174" s="17" t="n">
        <v>44645</v>
      </c>
    </row>
    <row r="175" customFormat="false" ht="15.75" hidden="false" customHeight="true" outlineLevel="0" collapsed="false">
      <c r="A175" s="15" t="s">
        <v>331</v>
      </c>
      <c r="B175" s="31" t="n">
        <v>22</v>
      </c>
      <c r="C175" s="31" t="n">
        <v>9</v>
      </c>
      <c r="D175" s="15" t="s">
        <v>18</v>
      </c>
      <c r="E175" s="15" t="s">
        <v>699</v>
      </c>
      <c r="F175" s="16" t="n">
        <v>1</v>
      </c>
      <c r="G175" s="31" t="n">
        <v>6582</v>
      </c>
      <c r="H175" s="31" t="n">
        <v>6988</v>
      </c>
      <c r="I175" s="15" t="n">
        <f aca="false">(H175-G175)/H175</f>
        <v>0.0580995993131082</v>
      </c>
      <c r="J175" s="2" t="s">
        <v>74</v>
      </c>
      <c r="K175" s="32" t="n">
        <v>44369</v>
      </c>
      <c r="L175" s="17" t="n">
        <v>44645</v>
      </c>
    </row>
    <row r="176" customFormat="false" ht="15.75" hidden="false" customHeight="true" outlineLevel="0" collapsed="false">
      <c r="A176" s="15" t="s">
        <v>331</v>
      </c>
      <c r="B176" s="31" t="n">
        <v>22</v>
      </c>
      <c r="C176" s="31" t="n">
        <v>14</v>
      </c>
      <c r="D176" s="15" t="s">
        <v>18</v>
      </c>
      <c r="E176" s="15" t="s">
        <v>700</v>
      </c>
      <c r="F176" s="16" t="n">
        <v>1</v>
      </c>
      <c r="G176" s="31" t="n">
        <v>11360</v>
      </c>
      <c r="H176" s="31" t="n">
        <v>13624</v>
      </c>
      <c r="I176" s="15" t="n">
        <f aca="false">(H176-G176)/H176</f>
        <v>0.166177334116265</v>
      </c>
      <c r="J176" s="2" t="s">
        <v>74</v>
      </c>
      <c r="K176" s="32" t="n">
        <v>44369</v>
      </c>
      <c r="L176" s="17" t="n">
        <v>44645</v>
      </c>
    </row>
    <row r="177" customFormat="false" ht="15.75" hidden="false" customHeight="true" outlineLevel="0" collapsed="false">
      <c r="A177" s="15" t="s">
        <v>331</v>
      </c>
      <c r="B177" s="31" t="n">
        <v>22</v>
      </c>
      <c r="C177" s="31" t="n">
        <v>15</v>
      </c>
      <c r="D177" s="15" t="s">
        <v>14</v>
      </c>
      <c r="E177" s="15" t="s">
        <v>701</v>
      </c>
      <c r="F177" s="16" t="n">
        <v>1</v>
      </c>
      <c r="G177" s="31" t="n">
        <v>10798</v>
      </c>
      <c r="H177" s="31" t="n">
        <v>11991</v>
      </c>
      <c r="I177" s="15" t="n">
        <f aca="false">(H177-G177)/H177</f>
        <v>0.0994912851305146</v>
      </c>
      <c r="J177" s="2" t="s">
        <v>74</v>
      </c>
      <c r="K177" s="32" t="n">
        <v>44377</v>
      </c>
      <c r="L177" s="17" t="n">
        <v>44645</v>
      </c>
    </row>
    <row r="178" customFormat="false" ht="15.75" hidden="false" customHeight="true" outlineLevel="0" collapsed="false">
      <c r="A178" s="15" t="s">
        <v>331</v>
      </c>
      <c r="B178" s="31" t="n">
        <v>23</v>
      </c>
      <c r="C178" s="31" t="n">
        <v>8</v>
      </c>
      <c r="D178" s="15" t="s">
        <v>18</v>
      </c>
      <c r="E178" s="15" t="s">
        <v>702</v>
      </c>
      <c r="F178" s="16" t="n">
        <v>1</v>
      </c>
      <c r="G178" s="31" t="n">
        <v>9485</v>
      </c>
      <c r="H178" s="31" t="n">
        <v>10863</v>
      </c>
      <c r="I178" s="15" t="n">
        <f aca="false">(H178-G178)/H178</f>
        <v>0.126852618981865</v>
      </c>
      <c r="J178" s="2" t="s">
        <v>74</v>
      </c>
      <c r="K178" s="32" t="n">
        <v>44369</v>
      </c>
      <c r="L178" s="17" t="n">
        <v>44645</v>
      </c>
    </row>
    <row r="179" customFormat="false" ht="15.75" hidden="false" customHeight="true" outlineLevel="0" collapsed="false">
      <c r="A179" s="15" t="s">
        <v>331</v>
      </c>
      <c r="B179" s="31" t="n">
        <v>23</v>
      </c>
      <c r="C179" s="31" t="n">
        <v>13</v>
      </c>
      <c r="D179" s="15" t="s">
        <v>18</v>
      </c>
      <c r="E179" s="15" t="s">
        <v>447</v>
      </c>
      <c r="F179" s="16" t="n">
        <v>1</v>
      </c>
      <c r="G179" s="31" t="n">
        <v>9601</v>
      </c>
      <c r="H179" s="31" t="n">
        <v>9960</v>
      </c>
      <c r="I179" s="15" t="n">
        <f aca="false">(H179-G179)/H179</f>
        <v>0.0360441767068273</v>
      </c>
      <c r="J179" s="2" t="s">
        <v>74</v>
      </c>
      <c r="K179" s="32" t="n">
        <v>44369</v>
      </c>
      <c r="L179" s="17" t="n">
        <v>44645</v>
      </c>
    </row>
    <row r="180" customFormat="false" ht="15.75" hidden="false" customHeight="true" outlineLevel="0" collapsed="false">
      <c r="A180" s="15" t="s">
        <v>331</v>
      </c>
      <c r="B180" s="31" t="n">
        <v>24</v>
      </c>
      <c r="C180" s="31" t="s">
        <v>703</v>
      </c>
      <c r="D180" s="15" t="e">
        <f aca="false">#N/A</f>
        <v>#N/A</v>
      </c>
      <c r="E180" s="15" t="s">
        <v>704</v>
      </c>
      <c r="F180" s="16" t="n">
        <v>1</v>
      </c>
      <c r="G180" s="31" t="n">
        <v>58377</v>
      </c>
      <c r="H180" s="31" t="n">
        <v>64299</v>
      </c>
      <c r="I180" s="15" t="n">
        <f aca="false">(H180-G180)/H180</f>
        <v>0.0921009658004013</v>
      </c>
      <c r="J180" s="2" t="s">
        <v>74</v>
      </c>
      <c r="K180" s="32" t="n">
        <v>44369</v>
      </c>
      <c r="L180" s="17" t="n">
        <v>44645</v>
      </c>
    </row>
    <row r="181" customFormat="false" ht="15.75" hidden="false" customHeight="true" outlineLevel="0" collapsed="false">
      <c r="A181" s="15" t="s">
        <v>331</v>
      </c>
      <c r="B181" s="31" t="n">
        <v>24</v>
      </c>
      <c r="C181" s="31" t="s">
        <v>705</v>
      </c>
      <c r="D181" s="15" t="e">
        <f aca="false">#N/A</f>
        <v>#N/A</v>
      </c>
      <c r="E181" s="15" t="s">
        <v>706</v>
      </c>
      <c r="F181" s="16" t="n">
        <v>2</v>
      </c>
      <c r="G181" s="31" t="n">
        <v>13312</v>
      </c>
      <c r="H181" s="31" t="n">
        <v>14924</v>
      </c>
      <c r="I181" s="15" t="n">
        <f aca="false">(H181-G181)/H181</f>
        <v>0.10801393728223</v>
      </c>
      <c r="J181" s="2" t="s">
        <v>74</v>
      </c>
      <c r="K181" s="32" t="n">
        <v>44377</v>
      </c>
      <c r="L181" s="17" t="n">
        <v>44645</v>
      </c>
    </row>
    <row r="182" customFormat="false" ht="15.75" hidden="false" customHeight="true" outlineLevel="0" collapsed="false">
      <c r="A182" s="15" t="s">
        <v>331</v>
      </c>
      <c r="B182" s="31" t="n">
        <v>24</v>
      </c>
      <c r="C182" s="31" t="n">
        <v>4</v>
      </c>
      <c r="D182" s="15" t="s">
        <v>14</v>
      </c>
      <c r="E182" s="15" t="s">
        <v>707</v>
      </c>
      <c r="F182" s="16" t="n">
        <v>1</v>
      </c>
      <c r="G182" s="31" t="n">
        <v>4103</v>
      </c>
      <c r="H182" s="31" t="n">
        <v>4250</v>
      </c>
      <c r="I182" s="15" t="n">
        <f aca="false">(H182-G182)/H182</f>
        <v>0.0345882352941177</v>
      </c>
      <c r="J182" s="2" t="s">
        <v>74</v>
      </c>
      <c r="K182" s="32" t="n">
        <v>44389</v>
      </c>
      <c r="L182" s="17" t="n">
        <v>44645</v>
      </c>
    </row>
    <row r="183" customFormat="false" ht="15.75" hidden="false" customHeight="true" outlineLevel="0" collapsed="false">
      <c r="A183" s="15" t="s">
        <v>331</v>
      </c>
      <c r="B183" s="31" t="n">
        <v>24</v>
      </c>
      <c r="C183" s="31" t="n">
        <v>8</v>
      </c>
      <c r="D183" s="15" t="s">
        <v>18</v>
      </c>
      <c r="E183" s="15" t="s">
        <v>708</v>
      </c>
      <c r="F183" s="16" t="n">
        <v>1</v>
      </c>
      <c r="G183" s="31" t="n">
        <v>7572</v>
      </c>
      <c r="H183" s="31" t="n">
        <v>7937</v>
      </c>
      <c r="I183" s="15" t="n">
        <f aca="false">(H183-G183)/H183</f>
        <v>0.0459871487967746</v>
      </c>
      <c r="J183" s="2" t="s">
        <v>74</v>
      </c>
      <c r="K183" s="32" t="n">
        <v>44369</v>
      </c>
      <c r="L183" s="17" t="n">
        <v>44645</v>
      </c>
    </row>
    <row r="184" customFormat="false" ht="15.75" hidden="false" customHeight="true" outlineLevel="0" collapsed="false">
      <c r="A184" s="15" t="s">
        <v>331</v>
      </c>
      <c r="B184" s="31" t="n">
        <v>24</v>
      </c>
      <c r="C184" s="31" t="n">
        <v>10</v>
      </c>
      <c r="D184" s="15" t="s">
        <v>18</v>
      </c>
      <c r="E184" s="15" t="s">
        <v>709</v>
      </c>
      <c r="F184" s="16" t="n">
        <v>1</v>
      </c>
      <c r="G184" s="31" t="n">
        <v>17589</v>
      </c>
      <c r="H184" s="31" t="n">
        <v>18233</v>
      </c>
      <c r="I184" s="15" t="n">
        <f aca="false">(H184-G184)/H184</f>
        <v>0.0353205725881643</v>
      </c>
      <c r="J184" s="2" t="s">
        <v>74</v>
      </c>
      <c r="K184" s="32" t="n">
        <v>44389</v>
      </c>
      <c r="L184" s="17" t="n">
        <v>44645</v>
      </c>
    </row>
    <row r="185" customFormat="false" ht="15.75" hidden="false" customHeight="true" outlineLevel="0" collapsed="false">
      <c r="A185" s="15" t="s">
        <v>331</v>
      </c>
      <c r="B185" s="31" t="n">
        <v>24</v>
      </c>
      <c r="C185" s="31" t="n">
        <v>11</v>
      </c>
      <c r="D185" s="15" t="s">
        <v>50</v>
      </c>
      <c r="E185" s="15" t="s">
        <v>710</v>
      </c>
      <c r="F185" s="16" t="n">
        <v>1</v>
      </c>
      <c r="G185" s="31" t="n">
        <v>3381</v>
      </c>
      <c r="H185" s="31" t="n">
        <v>3601</v>
      </c>
      <c r="I185" s="15" t="n">
        <f aca="false">(H185-G185)/H185</f>
        <v>0.0610941405165232</v>
      </c>
      <c r="J185" s="2" t="s">
        <v>74</v>
      </c>
      <c r="K185" s="32" t="n">
        <v>44389</v>
      </c>
      <c r="L185" s="17" t="n">
        <v>44645</v>
      </c>
    </row>
    <row r="186" customFormat="false" ht="15.75" hidden="false" customHeight="true" outlineLevel="0" collapsed="false">
      <c r="A186" s="15" t="s">
        <v>331</v>
      </c>
      <c r="B186" s="31" t="n">
        <v>24</v>
      </c>
      <c r="C186" s="31" t="n">
        <v>12</v>
      </c>
      <c r="D186" s="15" t="s">
        <v>14</v>
      </c>
      <c r="E186" s="15" t="s">
        <v>711</v>
      </c>
      <c r="F186" s="16" t="n">
        <v>1</v>
      </c>
      <c r="G186" s="31" t="n">
        <v>60638</v>
      </c>
      <c r="H186" s="31" t="n">
        <v>66115</v>
      </c>
      <c r="I186" s="15" t="n">
        <f aca="false">(H186-G186)/H186</f>
        <v>0.0828405051803675</v>
      </c>
      <c r="J186" s="2" t="s">
        <v>74</v>
      </c>
      <c r="K186" s="32" t="n">
        <v>44369</v>
      </c>
      <c r="L186" s="17" t="n">
        <v>44645</v>
      </c>
    </row>
    <row r="187" customFormat="false" ht="15.75" hidden="false" customHeight="true" outlineLevel="0" collapsed="false">
      <c r="A187" s="15" t="s">
        <v>331</v>
      </c>
      <c r="B187" s="31" t="n">
        <v>24</v>
      </c>
      <c r="C187" s="31" t="n">
        <v>18</v>
      </c>
      <c r="D187" s="15" t="s">
        <v>14</v>
      </c>
      <c r="E187" s="15" t="s">
        <v>712</v>
      </c>
      <c r="F187" s="16" t="n">
        <v>1</v>
      </c>
      <c r="G187" s="31" t="n">
        <v>14449</v>
      </c>
      <c r="H187" s="31" t="n">
        <v>15357</v>
      </c>
      <c r="I187" s="15" t="n">
        <f aca="false">(H187-G187)/H187</f>
        <v>0.0591261314058735</v>
      </c>
      <c r="J187" s="2" t="s">
        <v>74</v>
      </c>
      <c r="K187" s="32" t="n">
        <v>44389</v>
      </c>
      <c r="L187" s="17" t="n">
        <v>44645</v>
      </c>
    </row>
    <row r="188" customFormat="false" ht="15.75" hidden="false" customHeight="true" outlineLevel="0" collapsed="false">
      <c r="A188" s="15" t="s">
        <v>331</v>
      </c>
      <c r="B188" s="31" t="n">
        <v>24</v>
      </c>
      <c r="C188" s="31" t="n">
        <v>19</v>
      </c>
      <c r="D188" s="15" t="s">
        <v>14</v>
      </c>
      <c r="E188" s="15" t="s">
        <v>713</v>
      </c>
      <c r="F188" s="16" t="n">
        <v>1</v>
      </c>
      <c r="G188" s="31" t="n">
        <v>5697</v>
      </c>
      <c r="H188" s="31" t="n">
        <v>5927</v>
      </c>
      <c r="I188" s="15" t="n">
        <f aca="false">(H188-G188)/H188</f>
        <v>0.0388054665091952</v>
      </c>
      <c r="J188" s="2" t="s">
        <v>74</v>
      </c>
      <c r="K188" s="32" t="n">
        <v>44389</v>
      </c>
      <c r="L188" s="17" t="n">
        <v>44645</v>
      </c>
    </row>
    <row r="189" customFormat="false" ht="15.75" hidden="false" customHeight="true" outlineLevel="0" collapsed="false">
      <c r="A189" s="15" t="s">
        <v>331</v>
      </c>
      <c r="B189" s="31" t="n">
        <v>24</v>
      </c>
      <c r="C189" s="31" t="n">
        <v>20</v>
      </c>
      <c r="D189" s="15" t="s">
        <v>18</v>
      </c>
      <c r="E189" s="15" t="s">
        <v>714</v>
      </c>
      <c r="F189" s="16" t="n">
        <v>1</v>
      </c>
      <c r="G189" s="31" t="n">
        <v>24380</v>
      </c>
      <c r="H189" s="31" t="n">
        <v>26986</v>
      </c>
      <c r="I189" s="15" t="n">
        <f aca="false">(H189-G189)/H189</f>
        <v>0.0965685911213222</v>
      </c>
      <c r="J189" s="2" t="s">
        <v>74</v>
      </c>
      <c r="K189" s="32" t="n">
        <v>44369</v>
      </c>
      <c r="L189" s="17" t="n">
        <v>44645</v>
      </c>
    </row>
    <row r="190" customFormat="false" ht="15.75" hidden="false" customHeight="true" outlineLevel="0" collapsed="false">
      <c r="A190" s="15" t="s">
        <v>331</v>
      </c>
      <c r="B190" s="31" t="n">
        <v>24</v>
      </c>
      <c r="C190" s="31" t="n">
        <v>24</v>
      </c>
      <c r="D190" s="15" t="s">
        <v>50</v>
      </c>
      <c r="E190" s="15" t="s">
        <v>715</v>
      </c>
      <c r="F190" s="16" t="n">
        <v>1</v>
      </c>
      <c r="G190" s="31" t="n">
        <v>2127</v>
      </c>
      <c r="H190" s="31" t="n">
        <v>2238</v>
      </c>
      <c r="I190" s="15" t="n">
        <f aca="false">(H190-G190)/H190</f>
        <v>0.049597855227882</v>
      </c>
      <c r="J190" s="2" t="s">
        <v>74</v>
      </c>
      <c r="K190" s="32" t="n">
        <v>44389</v>
      </c>
      <c r="L190" s="17" t="n">
        <v>44645</v>
      </c>
    </row>
    <row r="191" customFormat="false" ht="15.75" hidden="false" customHeight="true" outlineLevel="0" collapsed="false">
      <c r="A191" s="15" t="s">
        <v>331</v>
      </c>
      <c r="B191" s="31" t="n">
        <v>25</v>
      </c>
      <c r="C191" s="31" t="n">
        <v>6</v>
      </c>
      <c r="D191" s="15" t="s">
        <v>18</v>
      </c>
      <c r="E191" s="15" t="s">
        <v>457</v>
      </c>
      <c r="F191" s="16" t="n">
        <v>1</v>
      </c>
      <c r="G191" s="31" t="n">
        <v>9856</v>
      </c>
      <c r="H191" s="31" t="n">
        <v>10592</v>
      </c>
      <c r="I191" s="15" t="n">
        <f aca="false">(H191-G191)/H191</f>
        <v>0.0694864048338369</v>
      </c>
      <c r="J191" s="2" t="s">
        <v>74</v>
      </c>
      <c r="K191" s="32" t="n">
        <v>44369</v>
      </c>
      <c r="L191" s="17" t="n">
        <v>44645</v>
      </c>
    </row>
    <row r="192" customFormat="false" ht="15.75" hidden="false" customHeight="true" outlineLevel="0" collapsed="false">
      <c r="A192" s="15" t="s">
        <v>331</v>
      </c>
      <c r="B192" s="31" t="n">
        <v>25</v>
      </c>
      <c r="C192" s="31" t="n">
        <v>7</v>
      </c>
      <c r="D192" s="15" t="s">
        <v>14</v>
      </c>
      <c r="E192" s="15" t="s">
        <v>458</v>
      </c>
      <c r="F192" s="16" t="n">
        <v>1</v>
      </c>
      <c r="G192" s="31" t="n">
        <v>36392</v>
      </c>
      <c r="H192" s="31" t="n">
        <v>38532</v>
      </c>
      <c r="I192" s="15" t="n">
        <f aca="false">(H192-G192)/H192</f>
        <v>0.0555382539188207</v>
      </c>
      <c r="J192" s="2" t="s">
        <v>74</v>
      </c>
      <c r="K192" s="32" t="n">
        <v>44369</v>
      </c>
      <c r="L192" s="17" t="n">
        <v>44645</v>
      </c>
    </row>
    <row r="193" customFormat="false" ht="15.75" hidden="false" customHeight="true" outlineLevel="0" collapsed="false">
      <c r="A193" s="15" t="s">
        <v>331</v>
      </c>
      <c r="B193" s="31" t="n">
        <v>25</v>
      </c>
      <c r="C193" s="31" t="n">
        <v>9</v>
      </c>
      <c r="D193" s="15" t="s">
        <v>18</v>
      </c>
      <c r="E193" s="15" t="s">
        <v>460</v>
      </c>
      <c r="F193" s="16" t="n">
        <v>1</v>
      </c>
      <c r="G193" s="31" t="n">
        <v>15438</v>
      </c>
      <c r="H193" s="31" t="n">
        <v>16523</v>
      </c>
      <c r="I193" s="15" t="n">
        <f aca="false">(H193-G193)/H193</f>
        <v>0.0656660412757974</v>
      </c>
      <c r="J193" s="2" t="s">
        <v>74</v>
      </c>
      <c r="K193" s="32" t="n">
        <v>44369</v>
      </c>
      <c r="L193" s="17" t="n">
        <v>44645</v>
      </c>
    </row>
    <row r="194" customFormat="false" ht="15.75" hidden="false" customHeight="true" outlineLevel="0" collapsed="false">
      <c r="A194" s="15" t="s">
        <v>331</v>
      </c>
      <c r="B194" s="31" t="n">
        <v>26</v>
      </c>
      <c r="C194" s="31" t="n">
        <v>1</v>
      </c>
      <c r="D194" s="15" t="s">
        <v>14</v>
      </c>
      <c r="E194" s="15" t="s">
        <v>716</v>
      </c>
      <c r="F194" s="16" t="n">
        <v>1</v>
      </c>
      <c r="G194" s="31" t="n">
        <v>5182</v>
      </c>
      <c r="H194" s="31" t="n">
        <v>5580</v>
      </c>
      <c r="I194" s="15" t="n">
        <f aca="false">(H194-G194)/H194</f>
        <v>0.071326164874552</v>
      </c>
      <c r="J194" s="2" t="s">
        <v>74</v>
      </c>
      <c r="K194" s="32" t="n">
        <v>44377</v>
      </c>
      <c r="L194" s="17" t="n">
        <v>44645</v>
      </c>
    </row>
    <row r="195" customFormat="false" ht="15.75" hidden="false" customHeight="true" outlineLevel="0" collapsed="false">
      <c r="A195" s="15" t="s">
        <v>331</v>
      </c>
      <c r="B195" s="31" t="n">
        <v>26</v>
      </c>
      <c r="C195" s="31" t="n">
        <v>4</v>
      </c>
      <c r="D195" s="15" t="s">
        <v>18</v>
      </c>
      <c r="E195" s="15" t="s">
        <v>717</v>
      </c>
      <c r="F195" s="16" t="n">
        <v>1</v>
      </c>
      <c r="G195" s="31" t="n">
        <v>31537</v>
      </c>
      <c r="H195" s="31" t="n">
        <v>33091</v>
      </c>
      <c r="I195" s="15" t="n">
        <f aca="false">(H195-G195)/H195</f>
        <v>0.0469614094466773</v>
      </c>
      <c r="J195" s="2" t="s">
        <v>74</v>
      </c>
      <c r="K195" s="32" t="n">
        <v>44369</v>
      </c>
      <c r="L195" s="17" t="n">
        <v>44645</v>
      </c>
    </row>
    <row r="196" customFormat="false" ht="15.75" hidden="false" customHeight="true" outlineLevel="0" collapsed="false">
      <c r="A196" s="15" t="s">
        <v>331</v>
      </c>
      <c r="B196" s="31" t="n">
        <v>26</v>
      </c>
      <c r="C196" s="31" t="n">
        <v>5</v>
      </c>
      <c r="D196" s="15" t="s">
        <v>18</v>
      </c>
      <c r="E196" s="15" t="s">
        <v>718</v>
      </c>
      <c r="F196" s="16" t="n">
        <v>1</v>
      </c>
      <c r="G196" s="31" t="n">
        <v>3664</v>
      </c>
      <c r="H196" s="31" t="n">
        <v>3924</v>
      </c>
      <c r="I196" s="15" t="n">
        <f aca="false">(H196-G196)/H196</f>
        <v>0.0662589194699287</v>
      </c>
      <c r="J196" s="2" t="s">
        <v>74</v>
      </c>
      <c r="K196" s="32" t="n">
        <v>44389</v>
      </c>
      <c r="L196" s="17" t="n">
        <v>44645</v>
      </c>
    </row>
    <row r="197" customFormat="false" ht="15.75" hidden="false" customHeight="true" outlineLevel="0" collapsed="false">
      <c r="A197" s="15" t="s">
        <v>331</v>
      </c>
      <c r="B197" s="31" t="n">
        <v>26</v>
      </c>
      <c r="C197" s="31" t="n">
        <v>6</v>
      </c>
      <c r="D197" s="15" t="s">
        <v>18</v>
      </c>
      <c r="E197" s="15" t="s">
        <v>719</v>
      </c>
      <c r="F197" s="16" t="n">
        <v>1</v>
      </c>
      <c r="G197" s="31" t="n">
        <v>6187</v>
      </c>
      <c r="H197" s="31" t="n">
        <v>6780</v>
      </c>
      <c r="I197" s="15" t="n">
        <f aca="false">(H197-G197)/H197</f>
        <v>0.0874631268436578</v>
      </c>
      <c r="J197" s="2" t="s">
        <v>74</v>
      </c>
      <c r="K197" s="32" t="n">
        <v>44389</v>
      </c>
      <c r="L197" s="17" t="n">
        <v>44645</v>
      </c>
    </row>
    <row r="198" customFormat="false" ht="15.75" hidden="false" customHeight="true" outlineLevel="0" collapsed="false">
      <c r="A198" s="15" t="s">
        <v>331</v>
      </c>
      <c r="B198" s="31" t="n">
        <v>26</v>
      </c>
      <c r="C198" s="31" t="n">
        <v>9</v>
      </c>
      <c r="D198" s="15" t="s">
        <v>18</v>
      </c>
      <c r="E198" s="15" t="s">
        <v>720</v>
      </c>
      <c r="F198" s="16" t="n">
        <v>1</v>
      </c>
      <c r="G198" s="31" t="n">
        <v>4918</v>
      </c>
      <c r="H198" s="31" t="n">
        <v>5149</v>
      </c>
      <c r="I198" s="15" t="n">
        <f aca="false">(H198-G198)/H198</f>
        <v>0.0448630802097495</v>
      </c>
      <c r="J198" s="2" t="s">
        <v>74</v>
      </c>
      <c r="K198" s="32" t="n">
        <v>44389</v>
      </c>
      <c r="L198" s="17" t="n">
        <v>44645</v>
      </c>
    </row>
    <row r="199" customFormat="false" ht="15.75" hidden="false" customHeight="true" outlineLevel="0" collapsed="false">
      <c r="A199" s="15" t="s">
        <v>331</v>
      </c>
      <c r="B199" s="31" t="n">
        <v>26</v>
      </c>
      <c r="C199" s="31" t="n">
        <v>10</v>
      </c>
      <c r="D199" s="15" t="s">
        <v>14</v>
      </c>
      <c r="E199" s="15" t="s">
        <v>721</v>
      </c>
      <c r="F199" s="16" t="n">
        <v>1</v>
      </c>
      <c r="G199" s="31" t="n">
        <v>22422</v>
      </c>
      <c r="H199" s="31" t="n">
        <v>23896</v>
      </c>
      <c r="I199" s="15" t="n">
        <f aca="false">(H199-G199)/H199</f>
        <v>0.0616839638433211</v>
      </c>
      <c r="J199" s="2" t="s">
        <v>74</v>
      </c>
      <c r="K199" s="32" t="n">
        <v>44377</v>
      </c>
      <c r="L199" s="17" t="n">
        <v>44645</v>
      </c>
    </row>
    <row r="200" customFormat="false" ht="15.75" hidden="false" customHeight="true" outlineLevel="0" collapsed="false">
      <c r="A200" s="15" t="s">
        <v>331</v>
      </c>
      <c r="B200" s="31" t="n">
        <v>26</v>
      </c>
      <c r="C200" s="31" t="s">
        <v>722</v>
      </c>
      <c r="D200" s="15"/>
      <c r="E200" s="15" t="s">
        <v>723</v>
      </c>
      <c r="F200" s="16" t="n">
        <v>1</v>
      </c>
      <c r="G200" s="31" t="n">
        <v>15015</v>
      </c>
      <c r="H200" s="31" t="n">
        <v>16845</v>
      </c>
      <c r="I200" s="15" t="n">
        <f aca="false">(H200-G200)/H200</f>
        <v>0.108637577916296</v>
      </c>
      <c r="J200" s="2" t="s">
        <v>74</v>
      </c>
      <c r="K200" s="32" t="n">
        <v>44389</v>
      </c>
      <c r="L200" s="17" t="n">
        <v>44645</v>
      </c>
    </row>
    <row r="201" customFormat="false" ht="15.75" hidden="false" customHeight="true" outlineLevel="0" collapsed="false">
      <c r="A201" s="15" t="s">
        <v>331</v>
      </c>
      <c r="B201" s="31" t="n">
        <v>26</v>
      </c>
      <c r="C201" s="31" t="s">
        <v>724</v>
      </c>
      <c r="D201" s="15"/>
      <c r="E201" s="15" t="s">
        <v>725</v>
      </c>
      <c r="F201" s="16" t="n">
        <v>1</v>
      </c>
      <c r="G201" s="31" t="n">
        <v>24165</v>
      </c>
      <c r="H201" s="31" t="n">
        <v>25637</v>
      </c>
      <c r="I201" s="15" t="n">
        <f aca="false">(H201-G201)/H201</f>
        <v>0.057417014471272</v>
      </c>
      <c r="J201" s="2" t="s">
        <v>74</v>
      </c>
      <c r="K201" s="32" t="n">
        <v>44377</v>
      </c>
      <c r="L201" s="17" t="n">
        <v>44645</v>
      </c>
    </row>
    <row r="202" customFormat="false" ht="15.75" hidden="false" customHeight="true" outlineLevel="0" collapsed="false">
      <c r="A202" s="15" t="s">
        <v>331</v>
      </c>
      <c r="B202" s="31" t="n">
        <v>26</v>
      </c>
      <c r="C202" s="31" t="s">
        <v>726</v>
      </c>
      <c r="D202" s="15"/>
      <c r="E202" s="15" t="s">
        <v>727</v>
      </c>
      <c r="F202" s="16" t="n">
        <v>1</v>
      </c>
      <c r="G202" s="31" t="n">
        <v>6566</v>
      </c>
      <c r="H202" s="31" t="n">
        <v>7014</v>
      </c>
      <c r="I202" s="15" t="n">
        <f aca="false">(H202-G202)/H202</f>
        <v>0.063872255489022</v>
      </c>
      <c r="J202" s="2" t="s">
        <v>74</v>
      </c>
      <c r="K202" s="32" t="n">
        <v>44383</v>
      </c>
      <c r="L202" s="17" t="n">
        <v>44645</v>
      </c>
    </row>
    <row r="203" customFormat="false" ht="15.75" hidden="false" customHeight="true" outlineLevel="0" collapsed="false">
      <c r="A203" s="15" t="s">
        <v>331</v>
      </c>
      <c r="B203" s="31" t="n">
        <v>26</v>
      </c>
      <c r="C203" s="31" t="s">
        <v>728</v>
      </c>
      <c r="D203" s="15"/>
      <c r="E203" s="15" t="s">
        <v>729</v>
      </c>
      <c r="F203" s="16" t="n">
        <v>1</v>
      </c>
      <c r="G203" s="31" t="n">
        <v>26005</v>
      </c>
      <c r="H203" s="31" t="n">
        <v>28095</v>
      </c>
      <c r="I203" s="15" t="n">
        <f aca="false">(H203-G203)/H203</f>
        <v>0.0743904609361096</v>
      </c>
      <c r="J203" s="2" t="s">
        <v>74</v>
      </c>
      <c r="K203" s="32" t="n">
        <v>44369</v>
      </c>
      <c r="L203" s="17" t="n">
        <v>44645</v>
      </c>
    </row>
    <row r="204" customFormat="false" ht="15.75" hidden="false" customHeight="true" outlineLevel="0" collapsed="false">
      <c r="A204" s="15" t="s">
        <v>331</v>
      </c>
      <c r="B204" s="31" t="n">
        <v>26</v>
      </c>
      <c r="C204" s="31" t="n">
        <v>23</v>
      </c>
      <c r="D204" s="15" t="s">
        <v>14</v>
      </c>
      <c r="E204" s="15" t="s">
        <v>730</v>
      </c>
      <c r="F204" s="16" t="n">
        <v>1</v>
      </c>
      <c r="G204" s="31" t="n">
        <v>13316</v>
      </c>
      <c r="H204" s="31" t="n">
        <v>14058</v>
      </c>
      <c r="I204" s="15" t="n">
        <f aca="false">(H204-G204)/H204</f>
        <v>0.0527813344714753</v>
      </c>
      <c r="J204" s="2" t="s">
        <v>74</v>
      </c>
      <c r="K204" s="32" t="n">
        <v>44377</v>
      </c>
      <c r="L204" s="17" t="n">
        <v>44645</v>
      </c>
    </row>
    <row r="205" customFormat="false" ht="15.75" hidden="false" customHeight="true" outlineLevel="0" collapsed="false">
      <c r="A205" s="15" t="s">
        <v>331</v>
      </c>
      <c r="B205" s="31" t="n">
        <v>26</v>
      </c>
      <c r="C205" s="31" t="n">
        <v>24</v>
      </c>
      <c r="D205" s="15" t="s">
        <v>52</v>
      </c>
      <c r="E205" s="15" t="s">
        <v>731</v>
      </c>
      <c r="F205" s="16" t="n">
        <v>1</v>
      </c>
      <c r="G205" s="31" t="n">
        <v>1774</v>
      </c>
      <c r="H205" s="31" t="n">
        <v>1906</v>
      </c>
      <c r="I205" s="15" t="n">
        <f aca="false">(H205-G205)/H205</f>
        <v>0.0692549842602309</v>
      </c>
      <c r="J205" s="2" t="s">
        <v>74</v>
      </c>
      <c r="K205" s="32" t="n">
        <v>44377</v>
      </c>
      <c r="L205" s="17" t="n">
        <v>44645</v>
      </c>
    </row>
    <row r="206" customFormat="false" ht="15.75" hidden="false" customHeight="true" outlineLevel="0" collapsed="false">
      <c r="A206" s="15" t="s">
        <v>331</v>
      </c>
      <c r="B206" s="31" t="n">
        <v>27</v>
      </c>
      <c r="C206" s="31" t="n">
        <v>7</v>
      </c>
      <c r="D206" s="15" t="s">
        <v>18</v>
      </c>
      <c r="E206" s="15" t="s">
        <v>470</v>
      </c>
      <c r="F206" s="16" t="n">
        <v>1</v>
      </c>
      <c r="G206" s="31" t="n">
        <v>10855</v>
      </c>
      <c r="H206" s="31" t="n">
        <v>11417</v>
      </c>
      <c r="I206" s="15" t="n">
        <f aca="false">(H206-G206)/H206</f>
        <v>0.0492248401506525</v>
      </c>
      <c r="J206" s="2" t="s">
        <v>74</v>
      </c>
      <c r="K206" s="32" t="n">
        <v>44369</v>
      </c>
      <c r="L206" s="17" t="n">
        <v>44645</v>
      </c>
    </row>
    <row r="207" customFormat="false" ht="15.75" hidden="false" customHeight="true" outlineLevel="0" collapsed="false">
      <c r="A207" s="15" t="s">
        <v>331</v>
      </c>
      <c r="B207" s="31" t="n">
        <v>27</v>
      </c>
      <c r="C207" s="31" t="n">
        <v>9</v>
      </c>
      <c r="D207" s="15" t="s">
        <v>18</v>
      </c>
      <c r="E207" s="15" t="s">
        <v>471</v>
      </c>
      <c r="F207" s="16" t="n">
        <v>1</v>
      </c>
      <c r="G207" s="31" t="n">
        <v>23825</v>
      </c>
      <c r="H207" s="31" t="n">
        <v>24997</v>
      </c>
      <c r="I207" s="15" t="n">
        <f aca="false">(H207-G207)/H207</f>
        <v>0.046885626275153</v>
      </c>
      <c r="J207" s="2" t="s">
        <v>74</v>
      </c>
      <c r="K207" s="32" t="n">
        <v>44369</v>
      </c>
      <c r="L207" s="17" t="n">
        <v>44645</v>
      </c>
    </row>
    <row r="208" customFormat="false" ht="15.75" hidden="false" customHeight="true" outlineLevel="0" collapsed="false">
      <c r="A208" s="15" t="s">
        <v>331</v>
      </c>
      <c r="B208" s="31" t="n">
        <v>27</v>
      </c>
      <c r="C208" s="31" t="n">
        <v>15</v>
      </c>
      <c r="D208" s="15" t="s">
        <v>14</v>
      </c>
      <c r="E208" s="15" t="s">
        <v>472</v>
      </c>
      <c r="F208" s="16" t="n">
        <v>1</v>
      </c>
      <c r="G208" s="31" t="n">
        <v>21575</v>
      </c>
      <c r="H208" s="31" t="n">
        <v>24317</v>
      </c>
      <c r="I208" s="15" t="n">
        <f aca="false">(H208-G208)/H208</f>
        <v>0.112760620142287</v>
      </c>
      <c r="J208" s="2" t="s">
        <v>74</v>
      </c>
      <c r="K208" s="32" t="n">
        <v>44369</v>
      </c>
      <c r="L208" s="17" t="n">
        <v>44645</v>
      </c>
    </row>
    <row r="209" customFormat="false" ht="15.75" hidden="false" customHeight="true" outlineLevel="0" collapsed="false">
      <c r="A209" s="15" t="s">
        <v>331</v>
      </c>
      <c r="B209" s="31" t="n">
        <v>28</v>
      </c>
      <c r="C209" s="31" t="n">
        <v>2</v>
      </c>
      <c r="D209" s="15" t="s">
        <v>14</v>
      </c>
      <c r="E209" s="15" t="s">
        <v>732</v>
      </c>
      <c r="F209" s="16" t="n">
        <v>1</v>
      </c>
      <c r="G209" s="31" t="n">
        <v>20374</v>
      </c>
      <c r="H209" s="31" t="n">
        <v>22702</v>
      </c>
      <c r="I209" s="15" t="n">
        <f aca="false">(H209-G209)/H209</f>
        <v>0.10254603118668</v>
      </c>
      <c r="J209" s="2" t="s">
        <v>74</v>
      </c>
      <c r="K209" s="32" t="n">
        <v>44369</v>
      </c>
      <c r="L209" s="17" t="n">
        <v>44645</v>
      </c>
    </row>
    <row r="210" customFormat="false" ht="15.75" hidden="false" customHeight="true" outlineLevel="0" collapsed="false">
      <c r="A210" s="15" t="s">
        <v>331</v>
      </c>
      <c r="B210" s="31" t="n">
        <v>28</v>
      </c>
      <c r="C210" s="31" t="n">
        <v>3</v>
      </c>
      <c r="D210" s="15" t="s">
        <v>18</v>
      </c>
      <c r="E210" s="15" t="s">
        <v>733</v>
      </c>
      <c r="F210" s="16" t="n">
        <v>1</v>
      </c>
      <c r="G210" s="31" t="n">
        <v>6024</v>
      </c>
      <c r="H210" s="31" t="n">
        <v>6345</v>
      </c>
      <c r="I210" s="15" t="n">
        <f aca="false">(H210-G210)/H210</f>
        <v>0.0505910165484634</v>
      </c>
      <c r="J210" s="2" t="s">
        <v>74</v>
      </c>
      <c r="K210" s="32" t="n">
        <v>44389</v>
      </c>
      <c r="L210" s="17" t="n">
        <v>44645</v>
      </c>
    </row>
    <row r="211" customFormat="false" ht="15.75" hidden="false" customHeight="true" outlineLevel="0" collapsed="false">
      <c r="A211" s="15" t="s">
        <v>331</v>
      </c>
      <c r="B211" s="31" t="n">
        <v>28</v>
      </c>
      <c r="C211" s="31" t="n">
        <v>8</v>
      </c>
      <c r="D211" s="15" t="s">
        <v>18</v>
      </c>
      <c r="E211" s="15" t="s">
        <v>734</v>
      </c>
      <c r="F211" s="16" t="n">
        <v>2</v>
      </c>
      <c r="G211" s="31" t="n">
        <v>3372</v>
      </c>
      <c r="H211" s="31" t="n">
        <v>3529</v>
      </c>
      <c r="I211" s="15" t="n">
        <f aca="false">(H211-G211)/H211</f>
        <v>0.0444885236610938</v>
      </c>
      <c r="J211" s="2" t="s">
        <v>74</v>
      </c>
      <c r="K211" s="32" t="n">
        <v>44377</v>
      </c>
      <c r="L211" s="17" t="n">
        <v>44645</v>
      </c>
    </row>
    <row r="212" customFormat="false" ht="15.75" hidden="false" customHeight="true" outlineLevel="0" collapsed="false">
      <c r="A212" s="15" t="s">
        <v>331</v>
      </c>
      <c r="B212" s="31" t="n">
        <v>28</v>
      </c>
      <c r="C212" s="31" t="s">
        <v>735</v>
      </c>
      <c r="D212" s="15" t="e">
        <f aca="false">#N/A</f>
        <v>#N/A</v>
      </c>
      <c r="E212" s="15" t="s">
        <v>736</v>
      </c>
      <c r="F212" s="16" t="n">
        <v>2</v>
      </c>
      <c r="G212" s="31" t="n">
        <v>1496</v>
      </c>
      <c r="H212" s="31" t="n">
        <v>1578</v>
      </c>
      <c r="I212" s="15" t="n">
        <f aca="false">(H212-G212)/H212</f>
        <v>0.0519645120405577</v>
      </c>
      <c r="J212" s="2" t="s">
        <v>74</v>
      </c>
      <c r="K212" s="32" t="n">
        <v>44389</v>
      </c>
      <c r="L212" s="17" t="n">
        <v>44645</v>
      </c>
    </row>
    <row r="213" customFormat="false" ht="15.75" hidden="false" customHeight="true" outlineLevel="0" collapsed="false">
      <c r="A213" s="15" t="s">
        <v>331</v>
      </c>
      <c r="B213" s="31" t="n">
        <v>28</v>
      </c>
      <c r="C213" s="31" t="s">
        <v>737</v>
      </c>
      <c r="D213" s="15" t="e">
        <f aca="false">#N/A</f>
        <v>#N/A</v>
      </c>
      <c r="E213" s="15" t="s">
        <v>738</v>
      </c>
      <c r="F213" s="16" t="n">
        <v>1</v>
      </c>
      <c r="G213" s="31" t="n">
        <v>5190</v>
      </c>
      <c r="H213" s="31" t="n">
        <v>5502</v>
      </c>
      <c r="I213" s="15" t="n">
        <f aca="false">(H213-G213)/H213</f>
        <v>0.0567066521264995</v>
      </c>
      <c r="J213" s="2" t="s">
        <v>74</v>
      </c>
      <c r="K213" s="32" t="n">
        <v>44377</v>
      </c>
      <c r="L213" s="17" t="n">
        <v>44645</v>
      </c>
    </row>
    <row r="214" customFormat="false" ht="15.75" hidden="false" customHeight="true" outlineLevel="0" collapsed="false">
      <c r="A214" s="15" t="s">
        <v>331</v>
      </c>
      <c r="B214" s="31" t="n">
        <v>28</v>
      </c>
      <c r="C214" s="31" t="n">
        <v>11</v>
      </c>
      <c r="D214" s="15" t="s">
        <v>18</v>
      </c>
      <c r="E214" s="15" t="s">
        <v>739</v>
      </c>
      <c r="F214" s="16" t="n">
        <v>1</v>
      </c>
      <c r="G214" s="31" t="n">
        <v>26700</v>
      </c>
      <c r="H214" s="31" t="n">
        <v>30188</v>
      </c>
      <c r="I214" s="15" t="n">
        <f aca="false">(H214-G214)/H214</f>
        <v>0.115542599708493</v>
      </c>
      <c r="J214" s="2" t="s">
        <v>74</v>
      </c>
      <c r="K214" s="32" t="n">
        <v>44377</v>
      </c>
      <c r="L214" s="17" t="n">
        <v>44645</v>
      </c>
    </row>
    <row r="215" customFormat="false" ht="15.75" hidden="false" customHeight="true" outlineLevel="0" collapsed="false">
      <c r="A215" s="15" t="s">
        <v>331</v>
      </c>
      <c r="B215" s="31" t="n">
        <v>28</v>
      </c>
      <c r="C215" s="31" t="n">
        <v>18</v>
      </c>
      <c r="D215" s="15" t="s">
        <v>14</v>
      </c>
      <c r="E215" s="15" t="s">
        <v>740</v>
      </c>
      <c r="F215" s="16" t="n">
        <v>1</v>
      </c>
      <c r="G215" s="31" t="n">
        <v>24549</v>
      </c>
      <c r="H215" s="31" t="n">
        <v>26088</v>
      </c>
      <c r="I215" s="15" t="n">
        <f aca="false">(H215-G215)/H215</f>
        <v>0.0589926402943882</v>
      </c>
      <c r="J215" s="2" t="s">
        <v>74</v>
      </c>
      <c r="K215" s="32" t="n">
        <v>44377</v>
      </c>
      <c r="L215" s="17" t="n">
        <v>44645</v>
      </c>
    </row>
    <row r="216" customFormat="false" ht="15.75" hidden="false" customHeight="true" outlineLevel="0" collapsed="false">
      <c r="A216" s="15" t="s">
        <v>331</v>
      </c>
      <c r="B216" s="31" t="n">
        <v>28</v>
      </c>
      <c r="C216" s="31" t="n">
        <v>19</v>
      </c>
      <c r="D216" s="15" t="s">
        <v>18</v>
      </c>
      <c r="E216" s="15" t="s">
        <v>741</v>
      </c>
      <c r="F216" s="16" t="n">
        <v>1</v>
      </c>
      <c r="G216" s="31" t="n">
        <v>27387</v>
      </c>
      <c r="H216" s="31" t="n">
        <v>29218</v>
      </c>
      <c r="I216" s="15" t="n">
        <f aca="false">(H216-G216)/H216</f>
        <v>0.0626668492025464</v>
      </c>
      <c r="J216" s="2" t="s">
        <v>74</v>
      </c>
      <c r="K216" s="32" t="n">
        <v>44377</v>
      </c>
      <c r="L216" s="17" t="n">
        <v>44645</v>
      </c>
    </row>
    <row r="217" customFormat="false" ht="15.75" hidden="false" customHeight="true" outlineLevel="0" collapsed="false">
      <c r="A217" s="15" t="s">
        <v>331</v>
      </c>
      <c r="B217" s="31" t="n">
        <v>28</v>
      </c>
      <c r="C217" s="31" t="n">
        <v>21</v>
      </c>
      <c r="D217" s="15" t="s">
        <v>14</v>
      </c>
      <c r="E217" s="15" t="s">
        <v>742</v>
      </c>
      <c r="F217" s="16" t="n">
        <v>1</v>
      </c>
      <c r="G217" s="31" t="n">
        <v>6943</v>
      </c>
      <c r="H217" s="31" t="n">
        <v>7310</v>
      </c>
      <c r="I217" s="15" t="n">
        <f aca="false">(H217-G217)/H217</f>
        <v>0.0502051983584131</v>
      </c>
      <c r="J217" s="2" t="s">
        <v>74</v>
      </c>
      <c r="K217" s="32" t="n">
        <v>44389</v>
      </c>
      <c r="L217" s="17" t="n">
        <v>44645</v>
      </c>
    </row>
    <row r="218" customFormat="false" ht="15.75" hidden="false" customHeight="true" outlineLevel="0" collapsed="false">
      <c r="A218" s="15" t="s">
        <v>331</v>
      </c>
      <c r="B218" s="31" t="n">
        <v>28</v>
      </c>
      <c r="C218" s="31" t="s">
        <v>743</v>
      </c>
      <c r="D218" s="15" t="e">
        <f aca="false">#N/A</f>
        <v>#N/A</v>
      </c>
      <c r="E218" s="15" t="s">
        <v>744</v>
      </c>
      <c r="F218" s="16" t="n">
        <v>1</v>
      </c>
      <c r="G218" s="31" t="n">
        <v>3667</v>
      </c>
      <c r="H218" s="31" t="n">
        <v>3855</v>
      </c>
      <c r="I218" s="15" t="n">
        <f aca="false">(H218-G218)/H218</f>
        <v>0.0487678339818418</v>
      </c>
      <c r="J218" s="2" t="s">
        <v>74</v>
      </c>
      <c r="K218" s="32" t="n">
        <v>44389</v>
      </c>
      <c r="L218" s="17" t="n">
        <v>44645</v>
      </c>
    </row>
    <row r="219" customFormat="false" ht="15.75" hidden="false" customHeight="true" outlineLevel="0" collapsed="false">
      <c r="A219" s="15" t="s">
        <v>331</v>
      </c>
      <c r="B219" s="31" t="n">
        <v>28</v>
      </c>
      <c r="C219" s="31" t="s">
        <v>745</v>
      </c>
      <c r="D219" s="15" t="e">
        <f aca="false">#N/A</f>
        <v>#N/A</v>
      </c>
      <c r="E219" s="15" t="s">
        <v>746</v>
      </c>
      <c r="F219" s="16" t="n">
        <v>1</v>
      </c>
      <c r="G219" s="31" t="n">
        <v>9879</v>
      </c>
      <c r="H219" s="31" t="n">
        <v>10285</v>
      </c>
      <c r="I219" s="15" t="n">
        <f aca="false">(H219-G219)/H219</f>
        <v>0.0394749635391347</v>
      </c>
      <c r="J219" s="2" t="s">
        <v>74</v>
      </c>
      <c r="K219" s="32" t="n">
        <v>44377</v>
      </c>
      <c r="L219" s="17" t="n">
        <v>44645</v>
      </c>
    </row>
    <row r="220" customFormat="false" ht="15.75" hidden="false" customHeight="true" outlineLevel="0" collapsed="false">
      <c r="A220" s="15" t="s">
        <v>331</v>
      </c>
      <c r="B220" s="31" t="n">
        <v>29</v>
      </c>
      <c r="C220" s="31" t="n">
        <v>6</v>
      </c>
      <c r="D220" s="15" t="s">
        <v>14</v>
      </c>
      <c r="E220" s="15" t="s">
        <v>747</v>
      </c>
      <c r="F220" s="16" t="n">
        <v>1</v>
      </c>
      <c r="G220" s="31" t="n">
        <v>31939</v>
      </c>
      <c r="H220" s="31" t="n">
        <v>32812</v>
      </c>
      <c r="I220" s="15" t="n">
        <f aca="false">(H220-G220)/H220</f>
        <v>0.0266061197123004</v>
      </c>
      <c r="J220" s="2" t="s">
        <v>74</v>
      </c>
      <c r="K220" s="32" t="n">
        <v>44369</v>
      </c>
      <c r="L220" s="17" t="n">
        <v>44645</v>
      </c>
    </row>
    <row r="221" customFormat="false" ht="15.75" hidden="false" customHeight="true" outlineLevel="0" collapsed="false">
      <c r="A221" s="15" t="s">
        <v>331</v>
      </c>
      <c r="B221" s="31" t="n">
        <v>29</v>
      </c>
      <c r="C221" s="31" t="n">
        <v>13</v>
      </c>
      <c r="D221" s="15" t="s">
        <v>18</v>
      </c>
      <c r="E221" s="15" t="s">
        <v>481</v>
      </c>
      <c r="F221" s="16" t="n">
        <v>1</v>
      </c>
      <c r="G221" s="31" t="n">
        <v>12149</v>
      </c>
      <c r="H221" s="31" t="n">
        <v>12983</v>
      </c>
      <c r="I221" s="15" t="n">
        <f aca="false">(H221-G221)/H221</f>
        <v>0.0642378494954941</v>
      </c>
      <c r="J221" s="2" t="s">
        <v>74</v>
      </c>
      <c r="K221" s="32" t="n">
        <v>44369</v>
      </c>
      <c r="L221" s="17" t="n">
        <v>44645</v>
      </c>
    </row>
    <row r="222" customFormat="false" ht="15.75" hidden="false" customHeight="true" outlineLevel="0" collapsed="false">
      <c r="A222" s="15" t="s">
        <v>331</v>
      </c>
      <c r="B222" s="31" t="n">
        <v>29</v>
      </c>
      <c r="C222" s="31" t="n">
        <v>15</v>
      </c>
      <c r="D222" s="15" t="s">
        <v>18</v>
      </c>
      <c r="E222" s="15" t="s">
        <v>482</v>
      </c>
      <c r="F222" s="16" t="n">
        <v>1</v>
      </c>
      <c r="G222" s="31" t="n">
        <v>25286</v>
      </c>
      <c r="H222" s="31" t="n">
        <v>26184</v>
      </c>
      <c r="I222" s="15" t="n">
        <f aca="false">(H222-G222)/H222</f>
        <v>0.0342957531316835</v>
      </c>
      <c r="J222" s="2" t="s">
        <v>74</v>
      </c>
      <c r="K222" s="32" t="n">
        <v>44369</v>
      </c>
      <c r="L222" s="17" t="n">
        <v>44645</v>
      </c>
    </row>
    <row r="223" customFormat="false" ht="15.75" hidden="false" customHeight="true" outlineLevel="0" collapsed="false">
      <c r="A223" s="15" t="s">
        <v>331</v>
      </c>
      <c r="B223" s="31" t="n">
        <v>30</v>
      </c>
      <c r="C223" s="31" t="n">
        <v>1</v>
      </c>
      <c r="D223" s="15" t="s">
        <v>18</v>
      </c>
      <c r="E223" s="15" t="s">
        <v>748</v>
      </c>
      <c r="F223" s="16" t="n">
        <v>1</v>
      </c>
      <c r="G223" s="31" t="n">
        <v>16295</v>
      </c>
      <c r="H223" s="31" t="n">
        <v>17473</v>
      </c>
      <c r="I223" s="15" t="n">
        <f aca="false">(H223-G223)/H223</f>
        <v>0.067418302523894</v>
      </c>
      <c r="J223" s="2" t="s">
        <v>74</v>
      </c>
      <c r="K223" s="32" t="n">
        <v>44369</v>
      </c>
      <c r="L223" s="17" t="n">
        <v>44645</v>
      </c>
    </row>
    <row r="224" customFormat="false" ht="15.75" hidden="false" customHeight="true" outlineLevel="0" collapsed="false">
      <c r="A224" s="15" t="s">
        <v>331</v>
      </c>
      <c r="B224" s="31" t="n">
        <v>30</v>
      </c>
      <c r="C224" s="31" t="n">
        <v>3</v>
      </c>
      <c r="D224" s="15" t="s">
        <v>52</v>
      </c>
      <c r="E224" s="15" t="s">
        <v>749</v>
      </c>
      <c r="F224" s="16" t="n">
        <v>1</v>
      </c>
      <c r="G224" s="31" t="n">
        <v>2300</v>
      </c>
      <c r="H224" s="31" t="n">
        <v>2437</v>
      </c>
      <c r="I224" s="15" t="n">
        <f aca="false">(H224-G224)/H224</f>
        <v>0.056216659827657</v>
      </c>
      <c r="J224" s="2" t="s">
        <v>74</v>
      </c>
      <c r="K224" s="32" t="n">
        <v>44377</v>
      </c>
      <c r="L224" s="17" t="n">
        <v>44645</v>
      </c>
    </row>
    <row r="225" customFormat="false" ht="15.75" hidden="false" customHeight="true" outlineLevel="0" collapsed="false">
      <c r="A225" s="15" t="s">
        <v>331</v>
      </c>
      <c r="B225" s="31" t="n">
        <v>30</v>
      </c>
      <c r="C225" s="31" t="n">
        <v>4</v>
      </c>
      <c r="D225" s="15" t="s">
        <v>18</v>
      </c>
      <c r="E225" s="15" t="s">
        <v>750</v>
      </c>
      <c r="F225" s="16" t="n">
        <v>1</v>
      </c>
      <c r="G225" s="31" t="n">
        <v>12470</v>
      </c>
      <c r="H225" s="31" t="n">
        <v>13458</v>
      </c>
      <c r="I225" s="15" t="n">
        <f aca="false">(H225-G225)/H225</f>
        <v>0.0734135829989597</v>
      </c>
      <c r="J225" s="2" t="s">
        <v>74</v>
      </c>
      <c r="K225" s="32" t="n">
        <v>44369</v>
      </c>
      <c r="L225" s="17" t="n">
        <v>44645</v>
      </c>
    </row>
    <row r="226" customFormat="false" ht="15.75" hidden="false" customHeight="true" outlineLevel="0" collapsed="false">
      <c r="A226" s="15" t="s">
        <v>331</v>
      </c>
      <c r="B226" s="31" t="n">
        <v>30</v>
      </c>
      <c r="C226" s="31" t="n">
        <v>6</v>
      </c>
      <c r="D226" s="15" t="s">
        <v>18</v>
      </c>
      <c r="E226" s="15" t="s">
        <v>751</v>
      </c>
      <c r="F226" s="16" t="n">
        <v>1</v>
      </c>
      <c r="G226" s="31" t="n">
        <v>37462</v>
      </c>
      <c r="H226" s="31" t="n">
        <v>40035</v>
      </c>
      <c r="I226" s="15" t="n">
        <f aca="false">(H226-G226)/H226</f>
        <v>0.0642687648307731</v>
      </c>
      <c r="J226" s="2" t="s">
        <v>74</v>
      </c>
      <c r="K226" s="32" t="n">
        <v>44377</v>
      </c>
      <c r="L226" s="17" t="n">
        <v>44645</v>
      </c>
    </row>
    <row r="227" customFormat="false" ht="15.75" hidden="false" customHeight="true" outlineLevel="0" collapsed="false">
      <c r="A227" s="15" t="s">
        <v>331</v>
      </c>
      <c r="B227" s="31" t="n">
        <v>30</v>
      </c>
      <c r="C227" s="31" t="n">
        <v>8</v>
      </c>
      <c r="D227" s="15" t="s">
        <v>14</v>
      </c>
      <c r="E227" s="15" t="s">
        <v>752</v>
      </c>
      <c r="F227" s="16" t="n">
        <v>1</v>
      </c>
      <c r="G227" s="31" t="n">
        <v>5424</v>
      </c>
      <c r="H227" s="31" t="n">
        <v>5730</v>
      </c>
      <c r="I227" s="15" t="n">
        <f aca="false">(H227-G227)/H227</f>
        <v>0.0534031413612566</v>
      </c>
      <c r="J227" s="2" t="s">
        <v>74</v>
      </c>
      <c r="K227" s="32" t="n">
        <v>44377</v>
      </c>
      <c r="L227" s="17" t="n">
        <v>44645</v>
      </c>
    </row>
    <row r="228" customFormat="false" ht="15.75" hidden="false" customHeight="true" outlineLevel="0" collapsed="false">
      <c r="A228" s="15" t="s">
        <v>331</v>
      </c>
      <c r="B228" s="31" t="n">
        <v>30</v>
      </c>
      <c r="C228" s="31" t="n">
        <v>12</v>
      </c>
      <c r="D228" s="15" t="s">
        <v>14</v>
      </c>
      <c r="E228" s="15" t="s">
        <v>753</v>
      </c>
      <c r="F228" s="16" t="n">
        <v>1</v>
      </c>
      <c r="G228" s="31" t="n">
        <v>7276</v>
      </c>
      <c r="H228" s="31" t="n">
        <v>7705</v>
      </c>
      <c r="I228" s="15" t="n">
        <f aca="false">(H228-G228)/H228</f>
        <v>0.0556781310837119</v>
      </c>
      <c r="J228" s="2" t="s">
        <v>74</v>
      </c>
      <c r="K228" s="32" t="n">
        <v>44389</v>
      </c>
      <c r="L228" s="17" t="n">
        <v>44645</v>
      </c>
    </row>
    <row r="229" customFormat="false" ht="15.75" hidden="false" customHeight="true" outlineLevel="0" collapsed="false">
      <c r="A229" s="15" t="s">
        <v>331</v>
      </c>
      <c r="B229" s="31" t="n">
        <v>30</v>
      </c>
      <c r="C229" s="31" t="n">
        <v>14</v>
      </c>
      <c r="D229" s="15" t="s">
        <v>14</v>
      </c>
      <c r="E229" s="15" t="s">
        <v>754</v>
      </c>
      <c r="F229" s="16" t="n">
        <v>1</v>
      </c>
      <c r="G229" s="31" t="n">
        <v>3148</v>
      </c>
      <c r="H229" s="31" t="n">
        <v>3423</v>
      </c>
      <c r="I229" s="15" t="n">
        <f aca="false">(H229-G229)/H229</f>
        <v>0.0803388840198656</v>
      </c>
      <c r="J229" s="2" t="s">
        <v>74</v>
      </c>
      <c r="K229" s="32" t="n">
        <v>44389</v>
      </c>
      <c r="L229" s="17" t="n">
        <v>44645</v>
      </c>
    </row>
    <row r="230" customFormat="false" ht="15.75" hidden="false" customHeight="true" outlineLevel="0" collapsed="false">
      <c r="A230" s="15" t="s">
        <v>331</v>
      </c>
      <c r="B230" s="31" t="n">
        <v>30</v>
      </c>
      <c r="C230" s="31" t="n">
        <v>15</v>
      </c>
      <c r="D230" s="15" t="s">
        <v>14</v>
      </c>
      <c r="E230" s="15" t="s">
        <v>755</v>
      </c>
      <c r="F230" s="16" t="n">
        <v>2</v>
      </c>
      <c r="G230" s="31" t="n">
        <v>7059</v>
      </c>
      <c r="H230" s="31" t="n">
        <v>7457</v>
      </c>
      <c r="I230" s="15" t="n">
        <f aca="false">(H230-G230)/H230</f>
        <v>0.0533726699745206</v>
      </c>
      <c r="J230" s="2" t="s">
        <v>74</v>
      </c>
      <c r="K230" s="32" t="n">
        <v>44377</v>
      </c>
      <c r="L230" s="17" t="n">
        <v>44645</v>
      </c>
    </row>
    <row r="231" customFormat="false" ht="15.75" hidden="false" customHeight="true" outlineLevel="0" collapsed="false">
      <c r="A231" s="15" t="s">
        <v>331</v>
      </c>
      <c r="B231" s="31" t="n">
        <v>30</v>
      </c>
      <c r="C231" s="31" t="n">
        <v>18</v>
      </c>
      <c r="D231" s="15" t="s">
        <v>18</v>
      </c>
      <c r="E231" s="15" t="s">
        <v>756</v>
      </c>
      <c r="F231" s="16" t="n">
        <v>1</v>
      </c>
      <c r="G231" s="31" t="n">
        <v>6278</v>
      </c>
      <c r="H231" s="31" t="n">
        <v>6654</v>
      </c>
      <c r="I231" s="15" t="n">
        <f aca="false">(H231-G231)/H231</f>
        <v>0.056507363991584</v>
      </c>
      <c r="J231" s="2" t="s">
        <v>74</v>
      </c>
      <c r="K231" s="32" t="n">
        <v>44389</v>
      </c>
      <c r="L231" s="17" t="n">
        <v>44645</v>
      </c>
    </row>
    <row r="232" customFormat="false" ht="15.75" hidden="false" customHeight="true" outlineLevel="0" collapsed="false">
      <c r="A232" s="15" t="s">
        <v>331</v>
      </c>
      <c r="B232" s="31" t="n">
        <v>30</v>
      </c>
      <c r="C232" s="31" t="n">
        <v>23</v>
      </c>
      <c r="D232" s="15" t="s">
        <v>18</v>
      </c>
      <c r="E232" s="15" t="s">
        <v>757</v>
      </c>
      <c r="F232" s="16" t="n">
        <v>1</v>
      </c>
      <c r="G232" s="31" t="n">
        <v>20627</v>
      </c>
      <c r="H232" s="31" t="n">
        <v>21768</v>
      </c>
      <c r="I232" s="15" t="n">
        <f aca="false">(H232-G232)/H232</f>
        <v>0.0524163910327086</v>
      </c>
      <c r="J232" s="2" t="s">
        <v>74</v>
      </c>
      <c r="K232" s="32" t="n">
        <v>44377</v>
      </c>
      <c r="L232" s="17" t="n">
        <v>44645</v>
      </c>
    </row>
    <row r="233" customFormat="false" ht="15.75" hidden="false" customHeight="true" outlineLevel="0" collapsed="false">
      <c r="A233" s="15" t="s">
        <v>331</v>
      </c>
      <c r="B233" s="31" t="n">
        <v>31</v>
      </c>
      <c r="C233" s="31" t="n">
        <v>22</v>
      </c>
      <c r="D233" s="15" t="s">
        <v>14</v>
      </c>
      <c r="E233" s="15" t="s">
        <v>758</v>
      </c>
      <c r="F233" s="16" t="n">
        <v>1</v>
      </c>
      <c r="G233" s="31" t="n">
        <v>27571</v>
      </c>
      <c r="H233" s="31" t="n">
        <v>29937</v>
      </c>
      <c r="I233" s="15" t="n">
        <f aca="false">(H233-G233)/H233</f>
        <v>0.0790326352005879</v>
      </c>
      <c r="J233" s="2" t="s">
        <v>74</v>
      </c>
      <c r="K233" s="32" t="n">
        <v>44369</v>
      </c>
      <c r="L233" s="17" t="n">
        <v>44645</v>
      </c>
    </row>
    <row r="234" customFormat="false" ht="15.75" hidden="false" customHeight="true" outlineLevel="0" collapsed="false">
      <c r="A234" s="15" t="s">
        <v>331</v>
      </c>
      <c r="B234" s="31" t="n">
        <v>32</v>
      </c>
      <c r="C234" s="31" t="n">
        <v>1</v>
      </c>
      <c r="D234" s="15" t="s">
        <v>18</v>
      </c>
      <c r="E234" s="15" t="s">
        <v>759</v>
      </c>
      <c r="F234" s="16" t="n">
        <v>1</v>
      </c>
      <c r="G234" s="31" t="n">
        <v>2648</v>
      </c>
      <c r="H234" s="31" t="n">
        <v>2837</v>
      </c>
      <c r="I234" s="15" t="n">
        <f aca="false">(H234-G234)/H234</f>
        <v>0.0666196686640818</v>
      </c>
      <c r="J234" s="2" t="s">
        <v>74</v>
      </c>
      <c r="K234" s="32" t="n">
        <v>44389</v>
      </c>
      <c r="L234" s="17" t="n">
        <v>44645</v>
      </c>
    </row>
    <row r="235" customFormat="false" ht="15.75" hidden="false" customHeight="true" outlineLevel="0" collapsed="false">
      <c r="A235" s="15" t="s">
        <v>331</v>
      </c>
      <c r="B235" s="31" t="n">
        <v>32</v>
      </c>
      <c r="C235" s="31" t="n">
        <v>3</v>
      </c>
      <c r="D235" s="15" t="s">
        <v>50</v>
      </c>
      <c r="E235" s="15" t="s">
        <v>760</v>
      </c>
      <c r="F235" s="16" t="n">
        <v>1</v>
      </c>
      <c r="G235" s="31" t="n">
        <v>1845</v>
      </c>
      <c r="H235" s="31" t="n">
        <v>1960</v>
      </c>
      <c r="I235" s="15" t="n">
        <f aca="false">(H235-G235)/H235</f>
        <v>0.0586734693877551</v>
      </c>
      <c r="J235" s="2" t="s">
        <v>74</v>
      </c>
      <c r="K235" s="32" t="n">
        <v>44389</v>
      </c>
      <c r="L235" s="17" t="n">
        <v>44645</v>
      </c>
    </row>
    <row r="236" customFormat="false" ht="15.75" hidden="false" customHeight="true" outlineLevel="0" collapsed="false">
      <c r="A236" s="15" t="s">
        <v>331</v>
      </c>
      <c r="B236" s="31" t="n">
        <v>32</v>
      </c>
      <c r="C236" s="31" t="n">
        <v>4</v>
      </c>
      <c r="D236" s="15" t="s">
        <v>14</v>
      </c>
      <c r="E236" s="15" t="s">
        <v>761</v>
      </c>
      <c r="F236" s="16" t="n">
        <v>2</v>
      </c>
      <c r="G236" s="31" t="n">
        <v>7325</v>
      </c>
      <c r="H236" s="31" t="n">
        <v>8015</v>
      </c>
      <c r="I236" s="15" t="n">
        <f aca="false">(H236-G236)/H236</f>
        <v>0.0860885839051778</v>
      </c>
      <c r="J236" s="2" t="s">
        <v>74</v>
      </c>
      <c r="K236" s="32" t="n">
        <v>44389</v>
      </c>
      <c r="L236" s="17" t="n">
        <v>44645</v>
      </c>
    </row>
    <row r="237" customFormat="false" ht="15.75" hidden="false" customHeight="true" outlineLevel="0" collapsed="false">
      <c r="A237" s="15" t="s">
        <v>331</v>
      </c>
      <c r="B237" s="31" t="n">
        <v>32</v>
      </c>
      <c r="C237" s="31" t="n">
        <v>5</v>
      </c>
      <c r="D237" s="15" t="s">
        <v>18</v>
      </c>
      <c r="E237" s="15" t="s">
        <v>762</v>
      </c>
      <c r="F237" s="16" t="n">
        <v>1</v>
      </c>
      <c r="G237" s="31" t="n">
        <v>23454</v>
      </c>
      <c r="H237" s="31" t="n">
        <v>25034</v>
      </c>
      <c r="I237" s="15" t="n">
        <f aca="false">(H237-G237)/H237</f>
        <v>0.0631141647359591</v>
      </c>
      <c r="J237" s="2" t="s">
        <v>74</v>
      </c>
      <c r="K237" s="32" t="n">
        <v>44369</v>
      </c>
      <c r="L237" s="17" t="n">
        <v>44645</v>
      </c>
    </row>
    <row r="238" customFormat="false" ht="15.75" hidden="false" customHeight="true" outlineLevel="0" collapsed="false">
      <c r="A238" s="15" t="s">
        <v>331</v>
      </c>
      <c r="B238" s="31" t="n">
        <v>32</v>
      </c>
      <c r="C238" s="31" t="n">
        <v>11</v>
      </c>
      <c r="D238" s="15" t="s">
        <v>18</v>
      </c>
      <c r="E238" s="15" t="s">
        <v>763</v>
      </c>
      <c r="F238" s="16" t="n">
        <v>1</v>
      </c>
      <c r="G238" s="31" t="n">
        <v>1717</v>
      </c>
      <c r="H238" s="31" t="n">
        <v>1829</v>
      </c>
      <c r="I238" s="15" t="n">
        <f aca="false">(H238-G238)/H238</f>
        <v>0.0612356478950246</v>
      </c>
      <c r="J238" s="2" t="s">
        <v>74</v>
      </c>
      <c r="K238" s="32" t="n">
        <v>44369</v>
      </c>
      <c r="L238" s="17" t="n">
        <v>44645</v>
      </c>
    </row>
    <row r="239" customFormat="false" ht="15.75" hidden="false" customHeight="true" outlineLevel="0" collapsed="false">
      <c r="A239" s="15" t="s">
        <v>331</v>
      </c>
      <c r="B239" s="31" t="n">
        <v>32</v>
      </c>
      <c r="C239" s="31" t="n">
        <v>14</v>
      </c>
      <c r="D239" s="15" t="s">
        <v>14</v>
      </c>
      <c r="E239" s="15" t="s">
        <v>764</v>
      </c>
      <c r="F239" s="16" t="n">
        <v>1</v>
      </c>
      <c r="G239" s="31" t="n">
        <v>26388</v>
      </c>
      <c r="H239" s="31" t="n">
        <v>27695</v>
      </c>
      <c r="I239" s="15" t="n">
        <f aca="false">(H239-G239)/H239</f>
        <v>0.0471926340494674</v>
      </c>
      <c r="J239" s="2" t="s">
        <v>74</v>
      </c>
      <c r="K239" s="32" t="n">
        <v>44389</v>
      </c>
      <c r="L239" s="17" t="n">
        <v>44645</v>
      </c>
    </row>
    <row r="240" customFormat="false" ht="15.75" hidden="false" customHeight="true" outlineLevel="0" collapsed="false">
      <c r="A240" s="15" t="s">
        <v>331</v>
      </c>
      <c r="B240" s="31" t="n">
        <v>32</v>
      </c>
      <c r="C240" s="31" t="n">
        <v>19</v>
      </c>
      <c r="D240" s="15" t="s">
        <v>18</v>
      </c>
      <c r="E240" s="15" t="s">
        <v>765</v>
      </c>
      <c r="F240" s="16" t="n">
        <v>1</v>
      </c>
      <c r="G240" s="31" t="n">
        <v>25457</v>
      </c>
      <c r="H240" s="31" t="n">
        <v>28430</v>
      </c>
      <c r="I240" s="15" t="n">
        <f aca="false">(H240-G240)/H240</f>
        <v>0.104572634540978</v>
      </c>
      <c r="J240" s="2" t="s">
        <v>74</v>
      </c>
      <c r="K240" s="32" t="n">
        <v>44369</v>
      </c>
      <c r="L240" s="17" t="n">
        <v>44645</v>
      </c>
    </row>
    <row r="241" customFormat="false" ht="15.75" hidden="false" customHeight="true" outlineLevel="0" collapsed="false">
      <c r="A241" s="15" t="s">
        <v>331</v>
      </c>
      <c r="B241" s="31" t="n">
        <v>32</v>
      </c>
      <c r="C241" s="31" t="s">
        <v>766</v>
      </c>
      <c r="D241" s="15" t="e">
        <f aca="false">#N/A</f>
        <v>#N/A</v>
      </c>
      <c r="E241" s="15" t="s">
        <v>767</v>
      </c>
      <c r="F241" s="16" t="n">
        <v>1</v>
      </c>
      <c r="G241" s="31" t="n">
        <v>11429</v>
      </c>
      <c r="H241" s="31" t="n">
        <v>12188</v>
      </c>
      <c r="I241" s="15" t="n">
        <f aca="false">(H241-G241)/H241</f>
        <v>0.0622743682310469</v>
      </c>
      <c r="J241" s="2" t="s">
        <v>74</v>
      </c>
      <c r="K241" s="32" t="n">
        <v>44383</v>
      </c>
      <c r="L241" s="17" t="n">
        <v>44645</v>
      </c>
    </row>
    <row r="242" customFormat="false" ht="15.75" hidden="false" customHeight="true" outlineLevel="0" collapsed="false">
      <c r="A242" s="15" t="s">
        <v>331</v>
      </c>
      <c r="B242" s="31" t="n">
        <v>32</v>
      </c>
      <c r="C242" s="31" t="s">
        <v>768</v>
      </c>
      <c r="D242" s="15" t="e">
        <f aca="false">#N/A</f>
        <v>#N/A</v>
      </c>
      <c r="E242" s="15" t="s">
        <v>769</v>
      </c>
      <c r="F242" s="16" t="n">
        <v>1</v>
      </c>
      <c r="G242" s="31" t="n">
        <v>9428</v>
      </c>
      <c r="H242" s="31" t="n">
        <v>9986</v>
      </c>
      <c r="I242" s="15" t="n">
        <f aca="false">(H242-G242)/H242</f>
        <v>0.0558782295213299</v>
      </c>
      <c r="J242" s="2" t="s">
        <v>74</v>
      </c>
      <c r="K242" s="32" t="n">
        <v>44377</v>
      </c>
      <c r="L242" s="17" t="n">
        <v>44645</v>
      </c>
    </row>
    <row r="243" customFormat="false" ht="15.75" hidden="false" customHeight="true" outlineLevel="0" collapsed="false">
      <c r="A243" s="15" t="s">
        <v>331</v>
      </c>
      <c r="B243" s="31" t="n">
        <v>32</v>
      </c>
      <c r="C243" s="31" t="n">
        <v>22</v>
      </c>
      <c r="D243" s="15" t="s">
        <v>18</v>
      </c>
      <c r="E243" s="15" t="s">
        <v>770</v>
      </c>
      <c r="F243" s="16" t="n">
        <v>1</v>
      </c>
      <c r="G243" s="31" t="n">
        <v>11842</v>
      </c>
      <c r="H243" s="31" t="n">
        <v>12536</v>
      </c>
      <c r="I243" s="15" t="n">
        <f aca="false">(H243-G243)/H243</f>
        <v>0.055360561582642</v>
      </c>
      <c r="J243" s="2" t="s">
        <v>74</v>
      </c>
      <c r="K243" s="32" t="n">
        <v>44389</v>
      </c>
      <c r="L243" s="17" t="n">
        <v>44645</v>
      </c>
    </row>
    <row r="244" customFormat="false" ht="15.75" hidden="false" customHeight="true" outlineLevel="0" collapsed="false">
      <c r="A244" s="15" t="s">
        <v>331</v>
      </c>
      <c r="B244" s="31" t="n">
        <v>32</v>
      </c>
      <c r="C244" s="31" t="n">
        <v>23</v>
      </c>
      <c r="D244" s="15" t="s">
        <v>52</v>
      </c>
      <c r="E244" s="15" t="s">
        <v>771</v>
      </c>
      <c r="F244" s="16" t="n">
        <v>1</v>
      </c>
      <c r="G244" s="31" t="n">
        <v>2353</v>
      </c>
      <c r="H244" s="31" t="n">
        <v>2458</v>
      </c>
      <c r="I244" s="15" t="n">
        <f aca="false">(H244-G244)/H244</f>
        <v>0.0427176566314077</v>
      </c>
      <c r="J244" s="2" t="s">
        <v>74</v>
      </c>
      <c r="K244" s="32" t="n">
        <v>44389</v>
      </c>
      <c r="L244" s="17" t="n">
        <v>44645</v>
      </c>
    </row>
    <row r="245" customFormat="false" ht="15.75" hidden="false" customHeight="true" outlineLevel="0" collapsed="false">
      <c r="A245" s="15" t="s">
        <v>331</v>
      </c>
      <c r="B245" s="31" t="n">
        <v>33</v>
      </c>
      <c r="C245" s="31" t="n">
        <v>4</v>
      </c>
      <c r="D245" s="15" t="s">
        <v>18</v>
      </c>
      <c r="E245" s="15" t="s">
        <v>486</v>
      </c>
      <c r="F245" s="16" t="n">
        <v>1</v>
      </c>
      <c r="G245" s="31" t="n">
        <v>10519</v>
      </c>
      <c r="H245" s="31" t="n">
        <v>11890</v>
      </c>
      <c r="I245" s="15" t="n">
        <f aca="false">(H245-G245)/H245</f>
        <v>0.115306980656013</v>
      </c>
      <c r="J245" s="2" t="s">
        <v>74</v>
      </c>
      <c r="K245" s="32" t="n">
        <v>44369</v>
      </c>
      <c r="L245" s="17" t="n">
        <v>44645</v>
      </c>
    </row>
    <row r="246" customFormat="false" ht="15.75" hidden="false" customHeight="true" outlineLevel="0" collapsed="false">
      <c r="A246" s="15" t="s">
        <v>331</v>
      </c>
      <c r="B246" s="31" t="n">
        <v>33</v>
      </c>
      <c r="C246" s="31" t="n">
        <v>6</v>
      </c>
      <c r="D246" s="15" t="s">
        <v>14</v>
      </c>
      <c r="E246" s="15" t="s">
        <v>487</v>
      </c>
      <c r="F246" s="16" t="n">
        <v>1</v>
      </c>
      <c r="G246" s="31" t="n">
        <v>23730</v>
      </c>
      <c r="H246" s="31" t="n">
        <v>24890</v>
      </c>
      <c r="I246" s="15" t="n">
        <f aca="false">(H246-G246)/H246</f>
        <v>0.0466050622740056</v>
      </c>
      <c r="J246" s="2" t="s">
        <v>74</v>
      </c>
      <c r="K246" s="32" t="n">
        <v>44369</v>
      </c>
      <c r="L246" s="17" t="n">
        <v>44645</v>
      </c>
    </row>
    <row r="247" customFormat="false" ht="15.75" hidden="false" customHeight="true" outlineLevel="0" collapsed="false">
      <c r="A247" s="15" t="s">
        <v>331</v>
      </c>
      <c r="B247" s="31" t="n">
        <v>33</v>
      </c>
      <c r="C247" s="31" t="n">
        <v>17</v>
      </c>
      <c r="D247" s="15" t="s">
        <v>18</v>
      </c>
      <c r="E247" s="15" t="s">
        <v>772</v>
      </c>
      <c r="F247" s="16" t="n">
        <v>1</v>
      </c>
      <c r="G247" s="31" t="n">
        <v>8063</v>
      </c>
      <c r="H247" s="31" t="n">
        <v>8621</v>
      </c>
      <c r="I247" s="15" t="n">
        <f aca="false">(H247-G247)/H247</f>
        <v>0.0647256698758845</v>
      </c>
      <c r="J247" s="2" t="s">
        <v>74</v>
      </c>
      <c r="K247" s="32" t="n">
        <v>44369</v>
      </c>
      <c r="L247" s="17" t="n">
        <v>44645</v>
      </c>
    </row>
    <row r="248" customFormat="false" ht="15.75" hidden="false" customHeight="true" outlineLevel="0" collapsed="false">
      <c r="A248" s="15" t="s">
        <v>331</v>
      </c>
      <c r="B248" s="31" t="n">
        <v>34</v>
      </c>
      <c r="C248" s="31" t="n">
        <v>2</v>
      </c>
      <c r="D248" s="15" t="s">
        <v>14</v>
      </c>
      <c r="E248" s="15" t="s">
        <v>773</v>
      </c>
      <c r="F248" s="16" t="n">
        <v>1</v>
      </c>
      <c r="G248" s="31" t="n">
        <v>2789</v>
      </c>
      <c r="H248" s="31" t="n">
        <v>2977</v>
      </c>
      <c r="I248" s="15" t="n">
        <f aca="false">(H248-G248)/H248</f>
        <v>0.0631508229761505</v>
      </c>
      <c r="J248" s="2" t="s">
        <v>74</v>
      </c>
      <c r="K248" s="32" t="n">
        <v>44389</v>
      </c>
      <c r="L248" s="17" t="n">
        <v>44645</v>
      </c>
    </row>
    <row r="249" customFormat="false" ht="15.75" hidden="false" customHeight="true" outlineLevel="0" collapsed="false">
      <c r="A249" s="15" t="s">
        <v>331</v>
      </c>
      <c r="B249" s="31" t="n">
        <v>34</v>
      </c>
      <c r="C249" s="31" t="n">
        <v>5</v>
      </c>
      <c r="D249" s="15" t="s">
        <v>18</v>
      </c>
      <c r="E249" s="15" t="s">
        <v>774</v>
      </c>
      <c r="F249" s="16" t="n">
        <v>1</v>
      </c>
      <c r="G249" s="31" t="n">
        <v>23248</v>
      </c>
      <c r="H249" s="31" t="n">
        <v>24873</v>
      </c>
      <c r="I249" s="15" t="n">
        <f aca="false">(H249-G249)/H249</f>
        <v>0.0653318859807824</v>
      </c>
      <c r="J249" s="2" t="s">
        <v>74</v>
      </c>
      <c r="K249" s="32" t="n">
        <v>44377</v>
      </c>
      <c r="L249" s="17" t="n">
        <v>44645</v>
      </c>
    </row>
    <row r="250" customFormat="false" ht="15.75" hidden="false" customHeight="true" outlineLevel="0" collapsed="false">
      <c r="A250" s="15" t="s">
        <v>331</v>
      </c>
      <c r="B250" s="31" t="n">
        <v>34</v>
      </c>
      <c r="C250" s="31" t="n">
        <v>6</v>
      </c>
      <c r="D250" s="15" t="s">
        <v>14</v>
      </c>
      <c r="E250" s="15" t="s">
        <v>775</v>
      </c>
      <c r="F250" s="16" t="n">
        <v>1</v>
      </c>
      <c r="G250" s="31" t="n">
        <v>34474</v>
      </c>
      <c r="H250" s="31" t="n">
        <v>36921</v>
      </c>
      <c r="I250" s="15" t="n">
        <f aca="false">(H250-G250)/H250</f>
        <v>0.0662766447279326</v>
      </c>
      <c r="J250" s="2" t="s">
        <v>74</v>
      </c>
      <c r="K250" s="32" t="n">
        <v>44389</v>
      </c>
      <c r="L250" s="17" t="n">
        <v>44645</v>
      </c>
    </row>
    <row r="251" customFormat="false" ht="15.75" hidden="false" customHeight="true" outlineLevel="0" collapsed="false">
      <c r="A251" s="15" t="s">
        <v>331</v>
      </c>
      <c r="B251" s="31" t="n">
        <v>34</v>
      </c>
      <c r="C251" s="31" t="n">
        <v>9</v>
      </c>
      <c r="D251" s="15" t="s">
        <v>18</v>
      </c>
      <c r="E251" s="15" t="s">
        <v>776</v>
      </c>
      <c r="F251" s="16" t="n">
        <v>1</v>
      </c>
      <c r="G251" s="31" t="n">
        <v>8392</v>
      </c>
      <c r="H251" s="31" t="n">
        <v>8851</v>
      </c>
      <c r="I251" s="15" t="n">
        <f aca="false">(H251-G251)/H251</f>
        <v>0.0518585470568297</v>
      </c>
      <c r="J251" s="2" t="s">
        <v>74</v>
      </c>
      <c r="K251" s="32" t="n">
        <v>44389</v>
      </c>
      <c r="L251" s="17" t="n">
        <v>44645</v>
      </c>
    </row>
    <row r="252" customFormat="false" ht="15.75" hidden="false" customHeight="true" outlineLevel="0" collapsed="false">
      <c r="A252" s="15" t="s">
        <v>331</v>
      </c>
      <c r="B252" s="31" t="n">
        <v>34</v>
      </c>
      <c r="C252" s="31" t="n">
        <v>12</v>
      </c>
      <c r="D252" s="15" t="s">
        <v>18</v>
      </c>
      <c r="E252" s="15" t="s">
        <v>777</v>
      </c>
      <c r="F252" s="16" t="n">
        <v>2</v>
      </c>
      <c r="G252" s="31" t="n">
        <v>7437</v>
      </c>
      <c r="H252" s="31" t="n">
        <v>7828</v>
      </c>
      <c r="I252" s="15" t="n">
        <f aca="false">(H252-G252)/H252</f>
        <v>0.0499489013796628</v>
      </c>
      <c r="J252" s="2" t="s">
        <v>74</v>
      </c>
      <c r="K252" s="32" t="n">
        <v>44369</v>
      </c>
      <c r="L252" s="17" t="n">
        <v>44645</v>
      </c>
    </row>
    <row r="253" customFormat="false" ht="15.75" hidden="false" customHeight="true" outlineLevel="0" collapsed="false">
      <c r="A253" s="15" t="s">
        <v>331</v>
      </c>
      <c r="B253" s="31" t="n">
        <v>34</v>
      </c>
      <c r="C253" s="31" t="n">
        <v>13</v>
      </c>
      <c r="D253" s="15" t="s">
        <v>18</v>
      </c>
      <c r="E253" s="15" t="s">
        <v>778</v>
      </c>
      <c r="F253" s="16" t="n">
        <v>1</v>
      </c>
      <c r="G253" s="31" t="n">
        <v>7148</v>
      </c>
      <c r="H253" s="31" t="n">
        <v>7560</v>
      </c>
      <c r="I253" s="15" t="n">
        <f aca="false">(H253-G253)/H253</f>
        <v>0.0544973544973545</v>
      </c>
      <c r="J253" s="2" t="s">
        <v>74</v>
      </c>
      <c r="K253" s="32" t="n">
        <v>44377</v>
      </c>
      <c r="L253" s="17" t="n">
        <v>44645</v>
      </c>
    </row>
    <row r="254" customFormat="false" ht="15.75" hidden="false" customHeight="true" outlineLevel="0" collapsed="false">
      <c r="A254" s="15" t="s">
        <v>331</v>
      </c>
      <c r="B254" s="31" t="n">
        <v>34</v>
      </c>
      <c r="C254" s="31" t="n">
        <v>22</v>
      </c>
      <c r="D254" s="15" t="s">
        <v>18</v>
      </c>
      <c r="E254" s="15" t="s">
        <v>779</v>
      </c>
      <c r="F254" s="16" t="n">
        <v>1</v>
      </c>
      <c r="G254" s="31" t="n">
        <v>15336</v>
      </c>
      <c r="H254" s="31" t="n">
        <v>16822</v>
      </c>
      <c r="I254" s="15" t="n">
        <f aca="false">(H254-G254)/H254</f>
        <v>0.0883367019379384</v>
      </c>
      <c r="J254" s="2" t="s">
        <v>74</v>
      </c>
      <c r="K254" s="32" t="n">
        <v>44369</v>
      </c>
      <c r="L254" s="17" t="n">
        <v>44645</v>
      </c>
    </row>
    <row r="255" customFormat="false" ht="15.75" hidden="false" customHeight="true" outlineLevel="0" collapsed="false">
      <c r="A255" s="15" t="s">
        <v>331</v>
      </c>
      <c r="B255" s="31" t="n">
        <v>34</v>
      </c>
      <c r="C255" s="31" t="n">
        <v>23</v>
      </c>
      <c r="D255" s="15" t="s">
        <v>14</v>
      </c>
      <c r="E255" s="15" t="s">
        <v>780</v>
      </c>
      <c r="F255" s="16" t="n">
        <v>1</v>
      </c>
      <c r="G255" s="31" t="n">
        <v>3910</v>
      </c>
      <c r="H255" s="31" t="n">
        <v>4076</v>
      </c>
      <c r="I255" s="15" t="n">
        <f aca="false">(H255-G255)/H255</f>
        <v>0.0407262021589794</v>
      </c>
      <c r="J255" s="2" t="s">
        <v>74</v>
      </c>
      <c r="K255" s="32" t="n">
        <v>44389</v>
      </c>
      <c r="L255" s="17" t="n">
        <v>44645</v>
      </c>
    </row>
    <row r="256" customFormat="false" ht="15.75" hidden="false" customHeight="true" outlineLevel="0" collapsed="false">
      <c r="A256" s="15" t="s">
        <v>331</v>
      </c>
      <c r="B256" s="31" t="n">
        <v>35</v>
      </c>
      <c r="C256" s="31" t="n">
        <v>5</v>
      </c>
      <c r="D256" s="15" t="s">
        <v>18</v>
      </c>
      <c r="E256" s="15" t="s">
        <v>490</v>
      </c>
      <c r="F256" s="16" t="n">
        <v>1</v>
      </c>
      <c r="G256" s="31" t="n">
        <v>12735</v>
      </c>
      <c r="H256" s="31" t="n">
        <v>13576</v>
      </c>
      <c r="I256" s="15" t="n">
        <f aca="false">(H256-G256)/H256</f>
        <v>0.0619475545079552</v>
      </c>
      <c r="J256" s="2" t="s">
        <v>74</v>
      </c>
      <c r="K256" s="32" t="n">
        <v>44369</v>
      </c>
      <c r="L256" s="17" t="n">
        <v>44645</v>
      </c>
    </row>
    <row r="257" customFormat="false" ht="15.75" hidden="false" customHeight="true" outlineLevel="0" collapsed="false">
      <c r="A257" s="15" t="s">
        <v>331</v>
      </c>
      <c r="B257" s="31" t="n">
        <v>35</v>
      </c>
      <c r="C257" s="31" t="n">
        <v>13</v>
      </c>
      <c r="D257" s="15" t="s">
        <v>18</v>
      </c>
      <c r="E257" s="15" t="s">
        <v>493</v>
      </c>
      <c r="F257" s="16" t="n">
        <v>1</v>
      </c>
      <c r="G257" s="31" t="n">
        <v>20400</v>
      </c>
      <c r="H257" s="31" t="n">
        <v>23255</v>
      </c>
      <c r="I257" s="15" t="n">
        <f aca="false">(H257-G257)/H257</f>
        <v>0.122769296925392</v>
      </c>
      <c r="J257" s="2" t="s">
        <v>74</v>
      </c>
      <c r="K257" s="32" t="n">
        <v>44369</v>
      </c>
      <c r="L257" s="17" t="n">
        <v>44645</v>
      </c>
    </row>
    <row r="258" customFormat="false" ht="15.75" hidden="false" customHeight="true" outlineLevel="0" collapsed="false">
      <c r="A258" s="15" t="s">
        <v>331</v>
      </c>
      <c r="B258" s="31" t="n">
        <v>35</v>
      </c>
      <c r="C258" s="31" t="n">
        <v>18</v>
      </c>
      <c r="D258" s="15" t="s">
        <v>18</v>
      </c>
      <c r="E258" s="15" t="s">
        <v>495</v>
      </c>
      <c r="F258" s="16" t="n">
        <v>1</v>
      </c>
      <c r="G258" s="31" t="n">
        <v>37224</v>
      </c>
      <c r="H258" s="31" t="n">
        <v>40901</v>
      </c>
      <c r="I258" s="15" t="n">
        <f aca="false">(H258-G258)/H258</f>
        <v>0.089900002444928</v>
      </c>
      <c r="J258" s="2" t="s">
        <v>74</v>
      </c>
      <c r="K258" s="32" t="n">
        <v>44369</v>
      </c>
      <c r="L258" s="17" t="n">
        <v>44645</v>
      </c>
    </row>
    <row r="259" customFormat="false" ht="15.75" hidden="false" customHeight="true" outlineLevel="0" collapsed="false">
      <c r="A259" s="15" t="s">
        <v>331</v>
      </c>
      <c r="B259" s="31" t="n">
        <v>35</v>
      </c>
      <c r="C259" s="31" t="n">
        <v>23</v>
      </c>
      <c r="D259" s="15" t="s">
        <v>18</v>
      </c>
      <c r="E259" s="15" t="s">
        <v>496</v>
      </c>
      <c r="F259" s="16" t="n">
        <v>1</v>
      </c>
      <c r="G259" s="31" t="n">
        <v>13722</v>
      </c>
      <c r="H259" s="31" t="n">
        <v>15692</v>
      </c>
      <c r="I259" s="15" t="n">
        <f aca="false">(H259-G259)/H259</f>
        <v>0.12554167728779</v>
      </c>
      <c r="J259" s="2" t="s">
        <v>74</v>
      </c>
      <c r="K259" s="32" t="n">
        <v>44369</v>
      </c>
      <c r="L259" s="17" t="n">
        <v>44645</v>
      </c>
    </row>
    <row r="260" customFormat="false" ht="15.75" hidden="false" customHeight="true" outlineLevel="0" collapsed="false">
      <c r="A260" s="15" t="s">
        <v>331</v>
      </c>
      <c r="B260" s="31" t="n">
        <v>36</v>
      </c>
      <c r="C260" s="31" t="n">
        <v>1</v>
      </c>
      <c r="D260" s="15" t="s">
        <v>52</v>
      </c>
      <c r="E260" s="15" t="s">
        <v>781</v>
      </c>
      <c r="F260" s="16" t="n">
        <v>1</v>
      </c>
      <c r="G260" s="31" t="n">
        <v>2322</v>
      </c>
      <c r="H260" s="31" t="n">
        <v>2439</v>
      </c>
      <c r="I260" s="15" t="n">
        <f aca="false">(H260-G260)/H260</f>
        <v>0.0479704797047971</v>
      </c>
      <c r="J260" s="2" t="s">
        <v>74</v>
      </c>
      <c r="K260" s="32" t="n">
        <v>44377</v>
      </c>
      <c r="L260" s="17" t="n">
        <v>44645</v>
      </c>
    </row>
    <row r="261" customFormat="false" ht="15.75" hidden="false" customHeight="true" outlineLevel="0" collapsed="false">
      <c r="A261" s="15" t="s">
        <v>331</v>
      </c>
      <c r="B261" s="31" t="n">
        <v>36</v>
      </c>
      <c r="C261" s="31" t="n">
        <v>7</v>
      </c>
      <c r="D261" s="15" t="s">
        <v>52</v>
      </c>
      <c r="E261" s="15" t="s">
        <v>782</v>
      </c>
      <c r="F261" s="16" t="n">
        <v>1</v>
      </c>
      <c r="G261" s="31" t="n">
        <v>1391</v>
      </c>
      <c r="H261" s="31" t="n">
        <v>1473</v>
      </c>
      <c r="I261" s="15" t="n">
        <f aca="false">(H261-G261)/H261</f>
        <v>0.0556687033265445</v>
      </c>
      <c r="J261" s="2" t="s">
        <v>74</v>
      </c>
      <c r="K261" s="32" t="n">
        <v>44389</v>
      </c>
      <c r="L261" s="17" t="n">
        <v>44645</v>
      </c>
    </row>
    <row r="262" customFormat="false" ht="15.75" hidden="false" customHeight="true" outlineLevel="0" collapsed="false">
      <c r="A262" s="15" t="s">
        <v>331</v>
      </c>
      <c r="B262" s="31" t="n">
        <v>36</v>
      </c>
      <c r="C262" s="31" t="n">
        <v>10</v>
      </c>
      <c r="D262" s="15" t="s">
        <v>18</v>
      </c>
      <c r="E262" s="15" t="s">
        <v>783</v>
      </c>
      <c r="F262" s="16" t="n">
        <v>1</v>
      </c>
      <c r="G262" s="31" t="n">
        <v>6917</v>
      </c>
      <c r="H262" s="31" t="n">
        <v>7232</v>
      </c>
      <c r="I262" s="15" t="n">
        <f aca="false">(H262-G262)/H262</f>
        <v>0.0435564159292035</v>
      </c>
      <c r="J262" s="2" t="s">
        <v>74</v>
      </c>
      <c r="K262" s="32" t="n">
        <v>44369</v>
      </c>
      <c r="L262" s="17" t="n">
        <v>44645</v>
      </c>
    </row>
    <row r="263" customFormat="false" ht="15.75" hidden="false" customHeight="true" outlineLevel="0" collapsed="false">
      <c r="A263" s="15" t="s">
        <v>331</v>
      </c>
      <c r="B263" s="31" t="n">
        <v>36</v>
      </c>
      <c r="C263" s="31" t="n">
        <v>12</v>
      </c>
      <c r="D263" s="15" t="s">
        <v>50</v>
      </c>
      <c r="E263" s="15" t="s">
        <v>784</v>
      </c>
      <c r="F263" s="16" t="n">
        <v>1</v>
      </c>
      <c r="G263" s="31" t="n">
        <v>17630</v>
      </c>
      <c r="H263" s="31" t="n">
        <v>18632</v>
      </c>
      <c r="I263" s="15" t="n">
        <f aca="false">(H263-G263)/H263</f>
        <v>0.0537784456848433</v>
      </c>
      <c r="J263" s="2" t="s">
        <v>74</v>
      </c>
      <c r="K263" s="32" t="n">
        <v>44377</v>
      </c>
      <c r="L263" s="17" t="n">
        <v>44645</v>
      </c>
    </row>
    <row r="264" customFormat="false" ht="15.75" hidden="false" customHeight="true" outlineLevel="0" collapsed="false">
      <c r="A264" s="15" t="s">
        <v>331</v>
      </c>
      <c r="B264" s="31" t="n">
        <v>36</v>
      </c>
      <c r="C264" s="31" t="n">
        <v>13</v>
      </c>
      <c r="D264" s="15" t="s">
        <v>18</v>
      </c>
      <c r="E264" s="15" t="s">
        <v>785</v>
      </c>
      <c r="F264" s="16" t="n">
        <v>1</v>
      </c>
      <c r="G264" s="31" t="n">
        <v>9556</v>
      </c>
      <c r="H264" s="31" t="n">
        <v>10089</v>
      </c>
      <c r="I264" s="15" t="n">
        <f aca="false">(H264-G264)/H264</f>
        <v>0.0528298146496184</v>
      </c>
      <c r="J264" s="2" t="s">
        <v>74</v>
      </c>
      <c r="K264" s="32" t="n">
        <v>44389</v>
      </c>
      <c r="L264" s="17" t="n">
        <v>44645</v>
      </c>
    </row>
    <row r="265" customFormat="false" ht="15.75" hidden="false" customHeight="true" outlineLevel="0" collapsed="false">
      <c r="A265" s="15" t="s">
        <v>331</v>
      </c>
      <c r="B265" s="31" t="n">
        <v>36</v>
      </c>
      <c r="C265" s="31" t="n">
        <v>17</v>
      </c>
      <c r="D265" s="15" t="s">
        <v>14</v>
      </c>
      <c r="E265" s="15" t="s">
        <v>786</v>
      </c>
      <c r="F265" s="16" t="n">
        <v>1</v>
      </c>
      <c r="G265" s="31" t="n">
        <v>11345</v>
      </c>
      <c r="H265" s="31" t="n">
        <v>11945</v>
      </c>
      <c r="I265" s="15" t="n">
        <f aca="false">(H265-G265)/H265</f>
        <v>0.0502302218501465</v>
      </c>
      <c r="J265" s="2" t="s">
        <v>74</v>
      </c>
      <c r="K265" s="32" t="n">
        <v>44383</v>
      </c>
      <c r="L265" s="17" t="n">
        <v>44645</v>
      </c>
    </row>
    <row r="266" customFormat="false" ht="15.75" hidden="false" customHeight="true" outlineLevel="0" collapsed="false">
      <c r="A266" s="15" t="s">
        <v>331</v>
      </c>
      <c r="B266" s="31" t="n">
        <v>36</v>
      </c>
      <c r="C266" s="31" t="n">
        <v>17</v>
      </c>
      <c r="D266" s="15" t="s">
        <v>14</v>
      </c>
      <c r="E266" s="15" t="s">
        <v>786</v>
      </c>
      <c r="F266" s="16" t="n">
        <v>1</v>
      </c>
      <c r="G266" s="31" t="n">
        <v>10634</v>
      </c>
      <c r="H266" s="31" t="n">
        <v>11097</v>
      </c>
      <c r="I266" s="15" t="n">
        <f aca="false">(H266-G266)/H266</f>
        <v>0.0417229881950077</v>
      </c>
      <c r="J266" s="2" t="s">
        <v>74</v>
      </c>
      <c r="K266" s="32" t="n">
        <v>44377</v>
      </c>
      <c r="L266" s="17" t="n">
        <v>44645</v>
      </c>
    </row>
    <row r="267" customFormat="false" ht="15.75" hidden="false" customHeight="true" outlineLevel="0" collapsed="false">
      <c r="A267" s="15" t="s">
        <v>331</v>
      </c>
      <c r="B267" s="31" t="n">
        <v>36</v>
      </c>
      <c r="C267" s="31" t="n">
        <v>18</v>
      </c>
      <c r="D267" s="15" t="s">
        <v>14</v>
      </c>
      <c r="E267" s="15" t="s">
        <v>787</v>
      </c>
      <c r="F267" s="16" t="n">
        <v>1</v>
      </c>
      <c r="G267" s="31" t="n">
        <v>21894</v>
      </c>
      <c r="H267" s="31" t="n">
        <v>23707</v>
      </c>
      <c r="I267" s="15" t="n">
        <f aca="false">(H267-G267)/H267</f>
        <v>0.0764753026532248</v>
      </c>
      <c r="J267" s="2" t="s">
        <v>74</v>
      </c>
      <c r="K267" s="32" t="n">
        <v>44377</v>
      </c>
      <c r="L267" s="17" t="n">
        <v>44645</v>
      </c>
    </row>
    <row r="268" customFormat="false" ht="15.75" hidden="false" customHeight="true" outlineLevel="0" collapsed="false">
      <c r="A268" s="15" t="s">
        <v>331</v>
      </c>
      <c r="B268" s="31" t="n">
        <v>36</v>
      </c>
      <c r="C268" s="31" t="n">
        <v>19</v>
      </c>
      <c r="D268" s="15" t="s">
        <v>18</v>
      </c>
      <c r="E268" s="15" t="s">
        <v>788</v>
      </c>
      <c r="F268" s="16" t="n">
        <v>1</v>
      </c>
      <c r="G268" s="31" t="n">
        <v>16006</v>
      </c>
      <c r="H268" s="31" t="n">
        <v>17425</v>
      </c>
      <c r="I268" s="15" t="n">
        <f aca="false">(H268-G268)/H268</f>
        <v>0.0814347202295552</v>
      </c>
      <c r="J268" s="2" t="s">
        <v>74</v>
      </c>
      <c r="K268" s="32" t="n">
        <v>44383</v>
      </c>
      <c r="L268" s="17" t="n">
        <v>44645</v>
      </c>
    </row>
    <row r="269" customFormat="false" ht="15.75" hidden="false" customHeight="true" outlineLevel="0" collapsed="false">
      <c r="A269" s="15" t="s">
        <v>331</v>
      </c>
      <c r="B269" s="31" t="n">
        <v>36</v>
      </c>
      <c r="C269" s="31" t="s">
        <v>789</v>
      </c>
      <c r="D269" s="15" t="e">
        <f aca="false">#N/A</f>
        <v>#N/A</v>
      </c>
      <c r="E269" s="15" t="s">
        <v>790</v>
      </c>
      <c r="F269" s="16" t="n">
        <v>1</v>
      </c>
      <c r="G269" s="31" t="n">
        <v>4864</v>
      </c>
      <c r="H269" s="31" t="n">
        <v>5514</v>
      </c>
      <c r="I269" s="15" t="n">
        <f aca="false">(H269-G269)/H269</f>
        <v>0.117881755531375</v>
      </c>
      <c r="J269" s="2" t="s">
        <v>74</v>
      </c>
      <c r="K269" s="32" t="n">
        <v>44369</v>
      </c>
      <c r="L269" s="17" t="n">
        <v>44645</v>
      </c>
    </row>
    <row r="270" customFormat="false" ht="15.75" hidden="false" customHeight="true" outlineLevel="0" collapsed="false">
      <c r="A270" s="15" t="s">
        <v>331</v>
      </c>
      <c r="B270" s="31" t="n">
        <v>36</v>
      </c>
      <c r="C270" s="31" t="s">
        <v>791</v>
      </c>
      <c r="D270" s="15" t="e">
        <f aca="false">#N/A</f>
        <v>#N/A</v>
      </c>
      <c r="E270" s="15" t="s">
        <v>792</v>
      </c>
      <c r="F270" s="16" t="n">
        <v>1</v>
      </c>
      <c r="G270" s="31" t="n">
        <v>14451</v>
      </c>
      <c r="H270" s="31" t="n">
        <v>15424</v>
      </c>
      <c r="I270" s="15" t="n">
        <f aca="false">(H270-G270)/H270</f>
        <v>0.0630835062240664</v>
      </c>
      <c r="J270" s="2" t="s">
        <v>74</v>
      </c>
      <c r="K270" s="32" t="n">
        <v>44383</v>
      </c>
      <c r="L270" s="17" t="n">
        <v>44645</v>
      </c>
    </row>
    <row r="271" customFormat="false" ht="15.75" hidden="false" customHeight="true" outlineLevel="0" collapsed="false">
      <c r="A271" s="15" t="s">
        <v>331</v>
      </c>
      <c r="B271" s="31" t="n">
        <v>36</v>
      </c>
      <c r="C271" s="31" t="n">
        <v>22</v>
      </c>
      <c r="D271" s="15" t="s">
        <v>14</v>
      </c>
      <c r="E271" s="15" t="s">
        <v>793</v>
      </c>
      <c r="F271" s="16" t="n">
        <v>1</v>
      </c>
      <c r="G271" s="31" t="n">
        <v>23500</v>
      </c>
      <c r="H271" s="31" t="n">
        <v>24816</v>
      </c>
      <c r="I271" s="15" t="n">
        <f aca="false">(H271-G271)/H271</f>
        <v>0.053030303030303</v>
      </c>
      <c r="J271" s="2" t="s">
        <v>74</v>
      </c>
      <c r="K271" s="32" t="n">
        <v>44377</v>
      </c>
      <c r="L271" s="17" t="n">
        <v>44645</v>
      </c>
    </row>
    <row r="272" customFormat="false" ht="15.75" hidden="false" customHeight="true" outlineLevel="0" collapsed="false">
      <c r="A272" s="15" t="s">
        <v>331</v>
      </c>
      <c r="B272" s="31" t="n">
        <v>36</v>
      </c>
      <c r="C272" s="31" t="n">
        <v>24</v>
      </c>
      <c r="D272" s="15" t="s">
        <v>18</v>
      </c>
      <c r="E272" s="15" t="s">
        <v>794</v>
      </c>
      <c r="F272" s="16" t="n">
        <v>1</v>
      </c>
      <c r="G272" s="31" t="n">
        <v>5970</v>
      </c>
      <c r="H272" s="31" t="n">
        <v>6299</v>
      </c>
      <c r="I272" s="15" t="n">
        <f aca="false">(H272-G272)/H272</f>
        <v>0.0522305127798063</v>
      </c>
      <c r="J272" s="2" t="s">
        <v>74</v>
      </c>
      <c r="K272" s="32" t="n">
        <v>44389</v>
      </c>
      <c r="L272" s="17" t="n">
        <v>44645</v>
      </c>
    </row>
    <row r="273" customFormat="false" ht="15.75" hidden="false" customHeight="true" outlineLevel="0" collapsed="false">
      <c r="A273" s="15" t="s">
        <v>331</v>
      </c>
      <c r="B273" s="31" t="n">
        <v>37</v>
      </c>
      <c r="C273" s="31" t="n">
        <v>8</v>
      </c>
      <c r="D273" s="15" t="s">
        <v>18</v>
      </c>
      <c r="E273" s="15" t="s">
        <v>795</v>
      </c>
      <c r="F273" s="16" t="n">
        <v>1</v>
      </c>
      <c r="G273" s="31" t="n">
        <v>19794</v>
      </c>
      <c r="H273" s="31" t="n">
        <v>21092</v>
      </c>
      <c r="I273" s="15" t="n">
        <f aca="false">(H273-G273)/H273</f>
        <v>0.0615399203489475</v>
      </c>
      <c r="J273" s="2" t="s">
        <v>74</v>
      </c>
      <c r="K273" s="32" t="n">
        <v>44389</v>
      </c>
      <c r="L273" s="17" t="n">
        <v>44645</v>
      </c>
    </row>
    <row r="274" customFormat="false" ht="15.75" hidden="false" customHeight="true" outlineLevel="0" collapsed="false">
      <c r="A274" s="15" t="s">
        <v>331</v>
      </c>
      <c r="B274" s="31" t="n">
        <v>38</v>
      </c>
      <c r="C274" s="31" t="n">
        <v>2</v>
      </c>
      <c r="D274" s="15" t="s">
        <v>18</v>
      </c>
      <c r="E274" s="15" t="s">
        <v>796</v>
      </c>
      <c r="F274" s="16" t="n">
        <v>1</v>
      </c>
      <c r="G274" s="31" t="n">
        <v>14028</v>
      </c>
      <c r="H274" s="31" t="n">
        <v>14806</v>
      </c>
      <c r="I274" s="15" t="n">
        <f aca="false">(H274-G274)/H274</f>
        <v>0.0525462650276915</v>
      </c>
      <c r="J274" s="2" t="s">
        <v>74</v>
      </c>
      <c r="K274" s="32" t="n">
        <v>44369</v>
      </c>
      <c r="L274" s="17" t="n">
        <v>44645</v>
      </c>
    </row>
    <row r="275" customFormat="false" ht="15.75" hidden="false" customHeight="true" outlineLevel="0" collapsed="false">
      <c r="A275" s="15" t="s">
        <v>331</v>
      </c>
      <c r="B275" s="31" t="n">
        <v>38</v>
      </c>
      <c r="C275" s="31" t="n">
        <v>4</v>
      </c>
      <c r="D275" s="15" t="s">
        <v>14</v>
      </c>
      <c r="E275" s="15" t="s">
        <v>797</v>
      </c>
      <c r="F275" s="16" t="n">
        <v>1</v>
      </c>
      <c r="G275" s="31" t="n">
        <v>33982</v>
      </c>
      <c r="H275" s="31" t="n">
        <v>36231</v>
      </c>
      <c r="I275" s="15" t="n">
        <f aca="false">(H275-G275)/H275</f>
        <v>0.0620739146035163</v>
      </c>
      <c r="J275" s="2" t="s">
        <v>74</v>
      </c>
      <c r="K275" s="32" t="n">
        <v>44369</v>
      </c>
      <c r="L275" s="17" t="n">
        <v>44645</v>
      </c>
    </row>
    <row r="276" customFormat="false" ht="15.75" hidden="false" customHeight="true" outlineLevel="0" collapsed="false">
      <c r="A276" s="15" t="s">
        <v>331</v>
      </c>
      <c r="B276" s="31" t="n">
        <v>38</v>
      </c>
      <c r="C276" s="31" t="n">
        <v>9</v>
      </c>
      <c r="D276" s="15" t="s">
        <v>18</v>
      </c>
      <c r="E276" s="15" t="s">
        <v>798</v>
      </c>
      <c r="F276" s="16" t="n">
        <v>1</v>
      </c>
      <c r="G276" s="31" t="n">
        <v>21776</v>
      </c>
      <c r="H276" s="31" t="n">
        <v>23260</v>
      </c>
      <c r="I276" s="15" t="n">
        <f aca="false">(H276-G276)/H276</f>
        <v>0.0638005159071367</v>
      </c>
      <c r="J276" s="2" t="s">
        <v>74</v>
      </c>
      <c r="K276" s="32" t="n">
        <v>44377</v>
      </c>
      <c r="L276" s="17" t="n">
        <v>44645</v>
      </c>
    </row>
    <row r="277" customFormat="false" ht="15.75" hidden="false" customHeight="true" outlineLevel="0" collapsed="false">
      <c r="A277" s="15" t="s">
        <v>331</v>
      </c>
      <c r="B277" s="31" t="n">
        <v>38</v>
      </c>
      <c r="C277" s="31" t="n">
        <v>10</v>
      </c>
      <c r="D277" s="15" t="s">
        <v>18</v>
      </c>
      <c r="E277" s="15" t="s">
        <v>799</v>
      </c>
      <c r="F277" s="16" t="n">
        <v>1</v>
      </c>
      <c r="G277" s="31" t="n">
        <v>6887</v>
      </c>
      <c r="H277" s="31" t="n">
        <v>7314</v>
      </c>
      <c r="I277" s="15" t="n">
        <f aca="false">(H277-G277)/H277</f>
        <v>0.058381186765108</v>
      </c>
      <c r="J277" s="2" t="s">
        <v>74</v>
      </c>
      <c r="K277" s="32" t="n">
        <v>44389</v>
      </c>
      <c r="L277" s="17" t="n">
        <v>44645</v>
      </c>
    </row>
    <row r="278" customFormat="false" ht="15.75" hidden="false" customHeight="true" outlineLevel="0" collapsed="false">
      <c r="A278" s="15" t="s">
        <v>331</v>
      </c>
      <c r="B278" s="31" t="n">
        <v>38</v>
      </c>
      <c r="C278" s="31" t="s">
        <v>722</v>
      </c>
      <c r="D278" s="15" t="e">
        <f aca="false">#N/A</f>
        <v>#N/A</v>
      </c>
      <c r="E278" s="15" t="s">
        <v>800</v>
      </c>
      <c r="F278" s="16" t="n">
        <v>1</v>
      </c>
      <c r="G278" s="31" t="n">
        <v>11186</v>
      </c>
      <c r="H278" s="31" t="n">
        <v>11998</v>
      </c>
      <c r="I278" s="15" t="n">
        <f aca="false">(H278-G278)/H278</f>
        <v>0.0676779463243874</v>
      </c>
      <c r="J278" s="2" t="s">
        <v>74</v>
      </c>
      <c r="K278" s="32" t="n">
        <v>44369</v>
      </c>
      <c r="L278" s="17" t="n">
        <v>44645</v>
      </c>
    </row>
    <row r="279" customFormat="false" ht="15.75" hidden="false" customHeight="true" outlineLevel="0" collapsed="false">
      <c r="A279" s="15" t="s">
        <v>331</v>
      </c>
      <c r="B279" s="31" t="n">
        <v>38</v>
      </c>
      <c r="C279" s="31" t="s">
        <v>724</v>
      </c>
      <c r="D279" s="15" t="e">
        <f aca="false">#N/A</f>
        <v>#N/A</v>
      </c>
      <c r="E279" s="15" t="s">
        <v>801</v>
      </c>
      <c r="F279" s="16" t="n">
        <v>1</v>
      </c>
      <c r="G279" s="31" t="n">
        <v>13199</v>
      </c>
      <c r="H279" s="31" t="n">
        <v>13939</v>
      </c>
      <c r="I279" s="15" t="n">
        <f aca="false">(H279-G279)/H279</f>
        <v>0.0530884568476935</v>
      </c>
      <c r="J279" s="2" t="s">
        <v>74</v>
      </c>
      <c r="K279" s="32" t="n">
        <v>44383</v>
      </c>
      <c r="L279" s="17" t="n">
        <v>44645</v>
      </c>
    </row>
    <row r="280" customFormat="false" ht="15.75" hidden="false" customHeight="true" outlineLevel="0" collapsed="false">
      <c r="A280" s="15" t="s">
        <v>331</v>
      </c>
      <c r="B280" s="31" t="n">
        <v>38</v>
      </c>
      <c r="C280" s="31" t="s">
        <v>802</v>
      </c>
      <c r="D280" s="15" t="e">
        <f aca="false">#N/A</f>
        <v>#N/A</v>
      </c>
      <c r="E280" s="15" t="s">
        <v>803</v>
      </c>
      <c r="F280" s="16" t="n">
        <v>1</v>
      </c>
      <c r="G280" s="31" t="n">
        <v>9780</v>
      </c>
      <c r="H280" s="31" t="n">
        <v>10386</v>
      </c>
      <c r="I280" s="15" t="n">
        <f aca="false">(H280-G280)/H280</f>
        <v>0.0583477758521086</v>
      </c>
      <c r="J280" s="2" t="s">
        <v>74</v>
      </c>
      <c r="K280" s="32" t="n">
        <v>44377</v>
      </c>
      <c r="L280" s="17" t="n">
        <v>44645</v>
      </c>
    </row>
    <row r="281" customFormat="false" ht="15.75" hidden="false" customHeight="true" outlineLevel="0" collapsed="false">
      <c r="A281" s="15" t="s">
        <v>331</v>
      </c>
      <c r="B281" s="31" t="n">
        <v>38</v>
      </c>
      <c r="C281" s="31" t="s">
        <v>804</v>
      </c>
      <c r="D281" s="15" t="e">
        <f aca="false">#N/A</f>
        <v>#N/A</v>
      </c>
      <c r="E281" s="15" t="s">
        <v>805</v>
      </c>
      <c r="F281" s="16" t="n">
        <v>1</v>
      </c>
      <c r="G281" s="31" t="n">
        <v>11459</v>
      </c>
      <c r="H281" s="31" t="n">
        <v>12182</v>
      </c>
      <c r="I281" s="15" t="n">
        <f aca="false">(H281-G281)/H281</f>
        <v>0.059349860449844</v>
      </c>
      <c r="J281" s="2" t="s">
        <v>74</v>
      </c>
      <c r="K281" s="32" t="n">
        <v>44383</v>
      </c>
      <c r="L281" s="17" t="n">
        <v>44645</v>
      </c>
    </row>
    <row r="282" customFormat="false" ht="15.75" hidden="false" customHeight="true" outlineLevel="0" collapsed="false">
      <c r="A282" s="15" t="s">
        <v>331</v>
      </c>
      <c r="B282" s="31" t="n">
        <v>38</v>
      </c>
      <c r="C282" s="31" t="n">
        <v>22</v>
      </c>
      <c r="D282" s="15" t="s">
        <v>18</v>
      </c>
      <c r="E282" s="15" t="s">
        <v>806</v>
      </c>
      <c r="F282" s="16" t="n">
        <v>1</v>
      </c>
      <c r="G282" s="31" t="n">
        <v>2994</v>
      </c>
      <c r="H282" s="31" t="n">
        <v>3354</v>
      </c>
      <c r="I282" s="15" t="n">
        <f aca="false">(H282-G282)/H282</f>
        <v>0.107334525939177</v>
      </c>
      <c r="J282" s="2" t="s">
        <v>74</v>
      </c>
      <c r="K282" s="32" t="n">
        <v>44377</v>
      </c>
      <c r="L282" s="17" t="n">
        <v>44645</v>
      </c>
    </row>
    <row r="283" customFormat="false" ht="15.75" hidden="false" customHeight="true" outlineLevel="0" collapsed="false">
      <c r="A283" s="15" t="s">
        <v>331</v>
      </c>
      <c r="B283" s="31" t="n">
        <v>40</v>
      </c>
      <c r="C283" s="31" t="s">
        <v>703</v>
      </c>
      <c r="D283" s="15" t="e">
        <f aca="false">#N/A</f>
        <v>#N/A</v>
      </c>
      <c r="E283" s="15" t="s">
        <v>807</v>
      </c>
      <c r="F283" s="16" t="n">
        <v>1</v>
      </c>
      <c r="G283" s="31" t="n">
        <v>5063</v>
      </c>
      <c r="H283" s="31" t="n">
        <v>5698</v>
      </c>
      <c r="I283" s="15" t="n">
        <f aca="false">(H283-G283)/H283</f>
        <v>0.111442611442611</v>
      </c>
      <c r="J283" s="2" t="s">
        <v>74</v>
      </c>
      <c r="K283" s="32" t="n">
        <v>44389</v>
      </c>
      <c r="L283" s="17" t="n">
        <v>44645</v>
      </c>
    </row>
    <row r="284" customFormat="false" ht="15.75" hidden="false" customHeight="true" outlineLevel="0" collapsed="false">
      <c r="A284" s="15" t="s">
        <v>331</v>
      </c>
      <c r="B284" s="31" t="n">
        <v>40</v>
      </c>
      <c r="C284" s="31" t="s">
        <v>705</v>
      </c>
      <c r="D284" s="15" t="e">
        <f aca="false">#N/A</f>
        <v>#N/A</v>
      </c>
      <c r="E284" s="15" t="s">
        <v>808</v>
      </c>
      <c r="F284" s="16" t="n">
        <v>1</v>
      </c>
      <c r="G284" s="31" t="n">
        <v>4760</v>
      </c>
      <c r="H284" s="31" t="n">
        <v>5096</v>
      </c>
      <c r="I284" s="15" t="n">
        <f aca="false">(H284-G284)/H284</f>
        <v>0.0659340659340659</v>
      </c>
      <c r="J284" s="2" t="s">
        <v>74</v>
      </c>
      <c r="K284" s="32" t="n">
        <v>44383</v>
      </c>
      <c r="L284" s="17" t="n">
        <v>44645</v>
      </c>
    </row>
    <row r="285" customFormat="false" ht="15.75" hidden="false" customHeight="true" outlineLevel="0" collapsed="false">
      <c r="A285" s="15" t="s">
        <v>331</v>
      </c>
      <c r="B285" s="31" t="n">
        <v>40</v>
      </c>
      <c r="C285" s="31" t="n">
        <v>2</v>
      </c>
      <c r="D285" s="15" t="s">
        <v>50</v>
      </c>
      <c r="E285" s="15" t="s">
        <v>809</v>
      </c>
      <c r="F285" s="16" t="n">
        <v>1</v>
      </c>
      <c r="G285" s="31" t="n">
        <v>2361</v>
      </c>
      <c r="H285" s="31" t="n">
        <v>2470</v>
      </c>
      <c r="I285" s="15" t="n">
        <f aca="false">(H285-G285)/H285</f>
        <v>0.0441295546558704</v>
      </c>
      <c r="J285" s="2" t="s">
        <v>74</v>
      </c>
      <c r="K285" s="32" t="n">
        <v>44377</v>
      </c>
      <c r="L285" s="17" t="n">
        <v>44645</v>
      </c>
    </row>
    <row r="286" customFormat="false" ht="15.75" hidden="false" customHeight="true" outlineLevel="0" collapsed="false">
      <c r="A286" s="15" t="s">
        <v>331</v>
      </c>
      <c r="B286" s="31" t="n">
        <v>40</v>
      </c>
      <c r="C286" s="31" t="n">
        <v>3</v>
      </c>
      <c r="D286" s="15" t="s">
        <v>14</v>
      </c>
      <c r="E286" s="15" t="s">
        <v>810</v>
      </c>
      <c r="F286" s="16" t="n">
        <v>1</v>
      </c>
      <c r="G286" s="31" t="n">
        <v>2603</v>
      </c>
      <c r="H286" s="31" t="n">
        <v>2743</v>
      </c>
      <c r="I286" s="15" t="n">
        <f aca="false">(H286-G286)/H286</f>
        <v>0.05103900838498</v>
      </c>
      <c r="J286" s="2" t="s">
        <v>74</v>
      </c>
      <c r="K286" s="32" t="n">
        <v>44389</v>
      </c>
      <c r="L286" s="17" t="n">
        <v>44645</v>
      </c>
    </row>
    <row r="287" customFormat="false" ht="15.75" hidden="false" customHeight="true" outlineLevel="0" collapsed="false">
      <c r="A287" s="15" t="s">
        <v>331</v>
      </c>
      <c r="B287" s="31" t="n">
        <v>40</v>
      </c>
      <c r="C287" s="31" t="n">
        <v>4</v>
      </c>
      <c r="D287" s="15" t="s">
        <v>50</v>
      </c>
      <c r="E287" s="15" t="s">
        <v>811</v>
      </c>
      <c r="F287" s="16" t="n">
        <v>1</v>
      </c>
      <c r="G287" s="31" t="n">
        <v>2901</v>
      </c>
      <c r="H287" s="31" t="n">
        <v>3027</v>
      </c>
      <c r="I287" s="15" t="n">
        <f aca="false">(H287-G287)/H287</f>
        <v>0.0416253716551041</v>
      </c>
      <c r="J287" s="2" t="s">
        <v>74</v>
      </c>
      <c r="K287" s="32" t="n">
        <v>44389</v>
      </c>
      <c r="L287" s="17" t="n">
        <v>44645</v>
      </c>
    </row>
    <row r="288" customFormat="false" ht="15.75" hidden="false" customHeight="true" outlineLevel="0" collapsed="false">
      <c r="A288" s="15" t="s">
        <v>331</v>
      </c>
      <c r="B288" s="31" t="n">
        <v>40</v>
      </c>
      <c r="C288" s="31" t="n">
        <v>5</v>
      </c>
      <c r="D288" s="15" t="s">
        <v>14</v>
      </c>
      <c r="E288" s="15" t="s">
        <v>812</v>
      </c>
      <c r="F288" s="16" t="n">
        <v>1</v>
      </c>
      <c r="G288" s="31" t="n">
        <v>1303</v>
      </c>
      <c r="H288" s="31" t="n">
        <v>1372</v>
      </c>
      <c r="I288" s="15" t="n">
        <f aca="false">(H288-G288)/H288</f>
        <v>0.0502915451895044</v>
      </c>
      <c r="J288" s="2" t="s">
        <v>74</v>
      </c>
      <c r="K288" s="32" t="n">
        <v>44389</v>
      </c>
      <c r="L288" s="17" t="n">
        <v>44645</v>
      </c>
    </row>
    <row r="289" customFormat="false" ht="15.75" hidden="false" customHeight="true" outlineLevel="0" collapsed="false">
      <c r="A289" s="15" t="s">
        <v>331</v>
      </c>
      <c r="B289" s="31" t="n">
        <v>40</v>
      </c>
      <c r="C289" s="31" t="n">
        <v>6</v>
      </c>
      <c r="D289" s="15" t="s">
        <v>18</v>
      </c>
      <c r="E289" s="15" t="s">
        <v>813</v>
      </c>
      <c r="F289" s="16" t="n">
        <v>1</v>
      </c>
      <c r="G289" s="31" t="n">
        <v>1488</v>
      </c>
      <c r="H289" s="31" t="n">
        <v>1592</v>
      </c>
      <c r="I289" s="15" t="n">
        <f aca="false">(H289-G289)/H289</f>
        <v>0.0653266331658292</v>
      </c>
      <c r="J289" s="2" t="s">
        <v>74</v>
      </c>
      <c r="K289" s="32" t="n">
        <v>44389</v>
      </c>
      <c r="L289" s="17" t="n">
        <v>44645</v>
      </c>
    </row>
    <row r="290" customFormat="false" ht="15.75" hidden="false" customHeight="true" outlineLevel="0" collapsed="false">
      <c r="A290" s="15" t="s">
        <v>331</v>
      </c>
      <c r="B290" s="31" t="n">
        <v>40</v>
      </c>
      <c r="C290" s="31" t="n">
        <v>7</v>
      </c>
      <c r="D290" s="15" t="s">
        <v>52</v>
      </c>
      <c r="E290" s="15" t="s">
        <v>814</v>
      </c>
      <c r="F290" s="16" t="n">
        <v>1</v>
      </c>
      <c r="G290" s="31" t="n">
        <v>1071</v>
      </c>
      <c r="H290" s="31" t="n">
        <v>1138</v>
      </c>
      <c r="I290" s="15" t="n">
        <f aca="false">(H290-G290)/H290</f>
        <v>0.0588752196836555</v>
      </c>
      <c r="J290" s="2" t="s">
        <v>74</v>
      </c>
      <c r="K290" s="32" t="n">
        <v>44389</v>
      </c>
      <c r="L290" s="17" t="n">
        <v>44645</v>
      </c>
    </row>
    <row r="291" customFormat="false" ht="15.75" hidden="false" customHeight="true" outlineLevel="0" collapsed="false">
      <c r="A291" s="15" t="s">
        <v>331</v>
      </c>
      <c r="B291" s="31" t="n">
        <v>40</v>
      </c>
      <c r="C291" s="31" t="n">
        <v>9</v>
      </c>
      <c r="D291" s="15" t="s">
        <v>18</v>
      </c>
      <c r="E291" s="15" t="s">
        <v>815</v>
      </c>
      <c r="F291" s="16" t="n">
        <v>1</v>
      </c>
      <c r="G291" s="31" t="n">
        <v>7911</v>
      </c>
      <c r="H291" s="31" t="n">
        <v>8431</v>
      </c>
      <c r="I291" s="15" t="n">
        <f aca="false">(H291-G291)/H291</f>
        <v>0.0616771438737991</v>
      </c>
      <c r="J291" s="2" t="s">
        <v>74</v>
      </c>
      <c r="K291" s="32" t="n">
        <v>44389</v>
      </c>
      <c r="L291" s="17" t="n">
        <v>44645</v>
      </c>
    </row>
    <row r="292" customFormat="false" ht="15.75" hidden="false" customHeight="true" outlineLevel="0" collapsed="false">
      <c r="A292" s="15" t="s">
        <v>331</v>
      </c>
      <c r="B292" s="31" t="n">
        <v>40</v>
      </c>
      <c r="C292" s="31" t="n">
        <v>12</v>
      </c>
      <c r="D292" s="15" t="s">
        <v>14</v>
      </c>
      <c r="E292" s="15" t="s">
        <v>816</v>
      </c>
      <c r="F292" s="16" t="n">
        <v>1</v>
      </c>
      <c r="G292" s="31" t="n">
        <v>4223</v>
      </c>
      <c r="H292" s="31" t="n">
        <v>4455</v>
      </c>
      <c r="I292" s="15" t="n">
        <f aca="false">(H292-G292)/H292</f>
        <v>0.0520763187429854</v>
      </c>
      <c r="J292" s="2" t="s">
        <v>74</v>
      </c>
      <c r="K292" s="32" t="n">
        <v>44369</v>
      </c>
      <c r="L292" s="17" t="n">
        <v>44645</v>
      </c>
    </row>
    <row r="293" customFormat="false" ht="15.75" hidden="false" customHeight="true" outlineLevel="0" collapsed="false">
      <c r="A293" s="15" t="s">
        <v>331</v>
      </c>
      <c r="B293" s="31" t="n">
        <v>40</v>
      </c>
      <c r="C293" s="31" t="n">
        <v>13</v>
      </c>
      <c r="D293" s="15" t="s">
        <v>18</v>
      </c>
      <c r="E293" s="15" t="s">
        <v>817</v>
      </c>
      <c r="F293" s="16" t="n">
        <v>1</v>
      </c>
      <c r="G293" s="31" t="n">
        <v>2205</v>
      </c>
      <c r="H293" s="31" t="n">
        <v>2384</v>
      </c>
      <c r="I293" s="15" t="n">
        <f aca="false">(H293-G293)/H293</f>
        <v>0.0750838926174497</v>
      </c>
      <c r="J293" s="2" t="s">
        <v>74</v>
      </c>
      <c r="K293" s="32" t="n">
        <v>44389</v>
      </c>
      <c r="L293" s="17" t="n">
        <v>44645</v>
      </c>
    </row>
    <row r="294" customFormat="false" ht="15.75" hidden="false" customHeight="true" outlineLevel="0" collapsed="false">
      <c r="A294" s="15" t="s">
        <v>331</v>
      </c>
      <c r="B294" s="31" t="n">
        <v>40</v>
      </c>
      <c r="C294" s="31" t="n">
        <v>14</v>
      </c>
      <c r="D294" s="15" t="s">
        <v>52</v>
      </c>
      <c r="E294" s="15" t="s">
        <v>818</v>
      </c>
      <c r="F294" s="16" t="n">
        <v>1</v>
      </c>
      <c r="G294" s="31" t="n">
        <v>2079</v>
      </c>
      <c r="H294" s="31" t="n">
        <v>2176</v>
      </c>
      <c r="I294" s="15" t="n">
        <f aca="false">(H294-G294)/H294</f>
        <v>0.0445772058823529</v>
      </c>
      <c r="J294" s="2" t="s">
        <v>74</v>
      </c>
      <c r="K294" s="32" t="n">
        <v>44389</v>
      </c>
      <c r="L294" s="17" t="n">
        <v>44645</v>
      </c>
    </row>
    <row r="295" customFormat="false" ht="15.75" hidden="false" customHeight="true" outlineLevel="0" collapsed="false">
      <c r="A295" s="15" t="s">
        <v>331</v>
      </c>
      <c r="B295" s="31" t="n">
        <v>40</v>
      </c>
      <c r="C295" s="31" t="n">
        <v>19</v>
      </c>
      <c r="D295" s="15" t="s">
        <v>50</v>
      </c>
      <c r="E295" s="15" t="s">
        <v>819</v>
      </c>
      <c r="F295" s="16" t="n">
        <v>1</v>
      </c>
      <c r="G295" s="31" t="n">
        <v>1724</v>
      </c>
      <c r="H295" s="31" t="n">
        <v>1842</v>
      </c>
      <c r="I295" s="15" t="n">
        <f aca="false">(H295-G295)/H295</f>
        <v>0.0640608034744843</v>
      </c>
      <c r="J295" s="2" t="s">
        <v>74</v>
      </c>
      <c r="K295" s="32" t="n">
        <v>44389</v>
      </c>
      <c r="L295" s="17" t="n">
        <v>44645</v>
      </c>
    </row>
    <row r="296" customFormat="false" ht="15.75" hidden="false" customHeight="true" outlineLevel="0" collapsed="false">
      <c r="A296" s="15" t="s">
        <v>331</v>
      </c>
      <c r="B296" s="31" t="n">
        <v>40</v>
      </c>
      <c r="C296" s="31" t="n">
        <v>21</v>
      </c>
      <c r="D296" s="15" t="s">
        <v>18</v>
      </c>
      <c r="E296" s="15" t="s">
        <v>820</v>
      </c>
      <c r="F296" s="16" t="n">
        <v>1</v>
      </c>
      <c r="G296" s="31" t="n">
        <v>28253</v>
      </c>
      <c r="H296" s="31" t="n">
        <v>29980</v>
      </c>
      <c r="I296" s="15" t="n">
        <f aca="false">(H296-G296)/H296</f>
        <v>0.0576050700466978</v>
      </c>
      <c r="J296" s="2" t="s">
        <v>74</v>
      </c>
      <c r="K296" s="32" t="n">
        <v>44369</v>
      </c>
      <c r="L296" s="17" t="n">
        <v>44645</v>
      </c>
    </row>
    <row r="297" customFormat="false" ht="15.75" hidden="false" customHeight="true" outlineLevel="0" collapsed="false">
      <c r="A297" s="15" t="s">
        <v>331</v>
      </c>
      <c r="B297" s="31" t="n">
        <v>40</v>
      </c>
      <c r="C297" s="31" t="n">
        <v>22</v>
      </c>
      <c r="D297" s="15" t="s">
        <v>14</v>
      </c>
      <c r="E297" s="15" t="s">
        <v>821</v>
      </c>
      <c r="F297" s="16" t="n">
        <v>1</v>
      </c>
      <c r="G297" s="31" t="n">
        <v>2543</v>
      </c>
      <c r="H297" s="31" t="n">
        <v>2678</v>
      </c>
      <c r="I297" s="15" t="n">
        <f aca="false">(H297-G297)/H297</f>
        <v>0.0504107542942494</v>
      </c>
      <c r="J297" s="2" t="s">
        <v>74</v>
      </c>
      <c r="K297" s="32" t="n">
        <v>44389</v>
      </c>
      <c r="L297" s="17" t="n">
        <v>44645</v>
      </c>
    </row>
    <row r="298" customFormat="false" ht="15.75" hidden="false" customHeight="true" outlineLevel="0" collapsed="false">
      <c r="A298" s="15" t="s">
        <v>331</v>
      </c>
      <c r="B298" s="31" t="n">
        <v>41</v>
      </c>
      <c r="C298" s="31" t="n">
        <v>2</v>
      </c>
      <c r="D298" s="15" t="s">
        <v>14</v>
      </c>
      <c r="E298" s="15" t="s">
        <v>822</v>
      </c>
      <c r="F298" s="16" t="n">
        <v>1</v>
      </c>
      <c r="G298" s="31" t="n">
        <v>22269</v>
      </c>
      <c r="H298" s="31" t="n">
        <v>23610</v>
      </c>
      <c r="I298" s="15" t="n">
        <f aca="false">(H298-G298)/H298</f>
        <v>0.0567979669631512</v>
      </c>
      <c r="J298" s="2" t="s">
        <v>74</v>
      </c>
      <c r="K298" s="32" t="n">
        <v>44369</v>
      </c>
      <c r="L298" s="17" t="n">
        <v>44645</v>
      </c>
    </row>
    <row r="299" customFormat="false" ht="15.75" hidden="false" customHeight="true" outlineLevel="0" collapsed="false">
      <c r="A299" s="15" t="s">
        <v>331</v>
      </c>
      <c r="B299" s="31" t="n">
        <v>42</v>
      </c>
      <c r="C299" s="31" t="n">
        <v>10</v>
      </c>
      <c r="D299" s="15" t="s">
        <v>14</v>
      </c>
      <c r="E299" s="15" t="s">
        <v>823</v>
      </c>
      <c r="F299" s="16" t="n">
        <v>1</v>
      </c>
      <c r="G299" s="31" t="n">
        <v>19319</v>
      </c>
      <c r="H299" s="31" t="n">
        <v>20610</v>
      </c>
      <c r="I299" s="15" t="n">
        <f aca="false">(H299-G299)/H299</f>
        <v>0.0626394953905871</v>
      </c>
      <c r="J299" s="2" t="s">
        <v>74</v>
      </c>
      <c r="K299" s="32" t="n">
        <v>44369</v>
      </c>
      <c r="L299" s="17" t="n">
        <v>44645</v>
      </c>
    </row>
    <row r="300" customFormat="false" ht="15.75" hidden="false" customHeight="true" outlineLevel="0" collapsed="false">
      <c r="A300" s="15" t="s">
        <v>331</v>
      </c>
      <c r="B300" s="31" t="n">
        <v>43</v>
      </c>
      <c r="C300" s="31" t="n">
        <v>12</v>
      </c>
      <c r="D300" s="15" t="s">
        <v>14</v>
      </c>
      <c r="E300" s="15" t="s">
        <v>824</v>
      </c>
      <c r="F300" s="16" t="n">
        <v>1</v>
      </c>
      <c r="G300" s="31" t="n">
        <v>36531</v>
      </c>
      <c r="H300" s="31" t="n">
        <v>39776</v>
      </c>
      <c r="I300" s="15" t="n">
        <f aca="false">(H300-G300)/H300</f>
        <v>0.0815818584070796</v>
      </c>
      <c r="J300" s="2" t="s">
        <v>74</v>
      </c>
      <c r="K300" s="32" t="n">
        <v>44369</v>
      </c>
      <c r="L300" s="17" t="n">
        <v>44645</v>
      </c>
    </row>
    <row r="301" customFormat="false" ht="15.75" hidden="false" customHeight="true" outlineLevel="0" collapsed="false">
      <c r="A301" s="15" t="s">
        <v>331</v>
      </c>
      <c r="B301" s="31" t="n">
        <v>43</v>
      </c>
      <c r="C301" s="31" t="n">
        <v>24</v>
      </c>
      <c r="D301" s="15" t="s">
        <v>14</v>
      </c>
      <c r="E301" s="15" t="s">
        <v>825</v>
      </c>
      <c r="F301" s="16" t="n">
        <v>1</v>
      </c>
      <c r="G301" s="31" t="n">
        <v>43647</v>
      </c>
      <c r="H301" s="31" t="n">
        <v>45478</v>
      </c>
      <c r="I301" s="15" t="n">
        <f aca="false">(H301-G301)/H301</f>
        <v>0.0402612252077928</v>
      </c>
      <c r="J301" s="2" t="s">
        <v>74</v>
      </c>
      <c r="K301" s="32" t="n">
        <v>44369</v>
      </c>
      <c r="L301" s="17" t="n">
        <v>44645</v>
      </c>
    </row>
    <row r="302" customFormat="false" ht="15.75" hidden="false" customHeight="true" outlineLevel="0" collapsed="false">
      <c r="A302" s="15" t="s">
        <v>331</v>
      </c>
      <c r="B302" s="31" t="n">
        <v>44</v>
      </c>
      <c r="C302" s="31" t="n">
        <v>15</v>
      </c>
      <c r="D302" s="15" t="s">
        <v>18</v>
      </c>
      <c r="E302" s="15" t="s">
        <v>826</v>
      </c>
      <c r="F302" s="16" t="n">
        <v>1</v>
      </c>
      <c r="G302" s="31" t="n">
        <v>45849</v>
      </c>
      <c r="H302" s="31" t="n">
        <v>48108</v>
      </c>
      <c r="I302" s="15" t="n">
        <f aca="false">(H302-G302)/H302</f>
        <v>0.0469568470940384</v>
      </c>
      <c r="J302" s="2" t="s">
        <v>74</v>
      </c>
      <c r="K302" s="32" t="n">
        <v>44369</v>
      </c>
      <c r="L302" s="17" t="n">
        <v>44645</v>
      </c>
    </row>
    <row r="303" customFormat="false" ht="15.75" hidden="false" customHeight="true" outlineLevel="0" collapsed="false">
      <c r="A303" s="15" t="s">
        <v>331</v>
      </c>
      <c r="B303" s="31" t="n">
        <v>44</v>
      </c>
      <c r="C303" s="31" t="n">
        <v>20</v>
      </c>
      <c r="D303" s="15" t="s">
        <v>14</v>
      </c>
      <c r="E303" s="15" t="s">
        <v>827</v>
      </c>
      <c r="F303" s="16" t="n">
        <v>1</v>
      </c>
      <c r="G303" s="31" t="n">
        <v>12145</v>
      </c>
      <c r="H303" s="31" t="n">
        <v>12520</v>
      </c>
      <c r="I303" s="15" t="n">
        <f aca="false">(H303-G303)/H303</f>
        <v>0.0299520766773163</v>
      </c>
      <c r="J303" s="2" t="s">
        <v>74</v>
      </c>
      <c r="K303" s="32" t="n">
        <v>44369</v>
      </c>
      <c r="L303" s="17" t="n">
        <v>44645</v>
      </c>
    </row>
    <row r="304" customFormat="false" ht="15.75" hidden="false" customHeight="true" outlineLevel="0" collapsed="false">
      <c r="A304" s="15" t="s">
        <v>331</v>
      </c>
      <c r="B304" s="31" t="n">
        <v>45</v>
      </c>
      <c r="C304" s="31" t="n">
        <v>9</v>
      </c>
      <c r="D304" s="15" t="s">
        <v>14</v>
      </c>
      <c r="E304" s="15" t="s">
        <v>828</v>
      </c>
      <c r="F304" s="16" t="n">
        <v>1</v>
      </c>
      <c r="G304" s="31" t="n">
        <v>16250</v>
      </c>
      <c r="H304" s="31" t="n">
        <v>17136</v>
      </c>
      <c r="I304" s="15" t="n">
        <f aca="false">(H304-G304)/H304</f>
        <v>0.0517040149393091</v>
      </c>
      <c r="J304" s="2" t="s">
        <v>74</v>
      </c>
      <c r="K304" s="32" t="n">
        <v>44369</v>
      </c>
      <c r="L304" s="17" t="n">
        <v>44645</v>
      </c>
    </row>
    <row r="305" customFormat="false" ht="15.75" hidden="false" customHeight="true" outlineLevel="0" collapsed="false">
      <c r="A305" s="15" t="s">
        <v>331</v>
      </c>
      <c r="B305" s="31" t="n">
        <v>45</v>
      </c>
      <c r="C305" s="31" t="n">
        <v>17</v>
      </c>
      <c r="D305" s="15" t="s">
        <v>14</v>
      </c>
      <c r="E305" s="15" t="s">
        <v>829</v>
      </c>
      <c r="F305" s="16" t="n">
        <v>1</v>
      </c>
      <c r="G305" s="31" t="n">
        <v>20646</v>
      </c>
      <c r="H305" s="31" t="n">
        <v>21899</v>
      </c>
      <c r="I305" s="15" t="n">
        <f aca="false">(H305-G305)/H305</f>
        <v>0.0572172245308005</v>
      </c>
      <c r="J305" s="2" t="s">
        <v>74</v>
      </c>
      <c r="K305" s="32" t="n">
        <v>44369</v>
      </c>
      <c r="L305" s="17" t="n">
        <v>44645</v>
      </c>
    </row>
    <row r="306" customFormat="false" ht="15.75" hidden="false" customHeight="true" outlineLevel="0" collapsed="false">
      <c r="A306" s="15" t="s">
        <v>331</v>
      </c>
      <c r="B306" s="31" t="n">
        <v>45</v>
      </c>
      <c r="C306" s="31" t="n">
        <v>21</v>
      </c>
      <c r="D306" s="15" t="s">
        <v>14</v>
      </c>
      <c r="E306" s="15" t="s">
        <v>830</v>
      </c>
      <c r="F306" s="16" t="n">
        <v>1</v>
      </c>
      <c r="G306" s="31" t="n">
        <v>14645</v>
      </c>
      <c r="H306" s="31" t="n">
        <v>15532</v>
      </c>
      <c r="I306" s="15" t="n">
        <f aca="false">(H306-G306)/H306</f>
        <v>0.0571079062580479</v>
      </c>
      <c r="J306" s="2" t="s">
        <v>74</v>
      </c>
      <c r="K306" s="32" t="n">
        <v>44369</v>
      </c>
      <c r="L306" s="17" t="n">
        <v>44645</v>
      </c>
    </row>
    <row r="307" customFormat="false" ht="15.75" hidden="false" customHeight="true" outlineLevel="0" collapsed="false">
      <c r="A307" s="15" t="s">
        <v>331</v>
      </c>
      <c r="B307" s="31" t="n">
        <v>46</v>
      </c>
      <c r="C307" s="31" t="n">
        <v>9</v>
      </c>
      <c r="D307" s="15" t="s">
        <v>14</v>
      </c>
      <c r="E307" s="15" t="s">
        <v>831</v>
      </c>
      <c r="F307" s="16" t="n">
        <v>1</v>
      </c>
      <c r="G307" s="31" t="n">
        <v>7559</v>
      </c>
      <c r="H307" s="31" t="n">
        <v>8012</v>
      </c>
      <c r="I307" s="15" t="n">
        <f aca="false">(H307-G307)/H307</f>
        <v>0.0565401897154269</v>
      </c>
      <c r="J307" s="2" t="s">
        <v>74</v>
      </c>
      <c r="K307" s="32" t="n">
        <v>44369</v>
      </c>
      <c r="L307" s="17" t="n">
        <v>44645</v>
      </c>
    </row>
    <row r="308" customFormat="false" ht="15.75" hidden="false" customHeight="true" outlineLevel="0" collapsed="false">
      <c r="A308" s="15" t="s">
        <v>331</v>
      </c>
      <c r="B308" s="31" t="n">
        <v>46</v>
      </c>
      <c r="C308" s="31" t="n">
        <v>10</v>
      </c>
      <c r="D308" s="15" t="s">
        <v>18</v>
      </c>
      <c r="E308" s="15" t="s">
        <v>832</v>
      </c>
      <c r="F308" s="16" t="n">
        <v>1</v>
      </c>
      <c r="G308" s="31" t="n">
        <v>9552</v>
      </c>
      <c r="H308" s="31" t="n">
        <v>11320</v>
      </c>
      <c r="I308" s="15" t="n">
        <f aca="false">(H308-G308)/H308</f>
        <v>0.156183745583039</v>
      </c>
      <c r="J308" s="2" t="s">
        <v>74</v>
      </c>
      <c r="K308" s="32" t="n">
        <v>44369</v>
      </c>
      <c r="L308" s="17" t="n">
        <v>44645</v>
      </c>
    </row>
    <row r="309" customFormat="false" ht="15.75" hidden="false" customHeight="true" outlineLevel="0" collapsed="false">
      <c r="A309" s="15" t="s">
        <v>331</v>
      </c>
      <c r="B309" s="31" t="n">
        <v>46</v>
      </c>
      <c r="C309" s="31" t="n">
        <v>20</v>
      </c>
      <c r="D309" s="15" t="s">
        <v>18</v>
      </c>
      <c r="E309" s="15" t="s">
        <v>833</v>
      </c>
      <c r="F309" s="16" t="n">
        <v>1</v>
      </c>
      <c r="G309" s="31" t="n">
        <v>28609</v>
      </c>
      <c r="H309" s="31" t="n">
        <v>29929</v>
      </c>
      <c r="I309" s="15" t="n">
        <f aca="false">(H309-G309)/H309</f>
        <v>0.0441043803668683</v>
      </c>
      <c r="J309" s="2" t="s">
        <v>74</v>
      </c>
      <c r="K309" s="32" t="n">
        <v>44369</v>
      </c>
      <c r="L309" s="17" t="n">
        <v>44645</v>
      </c>
    </row>
    <row r="310" customFormat="false" ht="15.75" hidden="false" customHeight="true" outlineLevel="0" collapsed="false">
      <c r="A310" s="15" t="s">
        <v>331</v>
      </c>
      <c r="B310" s="31" t="n">
        <v>48</v>
      </c>
      <c r="C310" s="31" t="n">
        <v>10</v>
      </c>
      <c r="D310" s="15" t="s">
        <v>14</v>
      </c>
      <c r="E310" s="15" t="s">
        <v>834</v>
      </c>
      <c r="F310" s="16" t="n">
        <v>1</v>
      </c>
      <c r="G310" s="31" t="n">
        <v>18965</v>
      </c>
      <c r="H310" s="31" t="n">
        <v>20318</v>
      </c>
      <c r="I310" s="15" t="n">
        <f aca="false">(H310-G310)/H310</f>
        <v>0.0665911999212521</v>
      </c>
      <c r="J310" s="2" t="s">
        <v>74</v>
      </c>
      <c r="K310" s="32" t="n">
        <v>44369</v>
      </c>
      <c r="L310" s="17" t="n">
        <v>44645</v>
      </c>
    </row>
    <row r="311" customFormat="false" ht="15.75" hidden="false" customHeight="true" outlineLevel="0" collapsed="false">
      <c r="A311" s="15" t="s">
        <v>331</v>
      </c>
      <c r="B311" s="31" t="n">
        <v>50</v>
      </c>
      <c r="C311" s="31" t="n">
        <v>22</v>
      </c>
      <c r="D311" s="15" t="s">
        <v>14</v>
      </c>
      <c r="E311" s="15" t="s">
        <v>835</v>
      </c>
      <c r="F311" s="16" t="n">
        <v>2</v>
      </c>
      <c r="G311" s="31" t="n">
        <v>3298</v>
      </c>
      <c r="H311" s="31" t="n">
        <v>3902</v>
      </c>
      <c r="I311" s="15" t="n">
        <f aca="false">(H311-G311)/H311</f>
        <v>0.154792414146591</v>
      </c>
      <c r="J311" s="2" t="s">
        <v>74</v>
      </c>
      <c r="K311" s="32" t="n">
        <v>44369</v>
      </c>
      <c r="L311" s="17" t="n">
        <v>44645</v>
      </c>
    </row>
    <row r="312" customFormat="false" ht="15.75" hidden="false" customHeight="true" outlineLevel="0" collapsed="false">
      <c r="A312" s="15" t="s">
        <v>331</v>
      </c>
      <c r="B312" s="31" t="n">
        <v>54</v>
      </c>
      <c r="C312" s="31" t="n">
        <v>8</v>
      </c>
      <c r="D312" s="15" t="s">
        <v>18</v>
      </c>
      <c r="E312" s="15" t="s">
        <v>836</v>
      </c>
      <c r="F312" s="16" t="n">
        <v>1</v>
      </c>
      <c r="G312" s="31" t="n">
        <v>11418</v>
      </c>
      <c r="H312" s="31" t="n">
        <v>12049</v>
      </c>
      <c r="I312" s="15" t="n">
        <f aca="false">(H312-G312)/H312</f>
        <v>0.0523694912440866</v>
      </c>
      <c r="J312" s="2" t="s">
        <v>74</v>
      </c>
      <c r="K312" s="32" t="n">
        <v>44369</v>
      </c>
      <c r="L312" s="17" t="n">
        <v>44645</v>
      </c>
    </row>
    <row r="313" customFormat="false" ht="15.75" hidden="false" customHeight="true" outlineLevel="0" collapsed="false">
      <c r="A313" s="15" t="s">
        <v>331</v>
      </c>
      <c r="B313" s="31" t="n">
        <v>54</v>
      </c>
      <c r="C313" s="31" t="n">
        <v>9</v>
      </c>
      <c r="D313" s="15" t="s">
        <v>18</v>
      </c>
      <c r="E313" s="15" t="s">
        <v>837</v>
      </c>
      <c r="F313" s="16" t="n">
        <v>1</v>
      </c>
      <c r="G313" s="31" t="n">
        <v>4599</v>
      </c>
      <c r="H313" s="31" t="n">
        <v>5001</v>
      </c>
      <c r="I313" s="15" t="n">
        <f aca="false">(H313-G313)/H313</f>
        <v>0.0803839232153569</v>
      </c>
      <c r="J313" s="2" t="s">
        <v>74</v>
      </c>
      <c r="K313" s="32" t="n">
        <v>44377</v>
      </c>
      <c r="L313" s="17" t="n">
        <v>44645</v>
      </c>
    </row>
    <row r="314" customFormat="false" ht="15.75" hidden="false" customHeight="true" outlineLevel="0" collapsed="false">
      <c r="A314" s="15" t="s">
        <v>331</v>
      </c>
      <c r="B314" s="31" t="n">
        <v>54</v>
      </c>
      <c r="C314" s="31" t="n">
        <v>10</v>
      </c>
      <c r="D314" s="15" t="s">
        <v>18</v>
      </c>
      <c r="E314" s="15" t="s">
        <v>838</v>
      </c>
      <c r="F314" s="16" t="n">
        <v>1</v>
      </c>
      <c r="G314" s="31" t="n">
        <v>8047</v>
      </c>
      <c r="H314" s="31" t="n">
        <v>8476</v>
      </c>
      <c r="I314" s="15" t="n">
        <f aca="false">(H314-G314)/H314</f>
        <v>0.0506134969325153</v>
      </c>
      <c r="J314" s="2" t="s">
        <v>74</v>
      </c>
      <c r="K314" s="32" t="n">
        <v>44377</v>
      </c>
      <c r="L314" s="17" t="n">
        <v>44645</v>
      </c>
    </row>
    <row r="315" customFormat="false" ht="15.75" hidden="false" customHeight="true" outlineLevel="0" collapsed="false">
      <c r="A315" s="15" t="s">
        <v>331</v>
      </c>
      <c r="B315" s="31" t="n">
        <v>54</v>
      </c>
      <c r="C315" s="31" t="n">
        <v>11</v>
      </c>
      <c r="D315" s="15" t="s">
        <v>14</v>
      </c>
      <c r="E315" s="15" t="s">
        <v>839</v>
      </c>
      <c r="F315" s="16" t="n">
        <v>1</v>
      </c>
      <c r="G315" s="31" t="n">
        <v>19794</v>
      </c>
      <c r="H315" s="31" t="n">
        <v>20944</v>
      </c>
      <c r="I315" s="15" t="n">
        <f aca="false">(H315-G315)/H315</f>
        <v>0.0549083269671505</v>
      </c>
      <c r="J315" s="2" t="s">
        <v>74</v>
      </c>
      <c r="K315" s="32" t="n">
        <v>44377</v>
      </c>
      <c r="L315" s="17" t="n">
        <v>44645</v>
      </c>
    </row>
    <row r="316" customFormat="false" ht="15.75" hidden="false" customHeight="true" outlineLevel="0" collapsed="false">
      <c r="A316" s="15" t="s">
        <v>331</v>
      </c>
      <c r="B316" s="31" t="n">
        <v>54</v>
      </c>
      <c r="C316" s="31" t="n">
        <v>13</v>
      </c>
      <c r="D316" s="15" t="s">
        <v>52</v>
      </c>
      <c r="E316" s="15" t="s">
        <v>840</v>
      </c>
      <c r="F316" s="16" t="n">
        <v>1</v>
      </c>
      <c r="G316" s="15" t="n">
        <v>3054</v>
      </c>
      <c r="H316" s="15" t="n">
        <v>3374</v>
      </c>
      <c r="I316" s="15" t="n">
        <f aca="false">(H316-G316)/H316</f>
        <v>0.0948429164196799</v>
      </c>
      <c r="J316" s="2" t="s">
        <v>74</v>
      </c>
      <c r="K316" s="17" t="n">
        <v>44377</v>
      </c>
      <c r="L316" s="17" t="n">
        <v>44645</v>
      </c>
    </row>
    <row r="317" customFormat="false" ht="15.75" hidden="false" customHeight="true" outlineLevel="0" collapsed="false">
      <c r="A317" s="15" t="s">
        <v>331</v>
      </c>
      <c r="B317" s="31" t="n">
        <v>54</v>
      </c>
      <c r="C317" s="31" t="n">
        <v>18</v>
      </c>
      <c r="D317" s="15" t="s">
        <v>18</v>
      </c>
      <c r="E317" s="15" t="s">
        <v>841</v>
      </c>
      <c r="F317" s="16" t="n">
        <v>1</v>
      </c>
      <c r="G317" s="15" t="n">
        <v>19596</v>
      </c>
      <c r="H317" s="15" t="n">
        <v>21127</v>
      </c>
      <c r="I317" s="15" t="n">
        <f aca="false">(H317-G317)/H317</f>
        <v>0.0724665120461968</v>
      </c>
      <c r="J317" s="2" t="s">
        <v>74</v>
      </c>
      <c r="K317" s="17" t="n">
        <v>44377</v>
      </c>
      <c r="L317" s="17" t="n">
        <v>44645</v>
      </c>
    </row>
    <row r="318" customFormat="false" ht="15.75" hidden="false" customHeight="true" outlineLevel="0" collapsed="false">
      <c r="A318" s="15" t="s">
        <v>331</v>
      </c>
      <c r="B318" s="31" t="n">
        <v>55</v>
      </c>
      <c r="C318" s="31" t="n">
        <v>2</v>
      </c>
      <c r="D318" s="15" t="s">
        <v>18</v>
      </c>
      <c r="E318" s="15" t="s">
        <v>842</v>
      </c>
      <c r="F318" s="16" t="n">
        <v>1</v>
      </c>
      <c r="G318" s="15" t="n">
        <v>32118</v>
      </c>
      <c r="H318" s="15" t="n">
        <v>33731</v>
      </c>
      <c r="I318" s="15" t="n">
        <f aca="false">(H318-G318)/H318</f>
        <v>0.0478195132074353</v>
      </c>
      <c r="J318" s="2" t="s">
        <v>74</v>
      </c>
      <c r="K318" s="17" t="n">
        <v>44369</v>
      </c>
      <c r="L318" s="17" t="n">
        <v>44645</v>
      </c>
    </row>
    <row r="319" customFormat="false" ht="15.75" hidden="false" customHeight="true" outlineLevel="0" collapsed="false">
      <c r="A319" s="15" t="s">
        <v>331</v>
      </c>
      <c r="B319" s="31" t="n">
        <v>56</v>
      </c>
      <c r="C319" s="31" t="n">
        <v>6</v>
      </c>
      <c r="D319" s="15" t="s">
        <v>18</v>
      </c>
      <c r="E319" s="15" t="s">
        <v>843</v>
      </c>
      <c r="F319" s="16" t="n">
        <v>1</v>
      </c>
      <c r="G319" s="15" t="n">
        <v>63246</v>
      </c>
      <c r="H319" s="15" t="n">
        <v>66025</v>
      </c>
      <c r="I319" s="15" t="n">
        <f aca="false">(H319-G319)/H319</f>
        <v>0.0420901173797804</v>
      </c>
      <c r="J319" s="2" t="s">
        <v>74</v>
      </c>
      <c r="K319" s="17" t="n">
        <v>44369</v>
      </c>
      <c r="L319" s="17" t="n">
        <v>44645</v>
      </c>
    </row>
    <row r="320" customFormat="false" ht="15.75" hidden="false" customHeight="true" outlineLevel="0" collapsed="false">
      <c r="A320" s="15" t="s">
        <v>331</v>
      </c>
      <c r="B320" s="31" t="n">
        <v>56</v>
      </c>
      <c r="C320" s="31" t="n">
        <v>15</v>
      </c>
      <c r="D320" s="15" t="s">
        <v>18</v>
      </c>
      <c r="E320" s="15" t="s">
        <v>844</v>
      </c>
      <c r="F320" s="16" t="n">
        <v>1</v>
      </c>
      <c r="G320" s="15" t="n">
        <v>25797</v>
      </c>
      <c r="H320" s="15" t="n">
        <v>27163</v>
      </c>
      <c r="I320" s="15" t="n">
        <f aca="false">(H320-G320)/H320</f>
        <v>0.050288996060818</v>
      </c>
      <c r="J320" s="2" t="s">
        <v>74</v>
      </c>
      <c r="K320" s="17" t="n">
        <v>44369</v>
      </c>
      <c r="L320" s="17" t="n">
        <v>44645</v>
      </c>
    </row>
    <row r="321" customFormat="false" ht="15.75" hidden="false" customHeight="true" outlineLevel="0" collapsed="false">
      <c r="A321" s="15" t="s">
        <v>331</v>
      </c>
      <c r="B321" s="31" t="n">
        <v>56</v>
      </c>
      <c r="C321" s="31" t="n">
        <v>17</v>
      </c>
      <c r="D321" s="15" t="s">
        <v>18</v>
      </c>
      <c r="E321" s="15" t="s">
        <v>845</v>
      </c>
      <c r="F321" s="16" t="n">
        <v>1</v>
      </c>
      <c r="G321" s="15" t="n">
        <v>8364</v>
      </c>
      <c r="H321" s="15" t="n">
        <v>8852</v>
      </c>
      <c r="I321" s="15" t="n">
        <f aca="false">(H321-G321)/H321</f>
        <v>0.0551287844554903</v>
      </c>
      <c r="J321" s="2" t="s">
        <v>74</v>
      </c>
      <c r="K321" s="17" t="n">
        <v>44369</v>
      </c>
      <c r="L321" s="17" t="n">
        <v>44645</v>
      </c>
    </row>
    <row r="322" customFormat="false" ht="15.75" hidden="false" customHeight="true" outlineLevel="0" collapsed="false">
      <c r="A322" s="15" t="s">
        <v>331</v>
      </c>
      <c r="B322" s="31" t="n">
        <v>56</v>
      </c>
      <c r="C322" s="31" t="n">
        <v>24</v>
      </c>
      <c r="D322" s="15" t="s">
        <v>18</v>
      </c>
      <c r="E322" s="15" t="s">
        <v>846</v>
      </c>
      <c r="F322" s="16" t="n">
        <v>1</v>
      </c>
      <c r="G322" s="15" t="n">
        <v>37949</v>
      </c>
      <c r="H322" s="15" t="n">
        <v>40241</v>
      </c>
      <c r="I322" s="15" t="n">
        <f aca="false">(H322-G322)/H322</f>
        <v>0.056956835068711</v>
      </c>
      <c r="J322" s="2" t="s">
        <v>74</v>
      </c>
      <c r="K322" s="17" t="n">
        <v>44369</v>
      </c>
      <c r="L322" s="17" t="n">
        <v>44645</v>
      </c>
    </row>
    <row r="323" customFormat="false" ht="15.75" hidden="false" customHeight="true" outlineLevel="0" collapsed="false">
      <c r="A323" s="15" t="s">
        <v>331</v>
      </c>
      <c r="B323" s="31" t="n">
        <v>57</v>
      </c>
      <c r="C323" s="31" t="n">
        <v>8</v>
      </c>
      <c r="D323" s="15" t="s">
        <v>18</v>
      </c>
      <c r="E323" s="15" t="s">
        <v>847</v>
      </c>
      <c r="F323" s="16" t="n">
        <v>1</v>
      </c>
      <c r="G323" s="15" t="n">
        <v>15039</v>
      </c>
      <c r="H323" s="15" t="n">
        <v>15672</v>
      </c>
      <c r="I323" s="15" t="n">
        <f aca="false">(H323-G323)/H323</f>
        <v>0.0403905053598775</v>
      </c>
      <c r="J323" s="2" t="s">
        <v>74</v>
      </c>
      <c r="K323" s="17" t="n">
        <v>44369</v>
      </c>
      <c r="L323" s="17" t="n">
        <v>44645</v>
      </c>
    </row>
    <row r="324" customFormat="false" ht="15.75" hidden="false" customHeight="true" outlineLevel="0" collapsed="false">
      <c r="A324" s="15" t="s">
        <v>331</v>
      </c>
      <c r="B324" s="31" t="n">
        <v>57</v>
      </c>
      <c r="C324" s="31" t="n">
        <v>18</v>
      </c>
      <c r="D324" s="15" t="s">
        <v>18</v>
      </c>
      <c r="E324" s="15" t="s">
        <v>848</v>
      </c>
      <c r="F324" s="16" t="n">
        <v>1</v>
      </c>
      <c r="G324" s="15" t="n">
        <v>23939</v>
      </c>
      <c r="H324" s="15" t="n">
        <v>26280</v>
      </c>
      <c r="I324" s="15" t="n">
        <f aca="false">(H324-G324)/H324</f>
        <v>0.0890791476407915</v>
      </c>
      <c r="J324" s="2" t="s">
        <v>74</v>
      </c>
      <c r="K324" s="17" t="n">
        <v>44369</v>
      </c>
      <c r="L324" s="17" t="n">
        <v>44645</v>
      </c>
    </row>
    <row r="325" customFormat="false" ht="15.75" hidden="false" customHeight="true" outlineLevel="0" collapsed="false">
      <c r="A325" s="15" t="s">
        <v>331</v>
      </c>
      <c r="B325" s="31" t="n">
        <v>58</v>
      </c>
      <c r="C325" s="31" t="n">
        <v>1</v>
      </c>
      <c r="D325" s="15" t="s">
        <v>14</v>
      </c>
      <c r="E325" s="15" t="s">
        <v>849</v>
      </c>
      <c r="F325" s="16" t="n">
        <v>1</v>
      </c>
      <c r="G325" s="15" t="n">
        <v>17148</v>
      </c>
      <c r="H325" s="15" t="n">
        <v>17857</v>
      </c>
      <c r="I325" s="15" t="n">
        <f aca="false">(H325-G325)/H325</f>
        <v>0.0397043176345411</v>
      </c>
      <c r="J325" s="2" t="s">
        <v>74</v>
      </c>
      <c r="K325" s="17" t="n">
        <v>44369</v>
      </c>
      <c r="L325" s="17" t="n">
        <v>44655</v>
      </c>
    </row>
    <row r="326" customFormat="false" ht="15.75" hidden="false" customHeight="true" outlineLevel="0" collapsed="false">
      <c r="A326" s="15" t="s">
        <v>331</v>
      </c>
      <c r="B326" s="31" t="n">
        <v>58</v>
      </c>
      <c r="C326" s="31" t="n">
        <v>7</v>
      </c>
      <c r="D326" s="15" t="s">
        <v>14</v>
      </c>
      <c r="E326" s="15" t="s">
        <v>850</v>
      </c>
      <c r="F326" s="16" t="n">
        <v>1</v>
      </c>
      <c r="G326" s="15" t="n">
        <v>32332</v>
      </c>
      <c r="H326" s="15" t="n">
        <v>34829</v>
      </c>
      <c r="I326" s="15" t="n">
        <f aca="false">(H326-G326)/H326</f>
        <v>0.0716931292888111</v>
      </c>
      <c r="J326" s="2" t="s">
        <v>74</v>
      </c>
      <c r="K326" s="17" t="n">
        <v>44369</v>
      </c>
      <c r="L326" s="17" t="n">
        <v>44655</v>
      </c>
    </row>
    <row r="327" customFormat="false" ht="15.75" hidden="false" customHeight="true" outlineLevel="0" collapsed="false">
      <c r="A327" s="15" t="s">
        <v>331</v>
      </c>
      <c r="B327" s="31" t="n">
        <v>58</v>
      </c>
      <c r="C327" s="31" t="n">
        <v>12</v>
      </c>
      <c r="D327" s="15" t="s">
        <v>14</v>
      </c>
      <c r="E327" s="15" t="s">
        <v>851</v>
      </c>
      <c r="F327" s="16" t="n">
        <v>1</v>
      </c>
      <c r="G327" s="15" t="n">
        <v>40172</v>
      </c>
      <c r="H327" s="15" t="n">
        <v>43626</v>
      </c>
      <c r="I327" s="15" t="n">
        <f aca="false">(H327-G327)/H327</f>
        <v>0.0791729702471004</v>
      </c>
      <c r="J327" s="2" t="s">
        <v>74</v>
      </c>
      <c r="K327" s="17" t="n">
        <v>44369</v>
      </c>
      <c r="L327" s="17" t="n">
        <v>44655</v>
      </c>
    </row>
    <row r="328" customFormat="false" ht="15.75" hidden="false" customHeight="true" outlineLevel="0" collapsed="false">
      <c r="A328" s="15" t="s">
        <v>331</v>
      </c>
      <c r="B328" s="31" t="n">
        <v>59</v>
      </c>
      <c r="C328" s="31" t="n">
        <v>3</v>
      </c>
      <c r="D328" s="15" t="s">
        <v>14</v>
      </c>
      <c r="E328" s="15" t="s">
        <v>852</v>
      </c>
      <c r="F328" s="16" t="n">
        <v>1</v>
      </c>
      <c r="G328" s="15" t="n">
        <v>68313</v>
      </c>
      <c r="H328" s="15" t="n">
        <v>78939</v>
      </c>
      <c r="I328" s="15" t="n">
        <f aca="false">(H328-G328)/H328</f>
        <v>0.134610268688481</v>
      </c>
      <c r="J328" s="2" t="s">
        <v>74</v>
      </c>
      <c r="K328" s="17" t="n">
        <v>44369</v>
      </c>
      <c r="L328" s="17" t="n">
        <v>44655</v>
      </c>
    </row>
    <row r="329" customFormat="false" ht="15.75" hidden="false" customHeight="true" outlineLevel="0" collapsed="false">
      <c r="A329" s="15" t="s">
        <v>331</v>
      </c>
      <c r="B329" s="31" t="n">
        <v>59</v>
      </c>
      <c r="C329" s="31" t="n">
        <v>6</v>
      </c>
      <c r="D329" s="15" t="s">
        <v>18</v>
      </c>
      <c r="E329" s="15" t="s">
        <v>853</v>
      </c>
      <c r="F329" s="16" t="n">
        <v>1</v>
      </c>
      <c r="G329" s="15" t="n">
        <v>27765</v>
      </c>
      <c r="H329" s="15" t="n">
        <v>31132</v>
      </c>
      <c r="I329" s="15" t="n">
        <f aca="false">(H329-G329)/H329</f>
        <v>0.108152383399717</v>
      </c>
      <c r="J329" s="2" t="s">
        <v>74</v>
      </c>
      <c r="K329" s="17" t="n">
        <v>44369</v>
      </c>
      <c r="L329" s="17" t="n">
        <v>44655</v>
      </c>
    </row>
    <row r="330" customFormat="false" ht="15.75" hidden="false" customHeight="true" outlineLevel="0" collapsed="false">
      <c r="A330" s="15" t="s">
        <v>331</v>
      </c>
      <c r="B330" s="31" t="n">
        <v>59</v>
      </c>
      <c r="C330" s="31" t="n">
        <v>8</v>
      </c>
      <c r="D330" s="15" t="s">
        <v>14</v>
      </c>
      <c r="E330" s="15" t="s">
        <v>854</v>
      </c>
      <c r="F330" s="16" t="n">
        <v>1</v>
      </c>
      <c r="G330" s="15" t="n">
        <v>28059</v>
      </c>
      <c r="H330" s="15" t="n">
        <v>30474</v>
      </c>
      <c r="I330" s="15" t="n">
        <f aca="false">(H330-G330)/H330</f>
        <v>0.0792478834416224</v>
      </c>
      <c r="J330" s="2" t="s">
        <v>74</v>
      </c>
      <c r="K330" s="17" t="n">
        <v>44369</v>
      </c>
      <c r="L330" s="17" t="n">
        <v>44655</v>
      </c>
    </row>
    <row r="331" customFormat="false" ht="15.75" hidden="false" customHeight="true" outlineLevel="0" collapsed="false">
      <c r="A331" s="15" t="s">
        <v>331</v>
      </c>
      <c r="B331" s="31" t="n">
        <v>59</v>
      </c>
      <c r="C331" s="31" t="n">
        <v>13</v>
      </c>
      <c r="D331" s="15" t="s">
        <v>14</v>
      </c>
      <c r="E331" s="15" t="s">
        <v>855</v>
      </c>
      <c r="F331" s="16" t="n">
        <v>1</v>
      </c>
      <c r="G331" s="15" t="n">
        <v>11235</v>
      </c>
      <c r="H331" s="15" t="n">
        <v>11897</v>
      </c>
      <c r="I331" s="15" t="n">
        <f aca="false">(H331-G331)/H331</f>
        <v>0.055644280070606</v>
      </c>
      <c r="J331" s="2" t="s">
        <v>74</v>
      </c>
      <c r="K331" s="17" t="n">
        <v>44369</v>
      </c>
      <c r="L331" s="17" t="n">
        <v>44655</v>
      </c>
    </row>
    <row r="332" customFormat="false" ht="15.75" hidden="false" customHeight="true" outlineLevel="0" collapsed="false">
      <c r="A332" s="15" t="s">
        <v>331</v>
      </c>
      <c r="B332" s="31" t="n">
        <v>59</v>
      </c>
      <c r="C332" s="31" t="n">
        <v>19</v>
      </c>
      <c r="D332" s="15" t="s">
        <v>18</v>
      </c>
      <c r="E332" s="15" t="s">
        <v>856</v>
      </c>
      <c r="F332" s="16" t="n">
        <v>1</v>
      </c>
      <c r="G332" s="15" t="n">
        <v>22613</v>
      </c>
      <c r="H332" s="15" t="n">
        <v>24732</v>
      </c>
      <c r="I332" s="15" t="n">
        <f aca="false">(H332-G332)/H332</f>
        <v>0.0856784732330584</v>
      </c>
      <c r="J332" s="2" t="s">
        <v>74</v>
      </c>
      <c r="K332" s="17" t="n">
        <v>44369</v>
      </c>
      <c r="L332" s="17" t="n">
        <v>44655</v>
      </c>
    </row>
    <row r="333" customFormat="false" ht="15.75" hidden="false" customHeight="true" outlineLevel="0" collapsed="false">
      <c r="A333" s="15" t="s">
        <v>331</v>
      </c>
      <c r="B333" s="31" t="n">
        <v>59</v>
      </c>
      <c r="C333" s="31" t="n">
        <v>21</v>
      </c>
      <c r="D333" s="15" t="s">
        <v>18</v>
      </c>
      <c r="E333" s="15" t="s">
        <v>857</v>
      </c>
      <c r="F333" s="16" t="n">
        <v>1</v>
      </c>
      <c r="G333" s="15" t="n">
        <v>31979</v>
      </c>
      <c r="H333" s="15" t="n">
        <v>35068</v>
      </c>
      <c r="I333" s="15" t="n">
        <f aca="false">(H333-G333)/H333</f>
        <v>0.088086004334436</v>
      </c>
      <c r="J333" s="2" t="s">
        <v>74</v>
      </c>
      <c r="K333" s="17" t="n">
        <v>44369</v>
      </c>
      <c r="L333" s="17" t="n">
        <v>44655</v>
      </c>
    </row>
    <row r="334" customFormat="false" ht="15.75" hidden="false" customHeight="true" outlineLevel="0" collapsed="false">
      <c r="A334" s="15" t="s">
        <v>331</v>
      </c>
      <c r="B334" s="31" t="n">
        <v>60</v>
      </c>
      <c r="C334" s="31" t="n">
        <v>9</v>
      </c>
      <c r="D334" s="15" t="s">
        <v>18</v>
      </c>
      <c r="E334" s="15" t="s">
        <v>858</v>
      </c>
      <c r="F334" s="16" t="n">
        <v>1</v>
      </c>
      <c r="G334" s="15" t="n">
        <v>15028</v>
      </c>
      <c r="H334" s="15" t="n">
        <v>15824</v>
      </c>
      <c r="I334" s="15" t="n">
        <f aca="false">(H334-G334)/H334</f>
        <v>0.0503033367037412</v>
      </c>
      <c r="J334" s="2" t="s">
        <v>74</v>
      </c>
      <c r="K334" s="17" t="n">
        <v>44369</v>
      </c>
      <c r="L334" s="17" t="n">
        <v>44655</v>
      </c>
    </row>
    <row r="335" customFormat="false" ht="15.75" hidden="false" customHeight="true" outlineLevel="0" collapsed="false">
      <c r="A335" s="15" t="s">
        <v>331</v>
      </c>
      <c r="B335" s="31" t="n">
        <v>61</v>
      </c>
      <c r="C335" s="31" t="n">
        <v>5</v>
      </c>
      <c r="D335" s="15" t="s">
        <v>18</v>
      </c>
      <c r="E335" s="15" t="s">
        <v>859</v>
      </c>
      <c r="F335" s="16" t="n">
        <v>1</v>
      </c>
      <c r="G335" s="15" t="n">
        <v>12240</v>
      </c>
      <c r="H335" s="15" t="n">
        <v>12993</v>
      </c>
      <c r="I335" s="15" t="n">
        <f aca="false">(H335-G335)/H335</f>
        <v>0.0579542830755022</v>
      </c>
      <c r="J335" s="2" t="s">
        <v>74</v>
      </c>
      <c r="K335" s="17" t="n">
        <v>44369</v>
      </c>
      <c r="L335" s="17" t="n">
        <v>44655</v>
      </c>
    </row>
    <row r="336" customFormat="false" ht="15.75" hidden="false" customHeight="true" outlineLevel="0" collapsed="false">
      <c r="A336" s="15" t="s">
        <v>331</v>
      </c>
      <c r="B336" s="31" t="n">
        <v>61</v>
      </c>
      <c r="C336" s="31" t="n">
        <v>13</v>
      </c>
      <c r="D336" s="15" t="s">
        <v>18</v>
      </c>
      <c r="E336" s="15" t="s">
        <v>860</v>
      </c>
      <c r="F336" s="16" t="n">
        <v>1</v>
      </c>
      <c r="G336" s="15" t="n">
        <v>35502</v>
      </c>
      <c r="H336" s="15" t="n">
        <v>38584</v>
      </c>
      <c r="I336" s="15" t="n">
        <f aca="false">(H336-G336)/H336</f>
        <v>0.079877669500311</v>
      </c>
      <c r="J336" s="2" t="s">
        <v>74</v>
      </c>
      <c r="K336" s="17" t="n">
        <v>44369</v>
      </c>
      <c r="L336" s="17" t="n">
        <v>44655</v>
      </c>
    </row>
    <row r="337" customFormat="false" ht="15.75" hidden="false" customHeight="true" outlineLevel="0" collapsed="false">
      <c r="A337" s="15" t="s">
        <v>331</v>
      </c>
      <c r="B337" s="31" t="n">
        <v>62</v>
      </c>
      <c r="C337" s="31" t="n">
        <v>11</v>
      </c>
      <c r="D337" s="15" t="s">
        <v>18</v>
      </c>
      <c r="E337" s="15" t="s">
        <v>861</v>
      </c>
      <c r="F337" s="16" t="n">
        <v>1</v>
      </c>
      <c r="G337" s="15" t="n">
        <v>36184</v>
      </c>
      <c r="H337" s="15" t="n">
        <v>38110</v>
      </c>
      <c r="I337" s="15" t="n">
        <f aca="false">(H337-G337)/H337</f>
        <v>0.050537916557334</v>
      </c>
      <c r="J337" s="2" t="s">
        <v>74</v>
      </c>
      <c r="K337" s="17" t="n">
        <v>44369</v>
      </c>
      <c r="L337" s="17" t="n">
        <v>44655</v>
      </c>
    </row>
    <row r="338" customFormat="false" ht="15.75" hidden="false" customHeight="true" outlineLevel="0" collapsed="false">
      <c r="A338" s="15" t="s">
        <v>331</v>
      </c>
      <c r="B338" s="31" t="n">
        <v>62</v>
      </c>
      <c r="C338" s="31" t="n">
        <v>12</v>
      </c>
      <c r="D338" s="15" t="s">
        <v>18</v>
      </c>
      <c r="E338" s="15" t="s">
        <v>862</v>
      </c>
      <c r="F338" s="16" t="n">
        <v>1</v>
      </c>
      <c r="G338" s="15" t="n">
        <v>9282</v>
      </c>
      <c r="H338" s="15" t="n">
        <v>9976</v>
      </c>
      <c r="I338" s="15" t="n">
        <f aca="false">(H338-G338)/H338</f>
        <v>0.0695669607056937</v>
      </c>
      <c r="J338" s="2" t="s">
        <v>74</v>
      </c>
      <c r="K338" s="17" t="n">
        <v>44369</v>
      </c>
      <c r="L338" s="17" t="n">
        <v>44655</v>
      </c>
    </row>
    <row r="339" customFormat="false" ht="15.75" hidden="false" customHeight="true" outlineLevel="0" collapsed="false">
      <c r="A339" s="15" t="s">
        <v>331</v>
      </c>
      <c r="B339" s="31" t="n">
        <v>63</v>
      </c>
      <c r="C339" s="31" t="n">
        <v>21</v>
      </c>
      <c r="D339" s="15" t="s">
        <v>18</v>
      </c>
      <c r="E339" s="15" t="s">
        <v>863</v>
      </c>
      <c r="F339" s="16" t="n">
        <v>1</v>
      </c>
      <c r="G339" s="15" t="n">
        <v>15085</v>
      </c>
      <c r="H339" s="15" t="n">
        <v>16013</v>
      </c>
      <c r="I339" s="15" t="n">
        <f aca="false">(H339-G339)/H339</f>
        <v>0.0579529132579779</v>
      </c>
      <c r="J339" s="2" t="s">
        <v>74</v>
      </c>
      <c r="K339" s="17" t="n">
        <v>44369</v>
      </c>
      <c r="L339" s="17" t="n">
        <v>44655</v>
      </c>
    </row>
    <row r="340" customFormat="false" ht="15.75" hidden="false" customHeight="true" outlineLevel="0" collapsed="false">
      <c r="A340" s="15" t="s">
        <v>331</v>
      </c>
      <c r="B340" s="31" t="n">
        <v>63</v>
      </c>
      <c r="C340" s="31" t="n">
        <v>23</v>
      </c>
      <c r="D340" s="15" t="s">
        <v>18</v>
      </c>
      <c r="E340" s="15" t="s">
        <v>864</v>
      </c>
      <c r="F340" s="16" t="n">
        <v>1</v>
      </c>
      <c r="G340" s="15" t="n">
        <v>35922</v>
      </c>
      <c r="H340" s="15" t="n">
        <v>39003</v>
      </c>
      <c r="I340" s="15" t="n">
        <f aca="false">(H340-G340)/H340</f>
        <v>0.0789939235443428</v>
      </c>
      <c r="J340" s="2" t="s">
        <v>74</v>
      </c>
      <c r="K340" s="17" t="n">
        <v>44369</v>
      </c>
      <c r="L340" s="17" t="n">
        <v>44655</v>
      </c>
    </row>
    <row r="341" customFormat="false" ht="15.75" hidden="false" customHeight="true" outlineLevel="0" collapsed="false">
      <c r="A341" s="15" t="s">
        <v>331</v>
      </c>
      <c r="B341" s="31" t="n">
        <v>65</v>
      </c>
      <c r="C341" s="31" t="n">
        <v>23</v>
      </c>
      <c r="D341" s="15" t="s">
        <v>18</v>
      </c>
      <c r="E341" s="15" t="s">
        <v>865</v>
      </c>
      <c r="F341" s="16" t="n">
        <v>1</v>
      </c>
      <c r="G341" s="15" t="n">
        <v>25917</v>
      </c>
      <c r="H341" s="15" t="n">
        <v>27885</v>
      </c>
      <c r="I341" s="15" t="n">
        <f aca="false">(H341-G341)/H341</f>
        <v>0.070575578267886</v>
      </c>
      <c r="J341" s="2" t="s">
        <v>74</v>
      </c>
      <c r="K341" s="17" t="n">
        <v>44369</v>
      </c>
      <c r="L341" s="17" t="n">
        <v>44655</v>
      </c>
    </row>
    <row r="342" customFormat="false" ht="15.75" hidden="false" customHeight="true" outlineLevel="0" collapsed="false">
      <c r="A342" s="15" t="s">
        <v>331</v>
      </c>
      <c r="B342" s="31" t="n">
        <v>66</v>
      </c>
      <c r="C342" s="31" t="n">
        <v>3</v>
      </c>
      <c r="D342" s="15" t="s">
        <v>18</v>
      </c>
      <c r="E342" s="15" t="s">
        <v>866</v>
      </c>
      <c r="F342" s="16" t="n">
        <v>1</v>
      </c>
      <c r="G342" s="15" t="n">
        <v>18516</v>
      </c>
      <c r="H342" s="15" t="n">
        <v>19436</v>
      </c>
      <c r="I342" s="15" t="n">
        <f aca="false">(H342-G342)/H342</f>
        <v>0.0473348425601976</v>
      </c>
      <c r="J342" s="2" t="s">
        <v>74</v>
      </c>
      <c r="K342" s="17" t="n">
        <v>44369</v>
      </c>
      <c r="L342" s="17" t="n">
        <v>44655</v>
      </c>
    </row>
    <row r="343" customFormat="false" ht="15.75" hidden="false" customHeight="true" outlineLevel="0" collapsed="false">
      <c r="A343" s="15" t="s">
        <v>331</v>
      </c>
      <c r="B343" s="31" t="n">
        <v>66</v>
      </c>
      <c r="C343" s="31" t="n">
        <v>23</v>
      </c>
      <c r="D343" s="15" t="s">
        <v>18</v>
      </c>
      <c r="E343" s="15" t="s">
        <v>867</v>
      </c>
      <c r="F343" s="16" t="n">
        <v>1</v>
      </c>
      <c r="G343" s="15" t="n">
        <v>14766</v>
      </c>
      <c r="H343" s="15" t="n">
        <v>15818</v>
      </c>
      <c r="I343" s="15" t="n">
        <f aca="false">(H343-G343)/H343</f>
        <v>0.0665065115690985</v>
      </c>
      <c r="J343" s="2" t="s">
        <v>74</v>
      </c>
      <c r="K343" s="17" t="n">
        <v>44369</v>
      </c>
      <c r="L343" s="17" t="n">
        <v>44655</v>
      </c>
    </row>
    <row r="344" customFormat="false" ht="15.75" hidden="false" customHeight="true" outlineLevel="0" collapsed="false">
      <c r="A344" s="15" t="s">
        <v>331</v>
      </c>
      <c r="B344" s="31" t="n">
        <v>70</v>
      </c>
      <c r="C344" s="31" t="n">
        <v>14</v>
      </c>
      <c r="D344" s="15" t="s">
        <v>18</v>
      </c>
      <c r="E344" s="15" t="s">
        <v>868</v>
      </c>
      <c r="F344" s="16" t="n">
        <v>1</v>
      </c>
      <c r="G344" s="15" t="n">
        <v>4246</v>
      </c>
      <c r="H344" s="15" t="n">
        <v>4651</v>
      </c>
      <c r="I344" s="15" t="n">
        <f aca="false">(H344-G344)/H344</f>
        <v>0.0870780477316706</v>
      </c>
      <c r="J344" s="2" t="s">
        <v>74</v>
      </c>
      <c r="K344" s="17" t="n">
        <v>44369</v>
      </c>
      <c r="L344" s="17" t="n">
        <v>44655</v>
      </c>
    </row>
    <row r="345" customFormat="false" ht="15.75" hidden="false" customHeight="true" outlineLevel="0" collapsed="false">
      <c r="A345" s="15" t="s">
        <v>331</v>
      </c>
      <c r="B345" s="31" t="n">
        <v>72</v>
      </c>
      <c r="C345" s="31" t="n">
        <v>5</v>
      </c>
      <c r="D345" s="15" t="s">
        <v>18</v>
      </c>
      <c r="E345" s="15" t="s">
        <v>869</v>
      </c>
      <c r="F345" s="16" t="n">
        <v>1</v>
      </c>
      <c r="G345" s="15" t="n">
        <v>15452</v>
      </c>
      <c r="H345" s="15" t="n">
        <v>16781</v>
      </c>
      <c r="I345" s="15" t="n">
        <f aca="false">(H345-G345)/H345</f>
        <v>0.0791967105655205</v>
      </c>
      <c r="J345" s="2" t="s">
        <v>74</v>
      </c>
      <c r="K345" s="17" t="n">
        <v>44369</v>
      </c>
      <c r="L345" s="17" t="n">
        <v>44655</v>
      </c>
    </row>
    <row r="346" customFormat="false" ht="15.75" hidden="false" customHeight="true" outlineLevel="0" collapsed="false">
      <c r="A346" s="15" t="s">
        <v>331</v>
      </c>
      <c r="B346" s="31" t="n">
        <v>74</v>
      </c>
      <c r="C346" s="31" t="n">
        <v>3</v>
      </c>
      <c r="D346" s="15" t="s">
        <v>18</v>
      </c>
      <c r="E346" s="15" t="s">
        <v>870</v>
      </c>
      <c r="F346" s="16" t="n">
        <v>1</v>
      </c>
      <c r="G346" s="15" t="n">
        <v>25376</v>
      </c>
      <c r="H346" s="15" t="n">
        <v>28044</v>
      </c>
      <c r="I346" s="15" t="n">
        <f aca="false">(H346-G346)/H346</f>
        <v>0.0951362145200399</v>
      </c>
      <c r="J346" s="2" t="s">
        <v>74</v>
      </c>
      <c r="K346" s="17" t="n">
        <v>44369</v>
      </c>
      <c r="L346" s="17" t="n">
        <v>44655</v>
      </c>
    </row>
    <row r="347" customFormat="false" ht="15.75" hidden="false" customHeight="true" outlineLevel="0" collapsed="false">
      <c r="A347" s="15" t="s">
        <v>331</v>
      </c>
      <c r="B347" s="31" t="n">
        <v>74</v>
      </c>
      <c r="C347" s="31" t="n">
        <v>7</v>
      </c>
      <c r="D347" s="15" t="s">
        <v>18</v>
      </c>
      <c r="E347" s="15" t="s">
        <v>871</v>
      </c>
      <c r="F347" s="16" t="n">
        <v>1</v>
      </c>
      <c r="G347" s="15" t="n">
        <v>11685</v>
      </c>
      <c r="H347" s="15" t="n">
        <v>12203</v>
      </c>
      <c r="I347" s="15" t="n">
        <f aca="false">(H347-G347)/H347</f>
        <v>0.0424485782184709</v>
      </c>
      <c r="J347" s="2" t="s">
        <v>74</v>
      </c>
      <c r="K347" s="17" t="n">
        <v>44369</v>
      </c>
      <c r="L347" s="17" t="n">
        <v>44655</v>
      </c>
    </row>
    <row r="348" customFormat="false" ht="15.75" hidden="false" customHeight="true" outlineLevel="0" collapsed="false">
      <c r="A348" s="15" t="s">
        <v>331</v>
      </c>
      <c r="B348" s="31" t="n">
        <v>75</v>
      </c>
      <c r="C348" s="31" t="n">
        <v>18</v>
      </c>
      <c r="D348" s="15" t="s">
        <v>18</v>
      </c>
      <c r="E348" s="15" t="s">
        <v>872</v>
      </c>
      <c r="F348" s="16" t="n">
        <v>1</v>
      </c>
      <c r="G348" s="15" t="n">
        <v>4969</v>
      </c>
      <c r="H348" s="15" t="n">
        <v>5163</v>
      </c>
      <c r="I348" s="15" t="n">
        <f aca="false">(H348-G348)/H348</f>
        <v>0.0375750532636064</v>
      </c>
      <c r="J348" s="2" t="s">
        <v>74</v>
      </c>
      <c r="K348" s="17" t="n">
        <v>44369</v>
      </c>
      <c r="L348" s="17" t="n">
        <v>44655</v>
      </c>
    </row>
    <row r="349" customFormat="false" ht="15.75" hidden="false" customHeight="true" outlineLevel="0" collapsed="false">
      <c r="A349" s="15" t="s">
        <v>331</v>
      </c>
      <c r="B349" s="1" t="n">
        <v>2</v>
      </c>
      <c r="C349" s="1" t="n">
        <v>21</v>
      </c>
      <c r="E349" s="23" t="str">
        <f aca="false">"OPN_" &amp;B349&amp;" _"&amp;C349</f>
        <v>OPN_2 _21</v>
      </c>
      <c r="F349" s="2" t="n">
        <v>1</v>
      </c>
      <c r="G349" s="1" t="n">
        <v>11049</v>
      </c>
      <c r="H349" s="1" t="n">
        <v>11752</v>
      </c>
      <c r="I349" s="15" t="n">
        <f aca="false">(H349-G349)/H349</f>
        <v>0.0598196051735875</v>
      </c>
      <c r="J349" s="2" t="s">
        <v>59</v>
      </c>
      <c r="K349" s="9" t="n">
        <v>44389</v>
      </c>
      <c r="L349" s="9" t="n">
        <v>44803</v>
      </c>
    </row>
    <row r="350" customFormat="false" ht="15.75" hidden="false" customHeight="true" outlineLevel="0" collapsed="false">
      <c r="A350" s="15" t="s">
        <v>331</v>
      </c>
      <c r="B350" s="1" t="n">
        <v>3</v>
      </c>
      <c r="C350" s="1" t="n">
        <v>16</v>
      </c>
      <c r="E350" s="23" t="str">
        <f aca="false">"OPN_" &amp;B350&amp;" _"&amp;C350</f>
        <v>OPN_3 _16</v>
      </c>
      <c r="F350" s="2" t="n">
        <v>1</v>
      </c>
      <c r="G350" s="1" t="n">
        <v>9110</v>
      </c>
      <c r="H350" s="1" t="n">
        <v>9768</v>
      </c>
      <c r="I350" s="15" t="n">
        <f aca="false">(H350-G350)/H350</f>
        <v>0.0673628173628174</v>
      </c>
      <c r="J350" s="2" t="s">
        <v>59</v>
      </c>
      <c r="K350" s="9" t="n">
        <v>44389</v>
      </c>
      <c r="L350" s="9" t="n">
        <v>44803</v>
      </c>
    </row>
    <row r="351" customFormat="false" ht="15.75" hidden="false" customHeight="true" outlineLevel="0" collapsed="false">
      <c r="A351" s="15" t="s">
        <v>331</v>
      </c>
      <c r="B351" s="1" t="n">
        <v>4</v>
      </c>
      <c r="C351" s="1" t="n">
        <v>13</v>
      </c>
      <c r="E351" s="23" t="str">
        <f aca="false">"OPN_" &amp;B351&amp;" _"&amp;C351</f>
        <v>OPN_4 _13</v>
      </c>
      <c r="F351" s="2" t="n">
        <v>1</v>
      </c>
      <c r="G351" s="1" t="n">
        <v>3605</v>
      </c>
      <c r="H351" s="1" t="n">
        <v>3786</v>
      </c>
      <c r="I351" s="15" t="n">
        <f aca="false">(H351-G351)/H351</f>
        <v>0.0478077126254622</v>
      </c>
      <c r="J351" s="2" t="s">
        <v>59</v>
      </c>
      <c r="K351" s="9" t="n">
        <v>44389</v>
      </c>
      <c r="L351" s="9" t="n">
        <v>44803</v>
      </c>
    </row>
    <row r="352" customFormat="false" ht="15.75" hidden="false" customHeight="true" outlineLevel="0" collapsed="false">
      <c r="A352" s="15" t="s">
        <v>331</v>
      </c>
      <c r="B352" s="1" t="n">
        <v>4</v>
      </c>
      <c r="C352" s="1" t="n">
        <v>19</v>
      </c>
      <c r="E352" s="23" t="str">
        <f aca="false">"OPN_" &amp;B352&amp;" _"&amp;C352</f>
        <v>OPN_4 _19</v>
      </c>
      <c r="F352" s="2" t="n">
        <v>1</v>
      </c>
      <c r="G352" s="1" t="n">
        <v>3525</v>
      </c>
      <c r="H352" s="1" t="n">
        <v>3756</v>
      </c>
      <c r="I352" s="15" t="n">
        <f aca="false">(H352-G352)/H352</f>
        <v>0.0615015974440895</v>
      </c>
      <c r="J352" s="2" t="s">
        <v>59</v>
      </c>
      <c r="K352" s="9" t="n">
        <v>44389</v>
      </c>
      <c r="L352" s="9" t="n">
        <v>44803</v>
      </c>
    </row>
    <row r="353" customFormat="false" ht="15.75" hidden="false" customHeight="true" outlineLevel="0" collapsed="false">
      <c r="A353" s="15" t="s">
        <v>331</v>
      </c>
      <c r="B353" s="1" t="n">
        <v>4</v>
      </c>
      <c r="C353" s="1" t="n">
        <v>4</v>
      </c>
      <c r="E353" s="23" t="str">
        <f aca="false">"OPN_" &amp;B353&amp;" _"&amp;C353</f>
        <v>OPN_4 _4</v>
      </c>
      <c r="F353" s="2" t="n">
        <v>1</v>
      </c>
      <c r="G353" s="1" t="n">
        <v>2178</v>
      </c>
      <c r="H353" s="1" t="n">
        <v>2309</v>
      </c>
      <c r="I353" s="15" t="n">
        <f aca="false">(H353-G353)/H353</f>
        <v>0.0567345171069727</v>
      </c>
      <c r="J353" s="2" t="s">
        <v>59</v>
      </c>
      <c r="K353" s="9" t="n">
        <v>44389</v>
      </c>
      <c r="L353" s="9" t="n">
        <v>44803</v>
      </c>
    </row>
    <row r="354" customFormat="false" ht="15.75" hidden="false" customHeight="true" outlineLevel="0" collapsed="false">
      <c r="A354" s="15" t="s">
        <v>331</v>
      </c>
      <c r="B354" s="1" t="n">
        <v>4</v>
      </c>
      <c r="C354" s="1" t="n">
        <v>9</v>
      </c>
      <c r="E354" s="23" t="str">
        <f aca="false">"OPN_" &amp;B354&amp;" _"&amp;C354</f>
        <v>OPN_4 _9</v>
      </c>
      <c r="F354" s="2" t="n">
        <v>1</v>
      </c>
      <c r="G354" s="1" t="n">
        <v>2736</v>
      </c>
      <c r="H354" s="1" t="n">
        <v>2868</v>
      </c>
      <c r="I354" s="15" t="n">
        <f aca="false">(H354-G354)/H354</f>
        <v>0.0460251046025105</v>
      </c>
      <c r="J354" s="2" t="s">
        <v>59</v>
      </c>
      <c r="K354" s="9" t="n">
        <v>44389</v>
      </c>
      <c r="L354" s="9" t="n">
        <v>44803</v>
      </c>
    </row>
    <row r="355" customFormat="false" ht="15.75" hidden="false" customHeight="true" outlineLevel="0" collapsed="false">
      <c r="A355" s="15" t="s">
        <v>331</v>
      </c>
      <c r="B355" s="1" t="n">
        <v>4</v>
      </c>
      <c r="C355" s="1" t="n">
        <v>1</v>
      </c>
      <c r="E355" s="23" t="str">
        <f aca="false">"OPN_" &amp;B355&amp;" _"&amp;C355</f>
        <v>OPN_4 _1</v>
      </c>
      <c r="F355" s="2" t="n">
        <v>1</v>
      </c>
      <c r="G355" s="1" t="n">
        <v>7682</v>
      </c>
      <c r="H355" s="1" t="n">
        <v>8035</v>
      </c>
      <c r="I355" s="15" t="n">
        <f aca="false">(H355-G355)/H355</f>
        <v>0.0439327940261357</v>
      </c>
      <c r="J355" s="2" t="s">
        <v>59</v>
      </c>
      <c r="K355" s="9" t="n">
        <v>44389</v>
      </c>
      <c r="L355" s="9" t="n">
        <v>44803</v>
      </c>
    </row>
    <row r="356" customFormat="false" ht="15.75" hidden="false" customHeight="true" outlineLevel="0" collapsed="false">
      <c r="A356" s="15" t="s">
        <v>331</v>
      </c>
      <c r="B356" s="1" t="n">
        <v>4</v>
      </c>
      <c r="C356" s="1" t="n">
        <v>17</v>
      </c>
      <c r="E356" s="23" t="str">
        <f aca="false">"OPN_" &amp;B356&amp;" _"&amp;C356</f>
        <v>OPN_4 _17</v>
      </c>
      <c r="F356" s="2" t="n">
        <v>1</v>
      </c>
      <c r="G356" s="1" t="n">
        <v>4864</v>
      </c>
      <c r="H356" s="1" t="n">
        <v>5161</v>
      </c>
      <c r="I356" s="15" t="n">
        <f aca="false">(H356-G356)/H356</f>
        <v>0.0575469870180198</v>
      </c>
      <c r="J356" s="2" t="s">
        <v>59</v>
      </c>
      <c r="K356" s="9" t="n">
        <v>44389</v>
      </c>
      <c r="L356" s="9" t="n">
        <v>44803</v>
      </c>
    </row>
    <row r="357" customFormat="false" ht="15.75" hidden="false" customHeight="true" outlineLevel="0" collapsed="false">
      <c r="A357" s="15" t="s">
        <v>331</v>
      </c>
      <c r="B357" s="1" t="n">
        <v>4</v>
      </c>
      <c r="C357" s="1" t="n">
        <v>22</v>
      </c>
      <c r="E357" s="23" t="str">
        <f aca="false">"OPN_" &amp;B357&amp;" _"&amp;C357</f>
        <v>OPN_4 _22</v>
      </c>
      <c r="F357" s="2" t="n">
        <v>1</v>
      </c>
      <c r="G357" s="1" t="n">
        <v>3757</v>
      </c>
      <c r="H357" s="1" t="n">
        <v>3952</v>
      </c>
      <c r="I357" s="15" t="n">
        <f aca="false">(H357-G357)/H357</f>
        <v>0.0493421052631579</v>
      </c>
      <c r="J357" s="2" t="s">
        <v>59</v>
      </c>
      <c r="K357" s="9" t="n">
        <v>44389</v>
      </c>
      <c r="L357" s="9" t="n">
        <v>44803</v>
      </c>
    </row>
    <row r="358" customFormat="false" ht="15.75" hidden="false" customHeight="true" outlineLevel="0" collapsed="false">
      <c r="A358" s="15" t="s">
        <v>331</v>
      </c>
      <c r="B358" s="1" t="n">
        <v>4</v>
      </c>
      <c r="C358" s="1" t="n">
        <v>23</v>
      </c>
      <c r="E358" s="23" t="str">
        <f aca="false">"OPN_" &amp;B358&amp;" _"&amp;C358</f>
        <v>OPN_4 _23</v>
      </c>
      <c r="F358" s="2" t="n">
        <v>1</v>
      </c>
      <c r="G358" s="1" t="n">
        <v>8268</v>
      </c>
      <c r="H358" s="1" t="n">
        <v>8862</v>
      </c>
      <c r="I358" s="15" t="n">
        <f aca="false">(H358-G358)/H358</f>
        <v>0.0670277589708869</v>
      </c>
      <c r="J358" s="2" t="s">
        <v>59</v>
      </c>
      <c r="K358" s="9" t="n">
        <v>44389</v>
      </c>
      <c r="L358" s="9" t="n">
        <v>44803</v>
      </c>
    </row>
    <row r="359" customFormat="false" ht="15.75" hidden="false" customHeight="true" outlineLevel="0" collapsed="false">
      <c r="A359" s="15" t="s">
        <v>331</v>
      </c>
      <c r="B359" s="1" t="n">
        <v>6</v>
      </c>
      <c r="C359" s="1" t="n">
        <v>1</v>
      </c>
      <c r="E359" s="23" t="str">
        <f aca="false">"OPN_" &amp;B359&amp;" _"&amp;C359</f>
        <v>OPN_6 _1</v>
      </c>
      <c r="F359" s="2" t="n">
        <v>1</v>
      </c>
      <c r="G359" s="1" t="n">
        <v>3706</v>
      </c>
      <c r="H359" s="1" t="n">
        <v>3892</v>
      </c>
      <c r="I359" s="15" t="n">
        <f aca="false">(H359-G359)/H359</f>
        <v>0.0477903391572456</v>
      </c>
      <c r="J359" s="2" t="s">
        <v>59</v>
      </c>
      <c r="K359" s="9" t="n">
        <v>44389</v>
      </c>
      <c r="L359" s="9" t="n">
        <v>44803</v>
      </c>
    </row>
    <row r="360" customFormat="false" ht="15.75" hidden="false" customHeight="true" outlineLevel="0" collapsed="false">
      <c r="A360" s="15" t="s">
        <v>331</v>
      </c>
      <c r="B360" s="1" t="n">
        <v>6</v>
      </c>
      <c r="C360" s="1" t="n">
        <v>2</v>
      </c>
      <c r="E360" s="23" t="str">
        <f aca="false">"OPN_" &amp;B360&amp;" _"&amp;C360</f>
        <v>OPN_6 _2</v>
      </c>
      <c r="F360" s="2" t="n">
        <v>1</v>
      </c>
      <c r="G360" s="1" t="n">
        <v>1700</v>
      </c>
      <c r="H360" s="1" t="n">
        <v>1843</v>
      </c>
      <c r="I360" s="15" t="n">
        <f aca="false">(H360-G360)/H360</f>
        <v>0.0775908844275638</v>
      </c>
      <c r="J360" s="2" t="s">
        <v>59</v>
      </c>
      <c r="K360" s="9" t="n">
        <v>44389</v>
      </c>
      <c r="L360" s="9" t="n">
        <v>44803</v>
      </c>
    </row>
    <row r="361" customFormat="false" ht="15.75" hidden="false" customHeight="true" outlineLevel="0" collapsed="false">
      <c r="A361" s="15" t="s">
        <v>331</v>
      </c>
      <c r="B361" s="1" t="n">
        <v>6</v>
      </c>
      <c r="C361" s="1" t="n">
        <v>5</v>
      </c>
      <c r="E361" s="23" t="str">
        <f aca="false">"OPN_" &amp;B361&amp;" _"&amp;C361</f>
        <v>OPN_6 _5</v>
      </c>
      <c r="F361" s="2" t="n">
        <v>1</v>
      </c>
      <c r="G361" s="1" t="n">
        <v>3019</v>
      </c>
      <c r="H361" s="1" t="n">
        <v>3272</v>
      </c>
      <c r="I361" s="15" t="n">
        <f aca="false">(H361-G361)/H361</f>
        <v>0.0773227383863081</v>
      </c>
      <c r="J361" s="2" t="s">
        <v>59</v>
      </c>
      <c r="K361" s="9" t="n">
        <v>44389</v>
      </c>
      <c r="L361" s="9" t="n">
        <v>44803</v>
      </c>
    </row>
    <row r="362" customFormat="false" ht="15.75" hidden="false" customHeight="true" outlineLevel="0" collapsed="false">
      <c r="A362" s="15" t="s">
        <v>331</v>
      </c>
      <c r="B362" s="1" t="n">
        <v>6</v>
      </c>
      <c r="C362" s="1" t="n">
        <v>6</v>
      </c>
      <c r="E362" s="23" t="str">
        <f aca="false">"OPN_" &amp;B362&amp;" _"&amp;C362</f>
        <v>OPN_6 _6</v>
      </c>
      <c r="F362" s="2" t="n">
        <v>1</v>
      </c>
      <c r="G362" s="1" t="n">
        <v>2841</v>
      </c>
      <c r="H362" s="1" t="n">
        <v>3243</v>
      </c>
      <c r="I362" s="15" t="n">
        <f aca="false">(H362-G362)/H362</f>
        <v>0.123959296947271</v>
      </c>
      <c r="J362" s="2" t="s">
        <v>59</v>
      </c>
      <c r="K362" s="9" t="n">
        <v>44389</v>
      </c>
      <c r="L362" s="9" t="n">
        <v>44803</v>
      </c>
    </row>
    <row r="363" customFormat="false" ht="15.75" hidden="false" customHeight="true" outlineLevel="0" collapsed="false">
      <c r="A363" s="15" t="s">
        <v>331</v>
      </c>
      <c r="B363" s="1" t="n">
        <v>6</v>
      </c>
      <c r="C363" s="1" t="n">
        <v>10</v>
      </c>
      <c r="E363" s="23" t="str">
        <f aca="false">"OPN_" &amp;B363&amp;" _"&amp;C363</f>
        <v>OPN_6 _10</v>
      </c>
      <c r="F363" s="2" t="n">
        <v>1</v>
      </c>
      <c r="G363" s="1" t="n">
        <v>11864</v>
      </c>
      <c r="H363" s="1" t="n">
        <v>12414</v>
      </c>
      <c r="I363" s="15" t="n">
        <f aca="false">(H363-G363)/H363</f>
        <v>0.0443048171419365</v>
      </c>
      <c r="J363" s="2" t="s">
        <v>59</v>
      </c>
      <c r="K363" s="9" t="n">
        <v>44389</v>
      </c>
      <c r="L363" s="9" t="n">
        <v>44803</v>
      </c>
    </row>
    <row r="364" customFormat="false" ht="15.75" hidden="false" customHeight="true" outlineLevel="0" collapsed="false">
      <c r="A364" s="15" t="s">
        <v>331</v>
      </c>
      <c r="B364" s="1" t="n">
        <v>6</v>
      </c>
      <c r="C364" s="1" t="n">
        <v>13</v>
      </c>
      <c r="E364" s="23" t="str">
        <f aca="false">"OPN_" &amp;B364&amp;" _"&amp;C364</f>
        <v>OPN_6 _13</v>
      </c>
      <c r="F364" s="2" t="n">
        <v>1</v>
      </c>
      <c r="G364" s="1" t="n">
        <v>2565</v>
      </c>
      <c r="H364" s="1" t="n">
        <v>2734</v>
      </c>
      <c r="I364" s="15" t="n">
        <f aca="false">(H364-G364)/H364</f>
        <v>0.0618141916605706</v>
      </c>
      <c r="J364" s="2" t="s">
        <v>59</v>
      </c>
      <c r="K364" s="9" t="n">
        <v>44389</v>
      </c>
      <c r="L364" s="9" t="n">
        <v>44803</v>
      </c>
    </row>
    <row r="365" customFormat="false" ht="15.75" hidden="false" customHeight="true" outlineLevel="0" collapsed="false">
      <c r="A365" s="15" t="s">
        <v>331</v>
      </c>
      <c r="B365" s="1" t="n">
        <v>6</v>
      </c>
      <c r="C365" s="1" t="n">
        <v>17</v>
      </c>
      <c r="E365" s="23" t="str">
        <f aca="false">"OPN_" &amp;B365&amp;" _"&amp;C365</f>
        <v>OPN_6 _17</v>
      </c>
      <c r="F365" s="2" t="n">
        <v>2</v>
      </c>
      <c r="G365" s="1" t="n">
        <v>17058</v>
      </c>
      <c r="H365" s="1" t="n">
        <v>18119</v>
      </c>
      <c r="I365" s="15" t="n">
        <f aca="false">(H365-G365)/H365</f>
        <v>0.0585573155251394</v>
      </c>
      <c r="J365" s="2" t="s">
        <v>59</v>
      </c>
      <c r="K365" s="9" t="n">
        <v>44389</v>
      </c>
      <c r="L365" s="9" t="n">
        <v>44803</v>
      </c>
    </row>
    <row r="366" customFormat="false" ht="15.75" hidden="false" customHeight="true" outlineLevel="0" collapsed="false">
      <c r="A366" s="15" t="s">
        <v>331</v>
      </c>
      <c r="B366" s="1" t="n">
        <v>6</v>
      </c>
      <c r="C366" s="1" t="n">
        <v>19</v>
      </c>
      <c r="E366" s="23" t="str">
        <f aca="false">"OPN_" &amp;B366&amp;" _"&amp;C366</f>
        <v>OPN_6 _19</v>
      </c>
      <c r="F366" s="2" t="n">
        <v>1</v>
      </c>
      <c r="G366" s="1" t="n">
        <v>1498</v>
      </c>
      <c r="H366" s="1" t="n">
        <v>1583</v>
      </c>
      <c r="I366" s="15" t="n">
        <f aca="false">(H366-G366)/H366</f>
        <v>0.0536955148452306</v>
      </c>
      <c r="J366" s="2" t="s">
        <v>59</v>
      </c>
      <c r="K366" s="9" t="n">
        <v>44389</v>
      </c>
      <c r="L366" s="9" t="n">
        <v>44803</v>
      </c>
    </row>
    <row r="367" customFormat="false" ht="15.75" hidden="false" customHeight="true" outlineLevel="0" collapsed="false">
      <c r="A367" s="15" t="s">
        <v>331</v>
      </c>
      <c r="B367" s="1" t="n">
        <v>8</v>
      </c>
      <c r="C367" s="1" t="n">
        <v>3</v>
      </c>
      <c r="E367" s="23" t="str">
        <f aca="false">"OPN_" &amp;B367&amp;" _"&amp;C367</f>
        <v>OPN_8 _3</v>
      </c>
      <c r="F367" s="2" t="n">
        <v>1</v>
      </c>
      <c r="G367" s="1" t="n">
        <v>2128</v>
      </c>
      <c r="H367" s="1" t="n">
        <v>2289</v>
      </c>
      <c r="I367" s="15" t="n">
        <f aca="false">(H367-G367)/H367</f>
        <v>0.0703363914373089</v>
      </c>
      <c r="J367" s="2" t="s">
        <v>59</v>
      </c>
      <c r="K367" s="9" t="n">
        <v>44389</v>
      </c>
      <c r="L367" s="9" t="n">
        <v>44803</v>
      </c>
    </row>
    <row r="368" customFormat="false" ht="15.75" hidden="false" customHeight="true" outlineLevel="0" collapsed="false">
      <c r="A368" s="15" t="s">
        <v>331</v>
      </c>
      <c r="B368" s="1" t="n">
        <v>8</v>
      </c>
      <c r="C368" s="1" t="n">
        <v>12</v>
      </c>
      <c r="E368" s="23" t="str">
        <f aca="false">"OPN_" &amp;B368&amp;" _"&amp;C368</f>
        <v>OPN_8 _12</v>
      </c>
      <c r="F368" s="2" t="n">
        <v>2</v>
      </c>
      <c r="G368" s="1" t="n">
        <v>8360</v>
      </c>
      <c r="H368" s="1" t="n">
        <v>9111</v>
      </c>
      <c r="I368" s="15" t="n">
        <f aca="false">(H368-G368)/H368</f>
        <v>0.0824278344857864</v>
      </c>
      <c r="J368" s="2" t="s">
        <v>59</v>
      </c>
      <c r="K368" s="9" t="n">
        <v>44389</v>
      </c>
      <c r="L368" s="9" t="n">
        <v>44803</v>
      </c>
    </row>
    <row r="369" customFormat="false" ht="15.75" hidden="false" customHeight="true" outlineLevel="0" collapsed="false">
      <c r="A369" s="15" t="s">
        <v>331</v>
      </c>
      <c r="B369" s="1" t="n">
        <v>10</v>
      </c>
      <c r="C369" s="1" t="n">
        <v>1</v>
      </c>
      <c r="E369" s="23" t="str">
        <f aca="false">"OPN_" &amp;B369&amp;" _"&amp;C369</f>
        <v>OPN_10 _1</v>
      </c>
      <c r="F369" s="2" t="n">
        <v>1</v>
      </c>
      <c r="G369" s="1" t="n">
        <v>19417</v>
      </c>
      <c r="H369" s="1" t="n">
        <v>20358</v>
      </c>
      <c r="I369" s="15" t="n">
        <f aca="false">(H369-G369)/H369</f>
        <v>0.0462226151881324</v>
      </c>
      <c r="J369" s="2" t="s">
        <v>59</v>
      </c>
      <c r="K369" s="9" t="n">
        <v>44389</v>
      </c>
      <c r="L369" s="9" t="n">
        <v>44803</v>
      </c>
    </row>
    <row r="370" customFormat="false" ht="15.75" hidden="false" customHeight="true" outlineLevel="0" collapsed="false">
      <c r="A370" s="15" t="s">
        <v>331</v>
      </c>
      <c r="B370" s="1" t="n">
        <v>10</v>
      </c>
      <c r="C370" s="1" t="n">
        <v>2</v>
      </c>
      <c r="E370" s="23" t="str">
        <f aca="false">"OPN_" &amp;B370&amp;" _"&amp;C370</f>
        <v>OPN_10 _2</v>
      </c>
      <c r="F370" s="2" t="n">
        <v>1</v>
      </c>
      <c r="G370" s="1" t="n">
        <v>1978</v>
      </c>
      <c r="H370" s="1" t="n">
        <v>2086</v>
      </c>
      <c r="I370" s="15" t="n">
        <f aca="false">(H370-G370)/H370</f>
        <v>0.0517737296260786</v>
      </c>
      <c r="J370" s="2" t="s">
        <v>59</v>
      </c>
      <c r="K370" s="9" t="n">
        <v>44389</v>
      </c>
      <c r="L370" s="9" t="n">
        <v>44803</v>
      </c>
    </row>
    <row r="371" customFormat="false" ht="15.75" hidden="false" customHeight="true" outlineLevel="0" collapsed="false">
      <c r="A371" s="15" t="s">
        <v>331</v>
      </c>
      <c r="B371" s="1" t="n">
        <v>10</v>
      </c>
      <c r="C371" s="1" t="n">
        <v>3</v>
      </c>
      <c r="E371" s="23" t="str">
        <f aca="false">"OPN_" &amp;B371&amp;" _"&amp;C371</f>
        <v>OPN_10 _3</v>
      </c>
      <c r="F371" s="2" t="n">
        <v>1</v>
      </c>
      <c r="G371" s="1" t="n">
        <v>23007</v>
      </c>
      <c r="H371" s="1" t="n">
        <v>23725</v>
      </c>
      <c r="I371" s="15" t="n">
        <f aca="false">(H371-G371)/H371</f>
        <v>0.030263435194942</v>
      </c>
      <c r="J371" s="2" t="s">
        <v>59</v>
      </c>
      <c r="K371" s="9" t="n">
        <v>44389</v>
      </c>
      <c r="L371" s="9" t="n">
        <v>44803</v>
      </c>
    </row>
    <row r="372" customFormat="false" ht="15.75" hidden="false" customHeight="true" outlineLevel="0" collapsed="false">
      <c r="A372" s="15" t="s">
        <v>331</v>
      </c>
      <c r="B372" s="1" t="n">
        <v>23</v>
      </c>
      <c r="C372" s="1" t="n">
        <v>15</v>
      </c>
      <c r="D372" s="8" t="s">
        <v>18</v>
      </c>
      <c r="E372" s="23" t="str">
        <f aca="false">"OPN_" &amp;B372&amp;" _"&amp;C372</f>
        <v>OPN_23 _15</v>
      </c>
      <c r="G372" s="1" t="n">
        <v>36390</v>
      </c>
      <c r="H372" s="1" t="n">
        <v>38967</v>
      </c>
      <c r="I372" s="15" t="n">
        <f aca="false">(H372-G372)/H372</f>
        <v>0.0661328816691046</v>
      </c>
      <c r="J372" s="2" t="s">
        <v>59</v>
      </c>
      <c r="K372" s="9" t="n">
        <v>44373</v>
      </c>
      <c r="L372" s="9" t="n">
        <v>44838</v>
      </c>
      <c r="M372" s="8" t="s">
        <v>873</v>
      </c>
    </row>
    <row r="373" customFormat="false" ht="15.75" hidden="false" customHeight="true" outlineLevel="0" collapsed="false">
      <c r="A373" s="15" t="s">
        <v>331</v>
      </c>
      <c r="B373" s="1" t="n">
        <v>23</v>
      </c>
      <c r="C373" s="1" t="n">
        <v>20</v>
      </c>
      <c r="D373" s="8" t="s">
        <v>18</v>
      </c>
      <c r="E373" s="23" t="str">
        <f aca="false">"OPN_" &amp;B373&amp;" _"&amp;C373</f>
        <v>OPN_23 _20</v>
      </c>
      <c r="G373" s="1" t="n">
        <v>166701</v>
      </c>
      <c r="H373" s="1" t="n">
        <v>174203</v>
      </c>
      <c r="I373" s="15" t="n">
        <f aca="false">(H373-G373)/H373</f>
        <v>0.0430647003782943</v>
      </c>
      <c r="J373" s="2" t="s">
        <v>59</v>
      </c>
      <c r="K373" s="9" t="n">
        <v>44373</v>
      </c>
      <c r="L373" s="9" t="n">
        <v>44838</v>
      </c>
      <c r="M373" s="8" t="s">
        <v>873</v>
      </c>
    </row>
    <row r="374" customFormat="false" ht="15.75" hidden="false" customHeight="true" outlineLevel="0" collapsed="false">
      <c r="A374" s="15" t="s">
        <v>331</v>
      </c>
      <c r="B374" s="1" t="n">
        <v>23</v>
      </c>
      <c r="C374" s="1" t="n">
        <v>23</v>
      </c>
      <c r="D374" s="8" t="s">
        <v>18</v>
      </c>
      <c r="E374" s="23" t="str">
        <f aca="false">"OPN_" &amp;B374&amp;" _"&amp;C374</f>
        <v>OPN_23 _23</v>
      </c>
      <c r="G374" s="1" t="n">
        <v>39326</v>
      </c>
      <c r="H374" s="1" t="n">
        <v>41366</v>
      </c>
      <c r="I374" s="15" t="n">
        <f aca="false">(H374-G374)/H374</f>
        <v>0.0493158632693516</v>
      </c>
      <c r="J374" s="2" t="s">
        <v>59</v>
      </c>
      <c r="K374" s="9" t="n">
        <v>44373</v>
      </c>
      <c r="L374" s="9" t="n">
        <v>44839</v>
      </c>
      <c r="M374" s="8" t="s">
        <v>873</v>
      </c>
    </row>
    <row r="375" customFormat="false" ht="15.75" hidden="false" customHeight="true" outlineLevel="0" collapsed="false">
      <c r="A375" s="15" t="s">
        <v>331</v>
      </c>
      <c r="B375" s="1" t="n">
        <v>23</v>
      </c>
      <c r="C375" s="1" t="n">
        <v>24</v>
      </c>
      <c r="D375" s="8" t="s">
        <v>18</v>
      </c>
      <c r="E375" s="23" t="str">
        <f aca="false">"OPN_" &amp;B375&amp;" _"&amp;C375</f>
        <v>OPN_23 _24</v>
      </c>
      <c r="G375" s="1" t="n">
        <v>59617</v>
      </c>
      <c r="H375" s="1" t="n">
        <v>63985</v>
      </c>
      <c r="I375" s="15" t="n">
        <f aca="false">(H375-G375)/H375</f>
        <v>0.0682659998437134</v>
      </c>
      <c r="J375" s="2" t="s">
        <v>59</v>
      </c>
      <c r="K375" s="9" t="n">
        <v>44373</v>
      </c>
      <c r="L375" s="9" t="n">
        <v>44839</v>
      </c>
      <c r="M375" s="8" t="s">
        <v>873</v>
      </c>
    </row>
    <row r="376" customFormat="false" ht="15.75" hidden="false" customHeight="true" outlineLevel="0" collapsed="false">
      <c r="A376" s="15" t="s">
        <v>331</v>
      </c>
      <c r="B376" s="1" t="n">
        <v>27</v>
      </c>
      <c r="C376" s="1" t="n">
        <v>19</v>
      </c>
      <c r="D376" s="8" t="s">
        <v>874</v>
      </c>
      <c r="E376" s="23" t="str">
        <f aca="false">"OPN_" &amp;B376&amp;" _"&amp;C376</f>
        <v>OPN_27 _19</v>
      </c>
      <c r="G376" s="1" t="n">
        <v>32531</v>
      </c>
      <c r="H376" s="1" t="n">
        <v>34602</v>
      </c>
      <c r="I376" s="15" t="n">
        <f aca="false">(H376-G376)/H376</f>
        <v>0.0598520316744697</v>
      </c>
      <c r="J376" s="2" t="s">
        <v>59</v>
      </c>
      <c r="K376" s="9" t="n">
        <v>44394</v>
      </c>
      <c r="L376" s="9" t="n">
        <v>44839</v>
      </c>
      <c r="M376" s="8" t="s">
        <v>873</v>
      </c>
    </row>
    <row r="377" customFormat="false" ht="15.75" hidden="false" customHeight="true" outlineLevel="0" collapsed="false">
      <c r="A377" s="15" t="s">
        <v>331</v>
      </c>
      <c r="B377" s="1" t="n">
        <v>27</v>
      </c>
      <c r="C377" s="1" t="n">
        <v>1</v>
      </c>
      <c r="D377" s="8" t="s">
        <v>874</v>
      </c>
      <c r="E377" s="23" t="str">
        <f aca="false">"OPN_" &amp;B377&amp;" _"&amp;C377</f>
        <v>OPN_27 _1</v>
      </c>
      <c r="G377" s="1" t="n">
        <v>41605</v>
      </c>
      <c r="H377" s="1" t="n">
        <v>51361</v>
      </c>
      <c r="I377" s="15" t="n">
        <f aca="false">(H377-G377)/H377</f>
        <v>0.189949572632932</v>
      </c>
      <c r="J377" s="2" t="s">
        <v>59</v>
      </c>
      <c r="K377" s="9" t="n">
        <v>44394</v>
      </c>
      <c r="L377" s="9" t="n">
        <v>44839</v>
      </c>
      <c r="M377" s="8" t="s">
        <v>873</v>
      </c>
    </row>
    <row r="378" customFormat="false" ht="15.75" hidden="false" customHeight="true" outlineLevel="0" collapsed="false">
      <c r="A378" s="15" t="s">
        <v>331</v>
      </c>
      <c r="B378" s="1" t="n">
        <v>27</v>
      </c>
      <c r="C378" s="1" t="n">
        <v>24</v>
      </c>
      <c r="D378" s="8" t="s">
        <v>874</v>
      </c>
      <c r="E378" s="23" t="str">
        <f aca="false">"OPN_" &amp;B378&amp;" _"&amp;C378</f>
        <v>OPN_27 _24</v>
      </c>
      <c r="G378" s="1" t="n">
        <v>33502</v>
      </c>
      <c r="H378" s="1" t="n">
        <v>35228</v>
      </c>
      <c r="I378" s="15" t="n">
        <f aca="false">(H378-G378)/H378</f>
        <v>0.0489951175201544</v>
      </c>
      <c r="J378" s="2" t="s">
        <v>59</v>
      </c>
      <c r="K378" s="9" t="n">
        <v>44394</v>
      </c>
      <c r="L378" s="9" t="n">
        <v>44839</v>
      </c>
      <c r="M378" s="8" t="s">
        <v>873</v>
      </c>
    </row>
    <row r="379" customFormat="false" ht="15.75" hidden="false" customHeight="true" outlineLevel="0" collapsed="false">
      <c r="A379" s="15" t="s">
        <v>331</v>
      </c>
      <c r="B379" s="1" t="n">
        <v>29</v>
      </c>
      <c r="C379" s="1" t="n">
        <v>20</v>
      </c>
      <c r="D379" s="8" t="s">
        <v>269</v>
      </c>
      <c r="E379" s="23" t="str">
        <f aca="false">"OPN_" &amp;B379&amp;" _"&amp;C379</f>
        <v>OPN_29 _20</v>
      </c>
      <c r="G379" s="1" t="n">
        <v>58232</v>
      </c>
      <c r="H379" s="1" t="n">
        <v>62207</v>
      </c>
      <c r="I379" s="15" t="n">
        <f aca="false">(H379-G379)/H379</f>
        <v>0.0638995611426367</v>
      </c>
      <c r="J379" s="2" t="s">
        <v>59</v>
      </c>
      <c r="K379" s="9" t="n">
        <v>44394</v>
      </c>
      <c r="L379" s="9" t="n">
        <v>44839</v>
      </c>
      <c r="M379" s="8" t="s">
        <v>873</v>
      </c>
    </row>
    <row r="380" customFormat="false" ht="15.75" hidden="false" customHeight="true" outlineLevel="0" collapsed="false">
      <c r="A380" s="15" t="s">
        <v>331</v>
      </c>
      <c r="B380" s="1" t="n">
        <v>29</v>
      </c>
      <c r="C380" s="1" t="n">
        <v>4</v>
      </c>
      <c r="D380" s="8" t="s">
        <v>874</v>
      </c>
      <c r="E380" s="23" t="str">
        <f aca="false">"OPN_" &amp;B380&amp;" _"&amp;C380</f>
        <v>OPN_29 _4</v>
      </c>
      <c r="G380" s="1" t="n">
        <v>51107</v>
      </c>
      <c r="H380" s="1" t="n">
        <v>52824</v>
      </c>
      <c r="I380" s="15" t="n">
        <f aca="false">(H380-G380)/H380</f>
        <v>0.0325041647735878</v>
      </c>
      <c r="J380" s="2" t="s">
        <v>59</v>
      </c>
      <c r="K380" s="9" t="n">
        <v>44394</v>
      </c>
      <c r="L380" s="9" t="n">
        <v>44839</v>
      </c>
      <c r="M380" s="8" t="s">
        <v>873</v>
      </c>
    </row>
    <row r="381" customFormat="false" ht="15.75" hidden="false" customHeight="true" outlineLevel="0" collapsed="false">
      <c r="A381" s="15" t="s">
        <v>331</v>
      </c>
      <c r="B381" s="1" t="n">
        <v>29</v>
      </c>
      <c r="C381" s="1" t="n">
        <v>9</v>
      </c>
      <c r="D381" s="8" t="s">
        <v>269</v>
      </c>
      <c r="E381" s="23" t="str">
        <f aca="false">"OPN_" &amp;B381&amp;" _"&amp;C381</f>
        <v>OPN_29 _9</v>
      </c>
      <c r="G381" s="1" t="n">
        <v>81048</v>
      </c>
      <c r="H381" s="1" t="n">
        <v>85970</v>
      </c>
      <c r="I381" s="15" t="n">
        <f aca="false">(H381-G381)/H381</f>
        <v>0.0572525299523089</v>
      </c>
      <c r="J381" s="2" t="s">
        <v>59</v>
      </c>
      <c r="K381" s="9" t="n">
        <v>44394</v>
      </c>
      <c r="L381" s="9" t="n">
        <v>44839</v>
      </c>
      <c r="M381" s="8" t="s">
        <v>873</v>
      </c>
    </row>
    <row r="382" customFormat="false" ht="15.75" hidden="false" customHeight="true" outlineLevel="0" collapsed="false">
      <c r="A382" s="15" t="s">
        <v>331</v>
      </c>
      <c r="B382" s="1" t="n">
        <v>31</v>
      </c>
      <c r="C382" s="1" t="n">
        <v>17</v>
      </c>
      <c r="D382" s="8" t="s">
        <v>874</v>
      </c>
      <c r="E382" s="23" t="str">
        <f aca="false">"OPN_" &amp;B382&amp;" _"&amp;C382</f>
        <v>OPN_31 _17</v>
      </c>
      <c r="G382" s="1" t="n">
        <v>26122</v>
      </c>
      <c r="H382" s="1" t="n">
        <v>26975</v>
      </c>
      <c r="I382" s="15" t="n">
        <f aca="false">(H382-G382)/H382</f>
        <v>0.0316218721037998</v>
      </c>
      <c r="J382" s="2" t="s">
        <v>59</v>
      </c>
      <c r="K382" s="9" t="n">
        <v>44394</v>
      </c>
      <c r="L382" s="9" t="n">
        <v>44839</v>
      </c>
      <c r="M382" s="8" t="s">
        <v>873</v>
      </c>
    </row>
    <row r="383" customFormat="false" ht="15.75" hidden="false" customHeight="true" outlineLevel="0" collapsed="false">
      <c r="A383" s="15" t="s">
        <v>331</v>
      </c>
      <c r="B383" s="1" t="n">
        <v>35</v>
      </c>
      <c r="C383" s="1" t="n">
        <v>11</v>
      </c>
      <c r="D383" s="8" t="s">
        <v>269</v>
      </c>
      <c r="E383" s="23" t="str">
        <f aca="false">"OPN_" &amp;B383&amp;" _"&amp;C383</f>
        <v>OPN_35 _11</v>
      </c>
      <c r="G383" s="1" t="n">
        <v>51457</v>
      </c>
      <c r="H383" s="1" t="n">
        <v>54398</v>
      </c>
      <c r="I383" s="15" t="n">
        <f aca="false">(H383-G383)/H383</f>
        <v>0.0540644876649877</v>
      </c>
      <c r="J383" s="2" t="s">
        <v>59</v>
      </c>
      <c r="K383" s="9" t="n">
        <v>44394</v>
      </c>
      <c r="L383" s="9" t="n">
        <v>44839</v>
      </c>
      <c r="M383" s="8" t="s">
        <v>873</v>
      </c>
    </row>
    <row r="384" customFormat="false" ht="15.75" hidden="false" customHeight="true" outlineLevel="0" collapsed="false">
      <c r="A384" s="15" t="s">
        <v>331</v>
      </c>
      <c r="B384" s="1" t="n">
        <v>35</v>
      </c>
      <c r="C384" s="1" t="n">
        <v>2</v>
      </c>
      <c r="D384" s="8" t="s">
        <v>269</v>
      </c>
      <c r="E384" s="23" t="str">
        <f aca="false">"OPN_" &amp;B384&amp;" _"&amp;C384</f>
        <v>OPN_35 _2</v>
      </c>
      <c r="G384" s="1" t="n">
        <v>43697</v>
      </c>
      <c r="H384" s="1" t="n">
        <v>45613</v>
      </c>
      <c r="I384" s="15" t="n">
        <f aca="false">(H384-G384)/H384</f>
        <v>0.0420055685879026</v>
      </c>
      <c r="J384" s="2" t="s">
        <v>59</v>
      </c>
      <c r="K384" s="9" t="n">
        <v>44394</v>
      </c>
      <c r="L384" s="9" t="n">
        <v>44839</v>
      </c>
      <c r="M384" s="8" t="s">
        <v>873</v>
      </c>
    </row>
    <row r="385" customFormat="false" ht="15.75" hidden="false" customHeight="true" outlineLevel="0" collapsed="false">
      <c r="A385" s="15" t="s">
        <v>331</v>
      </c>
      <c r="B385" s="1" t="n">
        <v>37</v>
      </c>
      <c r="C385" s="1" t="n">
        <v>15</v>
      </c>
      <c r="D385" s="8" t="s">
        <v>269</v>
      </c>
      <c r="E385" s="23" t="str">
        <f aca="false">"OPN_" &amp;B385&amp;" _"&amp;C385</f>
        <v>OPN_37 _15</v>
      </c>
      <c r="G385" s="1" t="n">
        <v>93276</v>
      </c>
      <c r="H385" s="1" t="n">
        <v>96759</v>
      </c>
      <c r="I385" s="15" t="n">
        <f aca="false">(H385-G385)/H385</f>
        <v>0.0359966514742815</v>
      </c>
      <c r="J385" s="2" t="s">
        <v>59</v>
      </c>
      <c r="K385" s="9" t="n">
        <v>44394</v>
      </c>
      <c r="L385" s="9" t="n">
        <v>44839</v>
      </c>
      <c r="M385" s="8" t="s">
        <v>873</v>
      </c>
    </row>
    <row r="386" customFormat="false" ht="15.75" hidden="false" customHeight="true" outlineLevel="0" collapsed="false">
      <c r="A386" s="15" t="s">
        <v>331</v>
      </c>
      <c r="B386" s="1" t="n">
        <v>39</v>
      </c>
      <c r="C386" s="1" t="n">
        <v>12</v>
      </c>
      <c r="D386" s="8" t="s">
        <v>269</v>
      </c>
      <c r="E386" s="23" t="str">
        <f aca="false">"OPN_" &amp;B386&amp;" _"&amp;C386</f>
        <v>OPN_39 _12</v>
      </c>
      <c r="G386" s="1" t="n">
        <v>116145</v>
      </c>
      <c r="H386" s="1" t="n">
        <v>126798</v>
      </c>
      <c r="I386" s="15" t="n">
        <f aca="false">(H386-G386)/H386</f>
        <v>0.0840155207495386</v>
      </c>
      <c r="J386" s="2" t="s">
        <v>59</v>
      </c>
      <c r="K386" s="9" t="n">
        <v>44394</v>
      </c>
      <c r="L386" s="9" t="n">
        <v>44839</v>
      </c>
      <c r="M386" s="8" t="s">
        <v>873</v>
      </c>
    </row>
    <row r="387" customFormat="false" ht="15.75" hidden="false" customHeight="true" outlineLevel="0" collapsed="false">
      <c r="A387" s="15" t="s">
        <v>331</v>
      </c>
      <c r="B387" s="1" t="n">
        <v>39</v>
      </c>
      <c r="C387" s="1" t="n">
        <v>2</v>
      </c>
      <c r="D387" s="8" t="s">
        <v>269</v>
      </c>
      <c r="E387" s="23" t="str">
        <f aca="false">"OPN_" &amp;B387&amp;" _"&amp;C387</f>
        <v>OPN_39 _2</v>
      </c>
      <c r="G387" s="1" t="n">
        <v>27907</v>
      </c>
      <c r="H387" s="1" t="n">
        <v>29200</v>
      </c>
      <c r="I387" s="15" t="n">
        <f aca="false">(H387-G387)/H387</f>
        <v>0.0442808219178082</v>
      </c>
      <c r="J387" s="2" t="s">
        <v>59</v>
      </c>
      <c r="K387" s="9" t="n">
        <v>44394</v>
      </c>
      <c r="L387" s="9" t="n">
        <v>44839</v>
      </c>
      <c r="M387" s="8" t="s">
        <v>873</v>
      </c>
    </row>
    <row r="388" customFormat="false" ht="15.75" hidden="false" customHeight="true" outlineLevel="0" collapsed="false">
      <c r="A388" s="15" t="s">
        <v>331</v>
      </c>
      <c r="B388" s="1" t="n">
        <v>39</v>
      </c>
      <c r="C388" s="1" t="n">
        <v>9</v>
      </c>
      <c r="D388" s="8" t="s">
        <v>874</v>
      </c>
      <c r="E388" s="23" t="str">
        <f aca="false">"OPN_" &amp;B388&amp;" _"&amp;C388</f>
        <v>OPN_39 _9</v>
      </c>
      <c r="G388" s="1" t="n">
        <v>36598</v>
      </c>
      <c r="H388" s="1" t="n">
        <v>38161</v>
      </c>
      <c r="I388" s="15" t="n">
        <f aca="false">(H388-G388)/H388</f>
        <v>0.0409580461727942</v>
      </c>
      <c r="J388" s="2" t="s">
        <v>59</v>
      </c>
      <c r="K388" s="9" t="n">
        <v>44394</v>
      </c>
      <c r="L388" s="9" t="n">
        <v>44839</v>
      </c>
      <c r="M388" s="8" t="s">
        <v>873</v>
      </c>
    </row>
    <row r="389" customFormat="false" ht="15.75" hidden="false" customHeight="true" outlineLevel="0" collapsed="false">
      <c r="A389" s="15" t="s">
        <v>331</v>
      </c>
      <c r="B389" s="1" t="n">
        <v>7</v>
      </c>
      <c r="C389" s="1" t="n">
        <v>4</v>
      </c>
      <c r="D389" s="8" t="s">
        <v>18</v>
      </c>
      <c r="E389" s="23" t="str">
        <f aca="false">"OPN_" &amp;B389&amp;" _"&amp;C389</f>
        <v>OPN_7 _4</v>
      </c>
      <c r="G389" s="1" t="n">
        <v>46708</v>
      </c>
      <c r="H389" s="1" t="n">
        <v>54547</v>
      </c>
      <c r="I389" s="15" t="n">
        <f aca="false">(H389-G389)/H389</f>
        <v>0.143710928190368</v>
      </c>
      <c r="J389" s="2" t="s">
        <v>59</v>
      </c>
      <c r="K389" s="9" t="n">
        <v>44373</v>
      </c>
      <c r="L389" s="9" t="n">
        <v>44839</v>
      </c>
      <c r="M389" s="8" t="s">
        <v>873</v>
      </c>
    </row>
    <row r="390" customFormat="false" ht="15.75" hidden="false" customHeight="true" outlineLevel="0" collapsed="false">
      <c r="A390" s="15" t="s">
        <v>331</v>
      </c>
      <c r="B390" s="8" t="s">
        <v>875</v>
      </c>
      <c r="C390" s="8" t="s">
        <v>876</v>
      </c>
      <c r="D390" s="8" t="s">
        <v>876</v>
      </c>
      <c r="E390" s="23" t="str">
        <f aca="false">"OPN_" &amp;B390&amp;" _"&amp;C390</f>
        <v>OPN_native _LAC1</v>
      </c>
      <c r="G390" s="1" t="n">
        <v>101753</v>
      </c>
      <c r="H390" s="1" t="n">
        <v>134955</v>
      </c>
      <c r="I390" s="15" t="n">
        <f aca="false">(H390-G390)/H390</f>
        <v>0.246022748323515</v>
      </c>
      <c r="J390" s="2" t="s">
        <v>59</v>
      </c>
      <c r="K390" s="9" t="n">
        <v>44395</v>
      </c>
      <c r="L390" s="9" t="n">
        <v>44839</v>
      </c>
      <c r="M390" s="8" t="s">
        <v>873</v>
      </c>
    </row>
    <row r="391" customFormat="false" ht="15.75" hidden="false" customHeight="true" outlineLevel="0" collapsed="false">
      <c r="A391" s="15" t="s">
        <v>331</v>
      </c>
      <c r="B391" s="1" t="n">
        <v>10</v>
      </c>
      <c r="C391" s="1" t="n">
        <v>17</v>
      </c>
      <c r="E391" s="23" t="str">
        <f aca="false">"OPN_" &amp;B391&amp;" _"&amp;C391</f>
        <v>OPN_10 _17</v>
      </c>
      <c r="F391" s="2" t="n">
        <v>2</v>
      </c>
      <c r="G391" s="1" t="n">
        <v>8691</v>
      </c>
      <c r="H391" s="1" t="n">
        <v>9240</v>
      </c>
      <c r="I391" s="15" t="n">
        <f aca="false">(H391-G391)/H391</f>
        <v>0.0594155844155844</v>
      </c>
      <c r="J391" s="2" t="s">
        <v>877</v>
      </c>
      <c r="K391" s="9" t="n">
        <v>44377</v>
      </c>
      <c r="L391" s="9" t="n">
        <v>44838</v>
      </c>
    </row>
    <row r="392" customFormat="false" ht="15.75" hidden="false" customHeight="true" outlineLevel="0" collapsed="false">
      <c r="A392" s="15" t="s">
        <v>331</v>
      </c>
      <c r="B392" s="1" t="n">
        <v>12</v>
      </c>
      <c r="C392" s="1" t="n">
        <v>19</v>
      </c>
      <c r="E392" s="23" t="s">
        <v>643</v>
      </c>
      <c r="F392" s="2" t="n">
        <v>1</v>
      </c>
      <c r="G392" s="1" t="n">
        <v>24738</v>
      </c>
      <c r="H392" s="1" t="n">
        <v>26905</v>
      </c>
      <c r="I392" s="15" t="n">
        <f aca="false">(H392-G392)/H392</f>
        <v>0.0805426500650437</v>
      </c>
      <c r="J392" s="2" t="s">
        <v>877</v>
      </c>
      <c r="K392" s="9" t="n">
        <v>44377</v>
      </c>
      <c r="L392" s="9" t="n">
        <v>44838</v>
      </c>
    </row>
    <row r="393" customFormat="false" ht="15.75" hidden="false" customHeight="true" outlineLevel="0" collapsed="false">
      <c r="A393" s="15" t="s">
        <v>331</v>
      </c>
      <c r="B393" s="1" t="n">
        <v>12</v>
      </c>
      <c r="C393" s="1" t="n">
        <v>11</v>
      </c>
      <c r="E393" s="23" t="str">
        <f aca="false">"OPN_" &amp;B393&amp;" _"&amp;C393</f>
        <v>OPN_12 _11</v>
      </c>
      <c r="F393" s="2" t="n">
        <v>1</v>
      </c>
      <c r="G393" s="1" t="n">
        <v>15841</v>
      </c>
      <c r="H393" s="1" t="n">
        <v>17393</v>
      </c>
      <c r="I393" s="15" t="n">
        <f aca="false">(H393-G393)/H393</f>
        <v>0.089231299948255</v>
      </c>
      <c r="J393" s="2" t="s">
        <v>59</v>
      </c>
      <c r="K393" s="9" t="n">
        <v>44377</v>
      </c>
      <c r="L393" s="9" t="n">
        <v>44839</v>
      </c>
    </row>
    <row r="394" customFormat="false" ht="15.75" hidden="false" customHeight="true" outlineLevel="0" collapsed="false">
      <c r="A394" s="15" t="s">
        <v>331</v>
      </c>
      <c r="B394" s="1" t="n">
        <v>12</v>
      </c>
      <c r="C394" s="1" t="n">
        <v>22</v>
      </c>
      <c r="E394" s="23" t="str">
        <f aca="false">"OPN_" &amp;B394&amp;" _"&amp;C394</f>
        <v>OPN_12 _22</v>
      </c>
      <c r="F394" s="2" t="n">
        <v>1</v>
      </c>
      <c r="G394" s="1" t="n">
        <v>9335</v>
      </c>
      <c r="H394" s="1" t="n">
        <v>9935</v>
      </c>
      <c r="I394" s="15" t="n">
        <f aca="false">(H394-G394)/H394</f>
        <v>0.0603925515853045</v>
      </c>
      <c r="J394" s="2" t="s">
        <v>59</v>
      </c>
      <c r="K394" s="9" t="n">
        <v>44377</v>
      </c>
      <c r="L394" s="9" t="n">
        <v>44839</v>
      </c>
    </row>
    <row r="395" customFormat="false" ht="15.75" hidden="false" customHeight="true" outlineLevel="0" collapsed="false">
      <c r="A395" s="15" t="s">
        <v>331</v>
      </c>
      <c r="B395" s="1" t="n">
        <v>12</v>
      </c>
      <c r="C395" s="1" t="n">
        <v>7</v>
      </c>
      <c r="E395" s="23" t="str">
        <f aca="false">"OPN_" &amp;B395&amp;" _"&amp;C395</f>
        <v>OPN_12 _7</v>
      </c>
      <c r="F395" s="2" t="n">
        <v>1</v>
      </c>
      <c r="G395" s="1" t="n">
        <v>12532</v>
      </c>
      <c r="H395" s="1" t="n">
        <v>13077</v>
      </c>
      <c r="I395" s="15" t="n">
        <f aca="false">(H395-G395)/H395</f>
        <v>0.041676225433968</v>
      </c>
      <c r="J395" s="2" t="s">
        <v>59</v>
      </c>
      <c r="K395" s="9" t="n">
        <v>44377</v>
      </c>
      <c r="L395" s="9" t="n">
        <v>44839</v>
      </c>
    </row>
    <row r="396" customFormat="false" ht="15.75" hidden="false" customHeight="true" outlineLevel="0" collapsed="false">
      <c r="A396" s="15" t="s">
        <v>331</v>
      </c>
      <c r="B396" s="1" t="n">
        <v>12</v>
      </c>
      <c r="C396" s="1" t="n">
        <v>8</v>
      </c>
      <c r="E396" s="23" t="str">
        <f aca="false">"OPN_" &amp;B396&amp;" _"&amp;C396</f>
        <v>OPN_12 _8</v>
      </c>
      <c r="F396" s="2" t="n">
        <v>1</v>
      </c>
      <c r="G396" s="1" t="n">
        <v>21253</v>
      </c>
      <c r="H396" s="1" t="n">
        <v>22341</v>
      </c>
      <c r="I396" s="15" t="n">
        <f aca="false">(H396-G396)/H396</f>
        <v>0.0486997001029497</v>
      </c>
      <c r="J396" s="2" t="s">
        <v>59</v>
      </c>
      <c r="K396" s="9" t="n">
        <v>44377</v>
      </c>
      <c r="L396" s="9" t="n">
        <v>44839</v>
      </c>
    </row>
    <row r="397" customFormat="false" ht="15.75" hidden="false" customHeight="true" outlineLevel="0" collapsed="false">
      <c r="A397" s="15" t="s">
        <v>331</v>
      </c>
      <c r="B397" s="1" t="n">
        <v>14</v>
      </c>
      <c r="C397" s="1" t="n">
        <v>18</v>
      </c>
      <c r="E397" s="23" t="str">
        <f aca="false">"OPN_" &amp;B397&amp;" _"&amp;C397</f>
        <v>OPN_14 _18</v>
      </c>
      <c r="F397" s="2" t="n">
        <v>1</v>
      </c>
      <c r="G397" s="1" t="n">
        <v>17178</v>
      </c>
      <c r="H397" s="1" t="n">
        <v>18274</v>
      </c>
      <c r="I397" s="15" t="n">
        <f aca="false">(H397-G397)/H397</f>
        <v>0.0599759220750793</v>
      </c>
      <c r="J397" s="2" t="s">
        <v>59</v>
      </c>
      <c r="K397" s="9" t="n">
        <v>44377</v>
      </c>
      <c r="L397" s="9" t="n">
        <v>44839</v>
      </c>
    </row>
    <row r="398" customFormat="false" ht="15.75" hidden="false" customHeight="true" outlineLevel="0" collapsed="false">
      <c r="A398" s="15" t="s">
        <v>331</v>
      </c>
      <c r="B398" s="1" t="n">
        <v>14</v>
      </c>
      <c r="C398" s="1" t="n">
        <v>8</v>
      </c>
      <c r="E398" s="23" t="str">
        <f aca="false">"OPN_" &amp;B398&amp;" _"&amp;C398</f>
        <v>OPN_14 _8</v>
      </c>
      <c r="F398" s="2" t="n">
        <v>1</v>
      </c>
      <c r="G398" s="1" t="n">
        <v>9784</v>
      </c>
      <c r="H398" s="1" t="n">
        <v>10269</v>
      </c>
      <c r="I398" s="15" t="n">
        <f aca="false">(H398-G398)/H398</f>
        <v>0.0472295257571331</v>
      </c>
      <c r="J398" s="2" t="s">
        <v>59</v>
      </c>
      <c r="K398" s="9" t="n">
        <v>44377</v>
      </c>
      <c r="L398" s="9" t="n">
        <v>44839</v>
      </c>
    </row>
    <row r="399" customFormat="false" ht="15.75" hidden="false" customHeight="true" outlineLevel="0" collapsed="false">
      <c r="A399" s="15" t="s">
        <v>331</v>
      </c>
      <c r="B399" s="1" t="n">
        <v>16</v>
      </c>
      <c r="C399" s="1" t="n">
        <v>14</v>
      </c>
      <c r="E399" s="23" t="str">
        <f aca="false">"OPN_" &amp;B399&amp;" _"&amp;C399</f>
        <v>OPN_16 _14</v>
      </c>
      <c r="F399" s="2" t="n">
        <v>1</v>
      </c>
      <c r="G399" s="1" t="n">
        <v>2847</v>
      </c>
      <c r="H399" s="1" t="n">
        <v>3001</v>
      </c>
      <c r="I399" s="15" t="n">
        <f aca="false">(H399-G399)/H399</f>
        <v>0.0513162279240253</v>
      </c>
      <c r="J399" s="2" t="s">
        <v>59</v>
      </c>
      <c r="K399" s="9" t="n">
        <v>44377</v>
      </c>
      <c r="L399" s="9" t="n">
        <v>44839</v>
      </c>
    </row>
    <row r="400" customFormat="false" ht="15.75" hidden="false" customHeight="true" outlineLevel="0" collapsed="false">
      <c r="A400" s="15" t="s">
        <v>331</v>
      </c>
      <c r="B400" s="1" t="n">
        <v>16</v>
      </c>
      <c r="C400" s="1" t="n">
        <v>1</v>
      </c>
      <c r="E400" s="23" t="str">
        <f aca="false">"OPN_" &amp;B400&amp;" _"&amp;C400</f>
        <v>OPN_16 _1</v>
      </c>
      <c r="F400" s="2" t="n">
        <v>1</v>
      </c>
      <c r="G400" s="1" t="n">
        <v>1559</v>
      </c>
      <c r="H400" s="1" t="n">
        <v>1641</v>
      </c>
      <c r="I400" s="15" t="n">
        <f aca="false">(H400-G400)/H400</f>
        <v>0.0499695307739183</v>
      </c>
      <c r="J400" s="2" t="s">
        <v>59</v>
      </c>
      <c r="K400" s="9" t="n">
        <v>44377</v>
      </c>
      <c r="L400" s="9" t="n">
        <v>44839</v>
      </c>
    </row>
    <row r="401" customFormat="false" ht="15.75" hidden="false" customHeight="true" outlineLevel="0" collapsed="false">
      <c r="A401" s="15" t="s">
        <v>331</v>
      </c>
      <c r="B401" s="1" t="n">
        <v>16</v>
      </c>
      <c r="C401" s="1" t="n">
        <v>24</v>
      </c>
      <c r="E401" s="23" t="str">
        <f aca="false">"OPN_" &amp;B401&amp;" _"&amp;C401</f>
        <v>OPN_16 _24</v>
      </c>
      <c r="F401" s="2" t="n">
        <v>1</v>
      </c>
      <c r="G401" s="1" t="n">
        <v>34319</v>
      </c>
      <c r="H401" s="1" t="n">
        <v>36840</v>
      </c>
      <c r="I401" s="15" t="n">
        <f aca="false">(H401-G401)/H401</f>
        <v>0.0684310532030402</v>
      </c>
      <c r="J401" s="2" t="s">
        <v>59</v>
      </c>
      <c r="K401" s="9" t="n">
        <v>44377</v>
      </c>
      <c r="L401" s="9" t="n">
        <v>44839</v>
      </c>
    </row>
    <row r="402" customFormat="false" ht="15.75" hidden="false" customHeight="true" outlineLevel="0" collapsed="false">
      <c r="A402" s="15" t="s">
        <v>331</v>
      </c>
      <c r="B402" s="1" t="n">
        <v>16</v>
      </c>
      <c r="C402" s="1" t="n">
        <v>5</v>
      </c>
      <c r="E402" s="23" t="str">
        <f aca="false">"OPN_" &amp;B402&amp;" _"&amp;C402</f>
        <v>OPN_16 _5</v>
      </c>
      <c r="F402" s="2" t="n">
        <v>1</v>
      </c>
      <c r="G402" s="1" t="n">
        <v>27324</v>
      </c>
      <c r="H402" s="1" t="n">
        <v>28927</v>
      </c>
      <c r="I402" s="15" t="n">
        <f aca="false">(H402-G402)/H402</f>
        <v>0.0554153558958758</v>
      </c>
      <c r="J402" s="2" t="s">
        <v>59</v>
      </c>
      <c r="K402" s="9" t="n">
        <v>44377</v>
      </c>
      <c r="L402" s="9" t="n">
        <v>44839</v>
      </c>
    </row>
    <row r="403" customFormat="false" ht="15.75" hidden="false" customHeight="true" outlineLevel="0" collapsed="false">
      <c r="A403" s="15" t="s">
        <v>331</v>
      </c>
      <c r="B403" s="1" t="n">
        <v>16</v>
      </c>
      <c r="C403" s="1" t="n">
        <v>8</v>
      </c>
      <c r="E403" s="23" t="str">
        <f aca="false">"OPN_" &amp;B403&amp;" _"&amp;C403</f>
        <v>OPN_16 _8</v>
      </c>
      <c r="F403" s="2" t="n">
        <v>1</v>
      </c>
      <c r="G403" s="1" t="n">
        <v>5078</v>
      </c>
      <c r="H403" s="1" t="n">
        <v>5322</v>
      </c>
      <c r="I403" s="15" t="n">
        <f aca="false">(H403-G403)/H403</f>
        <v>0.045847425779782</v>
      </c>
      <c r="J403" s="2" t="s">
        <v>59</v>
      </c>
      <c r="K403" s="9" t="n">
        <v>44377</v>
      </c>
      <c r="L403" s="9" t="n">
        <v>44839</v>
      </c>
    </row>
    <row r="404" customFormat="false" ht="15.75" hidden="false" customHeight="true" outlineLevel="0" collapsed="false">
      <c r="A404" s="15" t="s">
        <v>331</v>
      </c>
      <c r="B404" s="1" t="n">
        <v>17</v>
      </c>
      <c r="C404" s="1" t="n">
        <v>10</v>
      </c>
      <c r="E404" s="23" t="str">
        <f aca="false">"OPN_" &amp;B404&amp;" _"&amp;C404</f>
        <v>OPN_17 _10</v>
      </c>
      <c r="F404" s="2" t="n">
        <v>1</v>
      </c>
      <c r="G404" s="1" t="n">
        <v>10980</v>
      </c>
      <c r="H404" s="1" t="n">
        <v>11823</v>
      </c>
      <c r="I404" s="15" t="n">
        <f aca="false">(H404-G404)/H404</f>
        <v>0.0713017000761228</v>
      </c>
      <c r="J404" s="2" t="s">
        <v>59</v>
      </c>
      <c r="K404" s="9" t="n">
        <v>44377</v>
      </c>
      <c r="L404" s="9" t="n">
        <v>44839</v>
      </c>
    </row>
    <row r="405" customFormat="false" ht="15.75" hidden="false" customHeight="true" outlineLevel="0" collapsed="false">
      <c r="A405" s="15" t="s">
        <v>331</v>
      </c>
      <c r="B405" s="1" t="n">
        <v>18</v>
      </c>
      <c r="C405" s="1" t="n">
        <v>17</v>
      </c>
      <c r="E405" s="23" t="str">
        <f aca="false">"OPN_" &amp;B405&amp;" _"&amp;C405</f>
        <v>OPN_18 _17</v>
      </c>
      <c r="F405" s="2" t="n">
        <v>1</v>
      </c>
      <c r="G405" s="1" t="n">
        <v>13343</v>
      </c>
      <c r="H405" s="1" t="n">
        <v>13732</v>
      </c>
      <c r="I405" s="15" t="n">
        <f aca="false">(H405-G405)/H405</f>
        <v>0.02832799300903</v>
      </c>
      <c r="J405" s="2" t="s">
        <v>59</v>
      </c>
      <c r="K405" s="9" t="n">
        <v>44369</v>
      </c>
      <c r="L405" s="9" t="n">
        <v>44839</v>
      </c>
    </row>
    <row r="406" customFormat="false" ht="15.75" hidden="false" customHeight="true" outlineLevel="0" collapsed="false">
      <c r="A406" s="15" t="s">
        <v>331</v>
      </c>
      <c r="B406" s="1" t="n">
        <v>18</v>
      </c>
      <c r="C406" s="1" t="n">
        <v>1</v>
      </c>
      <c r="E406" s="23" t="str">
        <f aca="false">"OPN_" &amp;B406&amp;" _"&amp;C406</f>
        <v>OPN_18 _1</v>
      </c>
      <c r="F406" s="2" t="n">
        <v>1</v>
      </c>
      <c r="G406" s="1" t="n">
        <v>3472</v>
      </c>
      <c r="H406" s="1" t="n">
        <v>3649</v>
      </c>
      <c r="I406" s="15" t="n">
        <f aca="false">(H406-G406)/H406</f>
        <v>0.048506440120581</v>
      </c>
      <c r="J406" s="2" t="s">
        <v>59</v>
      </c>
      <c r="K406" s="9" t="n">
        <v>44377</v>
      </c>
      <c r="L406" s="9" t="n">
        <v>44839</v>
      </c>
    </row>
    <row r="407" customFormat="false" ht="15.75" hidden="false" customHeight="true" outlineLevel="0" collapsed="false">
      <c r="A407" s="15" t="s">
        <v>331</v>
      </c>
      <c r="B407" s="1" t="n">
        <v>18</v>
      </c>
      <c r="C407" s="1" t="n">
        <v>20</v>
      </c>
      <c r="E407" s="23" t="str">
        <f aca="false">"OPN_" &amp;B407&amp;" _"&amp;C407</f>
        <v>OPN_18 _20</v>
      </c>
      <c r="F407" s="2" t="n">
        <v>1</v>
      </c>
      <c r="G407" s="1" t="n">
        <v>34105</v>
      </c>
      <c r="H407" s="1" t="n">
        <v>36114</v>
      </c>
      <c r="I407" s="15" t="n">
        <f aca="false">(H407-G407)/H407</f>
        <v>0.055629395802182</v>
      </c>
      <c r="J407" s="2" t="s">
        <v>59</v>
      </c>
      <c r="K407" s="9" t="n">
        <v>44377</v>
      </c>
      <c r="L407" s="9" t="n">
        <v>44839</v>
      </c>
    </row>
    <row r="408" customFormat="false" ht="15.75" hidden="false" customHeight="true" outlineLevel="0" collapsed="false">
      <c r="A408" s="15" t="s">
        <v>331</v>
      </c>
      <c r="B408" s="1" t="n">
        <v>18</v>
      </c>
      <c r="C408" s="1" t="n">
        <v>21</v>
      </c>
      <c r="E408" s="23" t="str">
        <f aca="false">"OPN_" &amp;B408&amp;" _"&amp;C408</f>
        <v>OPN_18 _21</v>
      </c>
      <c r="F408" s="2" t="n">
        <v>1</v>
      </c>
      <c r="G408" s="1" t="n">
        <v>5650</v>
      </c>
      <c r="H408" s="1" t="n">
        <v>5961</v>
      </c>
      <c r="I408" s="15" t="n">
        <f aca="false">(H408-G408)/H408</f>
        <v>0.0521724542861936</v>
      </c>
      <c r="J408" s="2" t="s">
        <v>59</v>
      </c>
      <c r="K408" s="9" t="n">
        <v>44377</v>
      </c>
      <c r="L408" s="9" t="n">
        <v>44839</v>
      </c>
    </row>
    <row r="409" customFormat="false" ht="15.75" hidden="false" customHeight="true" outlineLevel="0" collapsed="false">
      <c r="A409" s="15" t="s">
        <v>331</v>
      </c>
      <c r="B409" s="1" t="n">
        <v>18</v>
      </c>
      <c r="C409" s="1" t="n">
        <v>23</v>
      </c>
      <c r="E409" s="23" t="str">
        <f aca="false">"OPN_" &amp;B409&amp;" _"&amp;C409</f>
        <v>OPN_18 _23</v>
      </c>
      <c r="F409" s="2" t="n">
        <v>1</v>
      </c>
      <c r="G409" s="1" t="n">
        <v>34126</v>
      </c>
      <c r="H409" s="1" t="n">
        <v>36537</v>
      </c>
      <c r="I409" s="15" t="n">
        <f aca="false">(H409-G409)/H409</f>
        <v>0.0659879026740017</v>
      </c>
      <c r="J409" s="2" t="s">
        <v>59</v>
      </c>
      <c r="K409" s="9" t="n">
        <v>44369</v>
      </c>
      <c r="L409" s="9" t="n">
        <v>44839</v>
      </c>
    </row>
    <row r="410" customFormat="false" ht="15.75" hidden="false" customHeight="true" outlineLevel="0" collapsed="false">
      <c r="A410" s="15" t="s">
        <v>331</v>
      </c>
      <c r="B410" s="1" t="n">
        <v>18</v>
      </c>
      <c r="C410" s="1" t="n">
        <v>3</v>
      </c>
      <c r="E410" s="23" t="str">
        <f aca="false">"OPN_" &amp;B410&amp;" _"&amp;C410</f>
        <v>OPN_18 _3</v>
      </c>
      <c r="F410" s="2" t="n">
        <v>1</v>
      </c>
      <c r="G410" s="1" t="n">
        <v>13458</v>
      </c>
      <c r="H410" s="1" t="n">
        <v>13924</v>
      </c>
      <c r="I410" s="15" t="n">
        <f aca="false">(H410-G410)/H410</f>
        <v>0.0334673944268888</v>
      </c>
      <c r="J410" s="2" t="s">
        <v>59</v>
      </c>
      <c r="K410" s="9" t="n">
        <v>44369</v>
      </c>
      <c r="L410" s="9" t="n">
        <v>44839</v>
      </c>
    </row>
    <row r="411" customFormat="false" ht="15.75" hidden="false" customHeight="true" outlineLevel="0" collapsed="false">
      <c r="A411" s="15" t="s">
        <v>331</v>
      </c>
      <c r="B411" s="1" t="n">
        <v>18</v>
      </c>
      <c r="C411" s="1" t="n">
        <v>4</v>
      </c>
      <c r="E411" s="23" t="str">
        <f aca="false">"OPN_" &amp;B411&amp;" _"&amp;C411</f>
        <v>OPN_18 _4</v>
      </c>
      <c r="F411" s="2" t="n">
        <v>1</v>
      </c>
      <c r="G411" s="1" t="n">
        <v>13725</v>
      </c>
      <c r="H411" s="1" t="n">
        <v>14424</v>
      </c>
      <c r="I411" s="15" t="n">
        <f aca="false">(H411-G411)/H411</f>
        <v>0.0484608985024958</v>
      </c>
      <c r="J411" s="2" t="s">
        <v>59</v>
      </c>
      <c r="K411" s="9" t="n">
        <v>44369</v>
      </c>
      <c r="L411" s="9" t="n">
        <v>44839</v>
      </c>
    </row>
    <row r="412" customFormat="false" ht="15.75" hidden="false" customHeight="true" outlineLevel="0" collapsed="false">
      <c r="A412" s="15" t="s">
        <v>331</v>
      </c>
      <c r="B412" s="1" t="n">
        <v>18</v>
      </c>
      <c r="C412" s="1" t="n">
        <v>6</v>
      </c>
      <c r="E412" s="23" t="str">
        <f aca="false">"OPN_" &amp;B412&amp;" _"&amp;C412</f>
        <v>OPN_18 _6</v>
      </c>
      <c r="F412" s="2" t="n">
        <v>1</v>
      </c>
      <c r="G412" s="1" t="n">
        <v>9125</v>
      </c>
      <c r="H412" s="1" t="n">
        <v>9467</v>
      </c>
      <c r="I412" s="15" t="n">
        <f aca="false">(H412-G412)/H412</f>
        <v>0.036125488539136</v>
      </c>
      <c r="J412" s="2" t="s">
        <v>59</v>
      </c>
      <c r="K412" s="9" t="n">
        <v>44369</v>
      </c>
      <c r="L412" s="9" t="n">
        <v>44839</v>
      </c>
      <c r="M412" s="8" t="s">
        <v>878</v>
      </c>
    </row>
    <row r="413" customFormat="false" ht="15.75" hidden="false" customHeight="true" outlineLevel="0" collapsed="false">
      <c r="A413" s="15" t="s">
        <v>331</v>
      </c>
      <c r="B413" s="1" t="n">
        <v>19</v>
      </c>
      <c r="C413" s="1" t="n">
        <v>20</v>
      </c>
      <c r="E413" s="23" t="str">
        <f aca="false">"OPN_" &amp;B413&amp;" _"&amp;C413</f>
        <v>OPN_19 _20</v>
      </c>
      <c r="F413" s="2" t="n">
        <v>1</v>
      </c>
      <c r="G413" s="1" t="n">
        <v>26621</v>
      </c>
      <c r="H413" s="1" t="n">
        <v>28964</v>
      </c>
      <c r="I413" s="15" t="n">
        <f aca="false">(H413-G413)/H413</f>
        <v>0.0808935229940616</v>
      </c>
      <c r="J413" s="2" t="s">
        <v>59</v>
      </c>
      <c r="K413" s="9" t="n">
        <v>44369</v>
      </c>
      <c r="L413" s="9" t="n">
        <v>44839</v>
      </c>
    </row>
    <row r="414" customFormat="false" ht="15.75" hidden="false" customHeight="true" outlineLevel="0" collapsed="false">
      <c r="A414" s="15" t="s">
        <v>331</v>
      </c>
      <c r="B414" s="1" t="n">
        <v>19</v>
      </c>
      <c r="C414" s="1" t="n">
        <v>23</v>
      </c>
      <c r="E414" s="23" t="str">
        <f aca="false">"OPN_" &amp;B414&amp;" _"&amp;C414</f>
        <v>OPN_19 _23</v>
      </c>
      <c r="F414" s="2" t="n">
        <v>1</v>
      </c>
      <c r="G414" s="1" t="n">
        <v>14011</v>
      </c>
      <c r="H414" s="1" t="n">
        <v>15429</v>
      </c>
      <c r="I414" s="15" t="n">
        <f aca="false">(H414-G414)/H414</f>
        <v>0.0919048544947826</v>
      </c>
      <c r="J414" s="2" t="s">
        <v>59</v>
      </c>
      <c r="K414" s="9" t="n">
        <v>44369</v>
      </c>
      <c r="L414" s="9" t="n">
        <v>44839</v>
      </c>
    </row>
    <row r="415" customFormat="false" ht="15.75" hidden="false" customHeight="true" outlineLevel="0" collapsed="false">
      <c r="A415" s="15" t="s">
        <v>331</v>
      </c>
      <c r="B415" s="1" t="n">
        <v>19</v>
      </c>
      <c r="C415" s="1" t="n">
        <v>5</v>
      </c>
      <c r="E415" s="23" t="str">
        <f aca="false">"OPN_" &amp;B415&amp;" _"&amp;C415</f>
        <v>OPN_19 _5</v>
      </c>
      <c r="F415" s="2" t="n">
        <v>1</v>
      </c>
      <c r="G415" s="1" t="n">
        <v>5983</v>
      </c>
      <c r="H415" s="1" t="n">
        <v>6319</v>
      </c>
      <c r="I415" s="15" t="n">
        <f aca="false">(H415-G415)/H415</f>
        <v>0.0531729704067099</v>
      </c>
      <c r="J415" s="2" t="s">
        <v>59</v>
      </c>
      <c r="K415" s="9" t="n">
        <v>44369</v>
      </c>
      <c r="L415" s="9" t="n">
        <v>44839</v>
      </c>
    </row>
    <row r="416" customFormat="false" ht="15.75" hidden="false" customHeight="true" outlineLevel="0" collapsed="false">
      <c r="A416" s="15" t="s">
        <v>331</v>
      </c>
      <c r="B416" s="1" t="n">
        <v>19</v>
      </c>
      <c r="C416" s="1" t="n">
        <v>7</v>
      </c>
      <c r="E416" s="23" t="str">
        <f aca="false">"OPN_" &amp;B416&amp;" _"&amp;C416</f>
        <v>OPN_19 _7</v>
      </c>
      <c r="F416" s="2" t="n">
        <v>1</v>
      </c>
      <c r="G416" s="1" t="n">
        <v>41435</v>
      </c>
      <c r="H416" s="1" t="n">
        <v>43421</v>
      </c>
      <c r="I416" s="15" t="n">
        <f aca="false">(H416-G416)/H416</f>
        <v>0.0457382372584694</v>
      </c>
      <c r="J416" s="2" t="s">
        <v>59</v>
      </c>
      <c r="K416" s="9" t="n">
        <v>44369</v>
      </c>
      <c r="L416" s="9" t="n">
        <v>44839</v>
      </c>
    </row>
    <row r="417" customFormat="false" ht="15.75" hidden="false" customHeight="true" outlineLevel="0" collapsed="false">
      <c r="A417" s="15" t="s">
        <v>331</v>
      </c>
      <c r="B417" s="1" t="n">
        <v>1</v>
      </c>
      <c r="C417" s="1" t="n">
        <v>16</v>
      </c>
      <c r="E417" s="23" t="str">
        <f aca="false">"OPN_" &amp;B417&amp;" _"&amp;C417</f>
        <v>OPN_1 _16</v>
      </c>
      <c r="F417" s="2" t="n">
        <v>1</v>
      </c>
      <c r="G417" s="1" t="n">
        <v>5950</v>
      </c>
      <c r="H417" s="1" t="n">
        <v>6184</v>
      </c>
      <c r="I417" s="15" t="n">
        <f aca="false">(H417-G417)/H417</f>
        <v>0.0378395860284605</v>
      </c>
      <c r="J417" s="2" t="s">
        <v>59</v>
      </c>
      <c r="K417" s="9" t="n">
        <v>44377</v>
      </c>
      <c r="L417" s="9" t="n">
        <v>44839</v>
      </c>
    </row>
    <row r="418" customFormat="false" ht="15.75" hidden="false" customHeight="true" outlineLevel="0" collapsed="false">
      <c r="A418" s="15" t="s">
        <v>331</v>
      </c>
      <c r="B418" s="1" t="n">
        <v>1</v>
      </c>
      <c r="C418" s="1" t="n">
        <v>1</v>
      </c>
      <c r="E418" s="23" t="str">
        <f aca="false">"OPN_" &amp;B418&amp;" _"&amp;C418</f>
        <v>OPN_1 _1</v>
      </c>
      <c r="F418" s="2" t="n">
        <v>1</v>
      </c>
      <c r="G418" s="1" t="n">
        <v>4871</v>
      </c>
      <c r="H418" s="1" t="n">
        <v>5101</v>
      </c>
      <c r="I418" s="15" t="n">
        <f aca="false">(H418-G418)/H418</f>
        <v>0.0450891981964321</v>
      </c>
      <c r="J418" s="2" t="s">
        <v>59</v>
      </c>
      <c r="K418" s="9" t="n">
        <v>44377</v>
      </c>
      <c r="L418" s="9" t="n">
        <v>44839</v>
      </c>
    </row>
    <row r="419" customFormat="false" ht="15.75" hidden="false" customHeight="true" outlineLevel="0" collapsed="false">
      <c r="A419" s="15" t="s">
        <v>331</v>
      </c>
      <c r="B419" s="1" t="n">
        <v>1</v>
      </c>
      <c r="C419" s="1" t="n">
        <v>22</v>
      </c>
      <c r="E419" s="23" t="str">
        <f aca="false">"OPN_" &amp;B419&amp;" _"&amp;C419</f>
        <v>OPN_1 _22</v>
      </c>
      <c r="F419" s="2" t="n">
        <v>1</v>
      </c>
      <c r="G419" s="1" t="n">
        <v>5517</v>
      </c>
      <c r="H419" s="1" t="n">
        <v>5903</v>
      </c>
      <c r="I419" s="15" t="n">
        <f aca="false">(H419-G419)/H419</f>
        <v>0.0653904794172455</v>
      </c>
      <c r="J419" s="2" t="s">
        <v>59</v>
      </c>
      <c r="K419" s="9" t="n">
        <v>44377</v>
      </c>
      <c r="L419" s="9" t="n">
        <v>44839</v>
      </c>
    </row>
    <row r="420" customFormat="false" ht="15.75" hidden="false" customHeight="true" outlineLevel="0" collapsed="false">
      <c r="A420" s="15" t="s">
        <v>331</v>
      </c>
      <c r="B420" s="1" t="n">
        <v>1</v>
      </c>
      <c r="C420" s="1" t="n">
        <v>24</v>
      </c>
      <c r="E420" s="23" t="str">
        <f aca="false">"OPN_" &amp;B420&amp;" _"&amp;C420</f>
        <v>OPN_1 _24</v>
      </c>
      <c r="F420" s="2" t="n">
        <v>1</v>
      </c>
      <c r="G420" s="1" t="n">
        <v>20900</v>
      </c>
      <c r="H420" s="1" t="n">
        <v>22277</v>
      </c>
      <c r="I420" s="15" t="n">
        <f aca="false">(H420-G420)/H420</f>
        <v>0.061812631862459</v>
      </c>
      <c r="J420" s="2" t="s">
        <v>59</v>
      </c>
      <c r="K420" s="9" t="n">
        <v>44377</v>
      </c>
      <c r="L420" s="9" t="n">
        <v>44839</v>
      </c>
    </row>
    <row r="421" customFormat="false" ht="15.75" hidden="false" customHeight="true" outlineLevel="0" collapsed="false">
      <c r="A421" s="15" t="s">
        <v>331</v>
      </c>
      <c r="B421" s="1" t="n">
        <v>1</v>
      </c>
      <c r="C421" s="1" t="n">
        <v>7</v>
      </c>
      <c r="E421" s="23" t="str">
        <f aca="false">"OPN_" &amp;B421&amp;" _"&amp;C421</f>
        <v>OPN_1 _7</v>
      </c>
      <c r="F421" s="2" t="n">
        <v>1</v>
      </c>
      <c r="G421" s="1" t="n">
        <v>11641</v>
      </c>
      <c r="H421" s="1" t="n">
        <v>12085</v>
      </c>
      <c r="I421" s="15" t="n">
        <f aca="false">(H421-G421)/H421</f>
        <v>0.0367397600330989</v>
      </c>
      <c r="J421" s="2" t="s">
        <v>59</v>
      </c>
      <c r="K421" s="9" t="n">
        <v>44377</v>
      </c>
      <c r="L421" s="9" t="n">
        <v>44839</v>
      </c>
    </row>
    <row r="422" customFormat="false" ht="15.75" hidden="false" customHeight="true" outlineLevel="0" collapsed="false">
      <c r="A422" s="15" t="s">
        <v>331</v>
      </c>
      <c r="B422" s="1" t="n">
        <v>1</v>
      </c>
      <c r="C422" s="1" t="n">
        <v>9</v>
      </c>
      <c r="E422" s="23" t="str">
        <f aca="false">"OPN_" &amp;B422&amp;" _"&amp;C422</f>
        <v>OPN_1 _9</v>
      </c>
      <c r="F422" s="2" t="n">
        <v>1</v>
      </c>
      <c r="G422" s="1" t="n">
        <v>7320</v>
      </c>
      <c r="H422" s="1" t="n">
        <v>7678</v>
      </c>
      <c r="I422" s="15" t="n">
        <f aca="false">(H422-G422)/H422</f>
        <v>0.0466267257098203</v>
      </c>
      <c r="J422" s="2" t="s">
        <v>59</v>
      </c>
      <c r="K422" s="9" t="n">
        <v>44377</v>
      </c>
      <c r="L422" s="9" t="n">
        <v>44839</v>
      </c>
    </row>
    <row r="423" customFormat="false" ht="15.75" hidden="false" customHeight="true" outlineLevel="0" collapsed="false">
      <c r="A423" s="15" t="s">
        <v>331</v>
      </c>
      <c r="B423" s="1" t="n">
        <v>20</v>
      </c>
      <c r="C423" s="1" t="n">
        <v>13</v>
      </c>
      <c r="E423" s="23" t="str">
        <f aca="false">"OPN_" &amp;B423&amp;" _"&amp;C423</f>
        <v>OPN_20 _13</v>
      </c>
      <c r="F423" s="2" t="n">
        <v>1</v>
      </c>
      <c r="G423" s="1" t="n">
        <v>18526</v>
      </c>
      <c r="H423" s="1" t="n">
        <v>19045</v>
      </c>
      <c r="I423" s="15" t="n">
        <f aca="false">(H423-G423)/H423</f>
        <v>0.0272512470464689</v>
      </c>
      <c r="J423" s="2" t="s">
        <v>59</v>
      </c>
      <c r="K423" s="9" t="n">
        <v>44377</v>
      </c>
      <c r="L423" s="9" t="n">
        <v>44840</v>
      </c>
    </row>
    <row r="424" customFormat="false" ht="15.75" hidden="false" customHeight="true" outlineLevel="0" collapsed="false">
      <c r="A424" s="15" t="s">
        <v>331</v>
      </c>
      <c r="B424" s="1" t="n">
        <v>20</v>
      </c>
      <c r="C424" s="1" t="n">
        <v>15</v>
      </c>
      <c r="E424" s="23" t="str">
        <f aca="false">"OPN_" &amp;B424&amp;" _"&amp;C424</f>
        <v>OPN_20 _15</v>
      </c>
      <c r="F424" s="2" t="n">
        <v>1</v>
      </c>
      <c r="G424" s="1" t="n">
        <v>8848</v>
      </c>
      <c r="H424" s="1" t="n">
        <v>9260</v>
      </c>
      <c r="I424" s="15" t="n">
        <f aca="false">(H424-G424)/H424</f>
        <v>0.0444924406047516</v>
      </c>
      <c r="J424" s="2" t="s">
        <v>59</v>
      </c>
      <c r="K424" s="9" t="n">
        <v>44369</v>
      </c>
      <c r="L424" s="9" t="n">
        <v>44840</v>
      </c>
    </row>
    <row r="425" customFormat="false" ht="15.75" hidden="false" customHeight="true" outlineLevel="0" collapsed="false">
      <c r="A425" s="15" t="s">
        <v>331</v>
      </c>
      <c r="B425" s="1" t="n">
        <v>20</v>
      </c>
      <c r="C425" s="1" t="n">
        <v>21</v>
      </c>
      <c r="E425" s="23" t="str">
        <f aca="false">"OPN_" &amp;B425&amp;" _"&amp;C425</f>
        <v>OPN_20 _21</v>
      </c>
      <c r="F425" s="2" t="n">
        <v>1</v>
      </c>
      <c r="G425" s="1" t="n">
        <v>46184</v>
      </c>
      <c r="H425" s="1" t="n">
        <v>49350</v>
      </c>
      <c r="I425" s="15" t="n">
        <f aca="false">(H425-G425)/H425</f>
        <v>0.0641540020263425</v>
      </c>
      <c r="J425" s="2" t="s">
        <v>59</v>
      </c>
      <c r="K425" s="9" t="n">
        <v>44369</v>
      </c>
      <c r="L425" s="9" t="n">
        <v>44840</v>
      </c>
      <c r="M425" s="8" t="s">
        <v>879</v>
      </c>
    </row>
    <row r="426" customFormat="false" ht="15.75" hidden="false" customHeight="true" outlineLevel="0" collapsed="false">
      <c r="A426" s="15" t="s">
        <v>331</v>
      </c>
      <c r="B426" s="1" t="n">
        <v>20</v>
      </c>
      <c r="C426" s="1" t="n">
        <v>24</v>
      </c>
      <c r="E426" s="23" t="str">
        <f aca="false">"OPN_" &amp;B426&amp;" _"&amp;C426</f>
        <v>OPN_20 _24</v>
      </c>
      <c r="F426" s="2" t="n">
        <v>1</v>
      </c>
      <c r="G426" s="1" t="n">
        <v>14370</v>
      </c>
      <c r="H426" s="1" t="n">
        <v>15828</v>
      </c>
      <c r="I426" s="15" t="n">
        <f aca="false">(H426-G426)/H426</f>
        <v>0.0921152388172858</v>
      </c>
      <c r="J426" s="2" t="s">
        <v>59</v>
      </c>
      <c r="K426" s="9" t="n">
        <v>44369</v>
      </c>
      <c r="L426" s="9" t="n">
        <v>44840</v>
      </c>
    </row>
    <row r="427" customFormat="false" ht="15.75" hidden="false" customHeight="true" outlineLevel="0" collapsed="false">
      <c r="A427" s="15" t="s">
        <v>331</v>
      </c>
      <c r="B427" s="1" t="n">
        <v>20</v>
      </c>
      <c r="C427" s="1" t="n">
        <v>5</v>
      </c>
      <c r="E427" s="23" t="str">
        <f aca="false">"OPN_" &amp;B427&amp;" _"&amp;C427</f>
        <v>OPN_20 _5</v>
      </c>
      <c r="F427" s="2" t="n">
        <v>1</v>
      </c>
      <c r="G427" s="1" t="n">
        <v>2913</v>
      </c>
      <c r="H427" s="1" t="n">
        <v>3034</v>
      </c>
      <c r="I427" s="15" t="n">
        <f aca="false">(H427-G427)/H427</f>
        <v>0.0398813447593935</v>
      </c>
      <c r="J427" s="2" t="s">
        <v>59</v>
      </c>
      <c r="K427" s="9" t="n">
        <v>44377</v>
      </c>
      <c r="L427" s="9" t="n">
        <v>44840</v>
      </c>
    </row>
    <row r="428" customFormat="false" ht="15.75" hidden="false" customHeight="true" outlineLevel="0" collapsed="false">
      <c r="A428" s="15" t="s">
        <v>331</v>
      </c>
      <c r="B428" s="1" t="n">
        <v>22</v>
      </c>
      <c r="C428" s="1" t="n">
        <v>15</v>
      </c>
      <c r="E428" s="23" t="str">
        <f aca="false">"OPN_" &amp;B428&amp;" _"&amp;C428</f>
        <v>OPN_22 _15</v>
      </c>
      <c r="F428" s="2" t="n">
        <v>1</v>
      </c>
      <c r="G428" s="1" t="n">
        <v>11344</v>
      </c>
      <c r="H428" s="1" t="n">
        <v>12105</v>
      </c>
      <c r="I428" s="15" t="n">
        <f aca="false">(H428-G428)/H428</f>
        <v>0.0628665840561751</v>
      </c>
      <c r="J428" s="2" t="s">
        <v>59</v>
      </c>
      <c r="K428" s="9" t="n">
        <v>44377</v>
      </c>
      <c r="L428" s="9" t="n">
        <v>44840</v>
      </c>
    </row>
    <row r="429" customFormat="false" ht="15.75" hidden="false" customHeight="true" outlineLevel="0" collapsed="false">
      <c r="A429" s="15" t="s">
        <v>331</v>
      </c>
      <c r="B429" s="1" t="n">
        <v>22</v>
      </c>
      <c r="C429" s="1" t="n">
        <v>3</v>
      </c>
      <c r="E429" s="23" t="str">
        <f aca="false">"OPN_" &amp;B429&amp;" _"&amp;C429</f>
        <v>OPN_22 _3</v>
      </c>
      <c r="F429" s="2" t="n">
        <v>1</v>
      </c>
      <c r="G429" s="1" t="n">
        <v>13385</v>
      </c>
      <c r="H429" s="1" t="n">
        <v>14179</v>
      </c>
      <c r="I429" s="15" t="n">
        <f aca="false">(H429-G429)/H429</f>
        <v>0.0559983073559489</v>
      </c>
      <c r="J429" s="2" t="s">
        <v>59</v>
      </c>
      <c r="K429" s="9" t="n">
        <v>44369</v>
      </c>
      <c r="L429" s="9" t="n">
        <v>44840</v>
      </c>
    </row>
    <row r="430" customFormat="false" ht="15.75" hidden="false" customHeight="true" outlineLevel="0" collapsed="false">
      <c r="A430" s="15" t="s">
        <v>331</v>
      </c>
      <c r="B430" s="1" t="n">
        <v>22</v>
      </c>
      <c r="C430" s="1" t="n">
        <v>7</v>
      </c>
      <c r="E430" s="23" t="str">
        <f aca="false">"OPN_" &amp;B430&amp;" _"&amp;C430</f>
        <v>OPN_22 _7</v>
      </c>
      <c r="F430" s="2" t="n">
        <v>1</v>
      </c>
      <c r="G430" s="1" t="n">
        <v>6252</v>
      </c>
      <c r="H430" s="1" t="n">
        <v>6693</v>
      </c>
      <c r="I430" s="15" t="n">
        <f aca="false">(H430-G430)/H430</f>
        <v>0.0658897355445988</v>
      </c>
      <c r="J430" s="2" t="s">
        <v>59</v>
      </c>
      <c r="K430" s="9" t="n">
        <v>44377</v>
      </c>
      <c r="L430" s="9" t="n">
        <v>44840</v>
      </c>
    </row>
    <row r="431" customFormat="false" ht="15.75" hidden="false" customHeight="true" outlineLevel="0" collapsed="false">
      <c r="A431" s="15" t="s">
        <v>331</v>
      </c>
      <c r="B431" s="1" t="n">
        <v>22</v>
      </c>
      <c r="C431" s="1" t="n">
        <v>8</v>
      </c>
      <c r="E431" s="23" t="str">
        <f aca="false">"OPN_" &amp;B431&amp;" _"&amp;C431</f>
        <v>OPN_22 _8</v>
      </c>
      <c r="F431" s="2" t="n">
        <v>1</v>
      </c>
      <c r="G431" s="1" t="n">
        <v>30937</v>
      </c>
      <c r="H431" s="1" t="n">
        <v>32341</v>
      </c>
      <c r="I431" s="15" t="n">
        <f aca="false">(H431-G431)/H431</f>
        <v>0.0434123867536564</v>
      </c>
      <c r="J431" s="2" t="s">
        <v>59</v>
      </c>
      <c r="K431" s="9" t="n">
        <v>44369</v>
      </c>
      <c r="L431" s="9" t="n">
        <v>44840</v>
      </c>
    </row>
    <row r="432" customFormat="false" ht="15.75" hidden="false" customHeight="true" outlineLevel="0" collapsed="false">
      <c r="A432" s="15" t="s">
        <v>331</v>
      </c>
      <c r="B432" s="1" t="n">
        <v>22</v>
      </c>
      <c r="C432" s="1" t="n">
        <v>9</v>
      </c>
      <c r="E432" s="23" t="str">
        <f aca="false">"OPN_" &amp;B432&amp;" _"&amp;C432</f>
        <v>OPN_22 _9</v>
      </c>
      <c r="F432" s="2" t="n">
        <v>1</v>
      </c>
      <c r="G432" s="1" t="n">
        <v>6637</v>
      </c>
      <c r="H432" s="1" t="n">
        <v>7071</v>
      </c>
      <c r="I432" s="15" t="n">
        <f aca="false">(H432-G432)/H432</f>
        <v>0.0613774572196295</v>
      </c>
      <c r="J432" s="2" t="s">
        <v>59</v>
      </c>
      <c r="K432" s="9" t="n">
        <v>44369</v>
      </c>
      <c r="L432" s="9" t="n">
        <v>44840</v>
      </c>
    </row>
    <row r="433" customFormat="false" ht="15.75" hidden="false" customHeight="true" outlineLevel="0" collapsed="false">
      <c r="A433" s="15" t="s">
        <v>331</v>
      </c>
      <c r="B433" s="1" t="n">
        <v>23</v>
      </c>
      <c r="C433" s="1" t="n">
        <v>8</v>
      </c>
      <c r="E433" s="23" t="str">
        <f aca="false">"OPN_" &amp;B433&amp;" _"&amp;C433</f>
        <v>OPN_23 _8</v>
      </c>
      <c r="F433" s="2" t="n">
        <v>1</v>
      </c>
      <c r="G433" s="1" t="n">
        <v>9503</v>
      </c>
      <c r="H433" s="1" t="n">
        <v>10898</v>
      </c>
      <c r="I433" s="15" t="n">
        <f aca="false">(H433-G433)/H433</f>
        <v>0.128005138557533</v>
      </c>
      <c r="J433" s="2" t="s">
        <v>59</v>
      </c>
      <c r="K433" s="9" t="n">
        <v>44369</v>
      </c>
      <c r="L433" s="9" t="n">
        <v>44840</v>
      </c>
    </row>
    <row r="434" customFormat="false" ht="15.75" hidden="false" customHeight="true" outlineLevel="0" collapsed="false">
      <c r="A434" s="15" t="s">
        <v>331</v>
      </c>
      <c r="B434" s="1" t="n">
        <v>24</v>
      </c>
      <c r="C434" s="1" t="n">
        <v>1</v>
      </c>
      <c r="E434" s="23" t="str">
        <f aca="false">"OPN_" &amp;B434&amp;" _"&amp;C434</f>
        <v>OPN_24 _1</v>
      </c>
      <c r="F434" s="2" t="n">
        <v>2</v>
      </c>
      <c r="G434" s="1" t="n">
        <v>13178</v>
      </c>
      <c r="H434" s="1" t="n">
        <v>14626</v>
      </c>
      <c r="I434" s="15" t="n">
        <f aca="false">(H434-G434)/H434</f>
        <v>0.0990017776562286</v>
      </c>
      <c r="J434" s="2" t="s">
        <v>59</v>
      </c>
      <c r="K434" s="9" t="n">
        <v>44377</v>
      </c>
      <c r="L434" s="9" t="n">
        <v>44840</v>
      </c>
    </row>
    <row r="435" customFormat="false" ht="15.75" hidden="false" customHeight="true" outlineLevel="0" collapsed="false">
      <c r="A435" s="15" t="s">
        <v>331</v>
      </c>
      <c r="B435" s="1" t="n">
        <v>26</v>
      </c>
      <c r="C435" s="1" t="n">
        <v>10</v>
      </c>
      <c r="E435" s="23" t="str">
        <f aca="false">"OPN_" &amp;B435&amp;" _"&amp;C435</f>
        <v>OPN_26 _10</v>
      </c>
      <c r="F435" s="2" t="n">
        <v>1</v>
      </c>
      <c r="G435" s="1" t="n">
        <v>22146</v>
      </c>
      <c r="H435" s="1" t="n">
        <v>23269</v>
      </c>
      <c r="I435" s="15" t="n">
        <f aca="false">(H435-G435)/H435</f>
        <v>0.048261635652585</v>
      </c>
      <c r="J435" s="2" t="s">
        <v>59</v>
      </c>
      <c r="K435" s="9" t="n">
        <v>44377</v>
      </c>
      <c r="L435" s="9" t="n">
        <v>44840</v>
      </c>
    </row>
    <row r="436" customFormat="false" ht="15.75" hidden="false" customHeight="true" outlineLevel="0" collapsed="false">
      <c r="A436" s="15" t="s">
        <v>331</v>
      </c>
      <c r="B436" s="1" t="n">
        <v>26</v>
      </c>
      <c r="C436" s="1" t="n">
        <v>12</v>
      </c>
      <c r="E436" s="23" t="str">
        <f aca="false">"OPN_" &amp;B436&amp;" _"&amp;C436</f>
        <v>OPN_26 _12</v>
      </c>
      <c r="F436" s="2" t="n">
        <v>1</v>
      </c>
      <c r="G436" s="1" t="n">
        <v>24513</v>
      </c>
      <c r="H436" s="1" t="n">
        <v>25900</v>
      </c>
      <c r="I436" s="15" t="n">
        <f aca="false">(H436-G436)/H436</f>
        <v>0.0535521235521236</v>
      </c>
      <c r="J436" s="2" t="s">
        <v>59</v>
      </c>
      <c r="K436" s="9" t="n">
        <v>44377</v>
      </c>
      <c r="L436" s="9" t="n">
        <v>44840</v>
      </c>
    </row>
    <row r="437" customFormat="false" ht="15.75" hidden="false" customHeight="true" outlineLevel="0" collapsed="false">
      <c r="A437" s="15" t="s">
        <v>331</v>
      </c>
      <c r="B437" s="1" t="n">
        <v>26</v>
      </c>
      <c r="C437" s="1" t="n">
        <v>1</v>
      </c>
      <c r="E437" s="23" t="str">
        <f aca="false">"OPN_" &amp;B437&amp;" _"&amp;C437</f>
        <v>OPN_26 _1</v>
      </c>
      <c r="F437" s="2" t="n">
        <v>1</v>
      </c>
      <c r="G437" s="1" t="n">
        <v>5182</v>
      </c>
      <c r="H437" s="1" t="n">
        <v>5580</v>
      </c>
      <c r="I437" s="15" t="n">
        <f aca="false">(H437-G437)/H437</f>
        <v>0.071326164874552</v>
      </c>
      <c r="J437" s="2" t="s">
        <v>59</v>
      </c>
      <c r="K437" s="9" t="n">
        <v>44377</v>
      </c>
      <c r="L437" s="9" t="n">
        <v>44840</v>
      </c>
    </row>
    <row r="438" customFormat="false" ht="15.75" hidden="false" customHeight="true" outlineLevel="0" collapsed="false">
      <c r="A438" s="15" t="s">
        <v>331</v>
      </c>
      <c r="B438" s="1" t="n">
        <v>26</v>
      </c>
      <c r="C438" s="1" t="n">
        <v>23</v>
      </c>
      <c r="E438" s="23" t="str">
        <f aca="false">"OPN_" &amp;B438&amp;" _"&amp;C438</f>
        <v>OPN_26 _23</v>
      </c>
      <c r="F438" s="2" t="n">
        <v>1</v>
      </c>
      <c r="G438" s="1" t="n">
        <v>13291</v>
      </c>
      <c r="H438" s="1" t="n">
        <v>14031</v>
      </c>
      <c r="I438" s="15" t="n">
        <f aca="false">(H438-G438)/H438</f>
        <v>0.0527403606300335</v>
      </c>
      <c r="J438" s="2" t="s">
        <v>59</v>
      </c>
      <c r="K438" s="9" t="n">
        <v>44377</v>
      </c>
      <c r="L438" s="9" t="n">
        <v>44840</v>
      </c>
    </row>
    <row r="439" customFormat="false" ht="15.75" hidden="false" customHeight="true" outlineLevel="0" collapsed="false">
      <c r="A439" s="15" t="s">
        <v>331</v>
      </c>
      <c r="B439" s="1" t="n">
        <v>26</v>
      </c>
      <c r="C439" s="1" t="n">
        <v>24</v>
      </c>
      <c r="E439" s="23" t="str">
        <f aca="false">"OPN_" &amp;B439&amp;" _"&amp;C439</f>
        <v>OPN_26 _24</v>
      </c>
      <c r="F439" s="2" t="n">
        <v>1</v>
      </c>
      <c r="G439" s="1" t="n">
        <v>1823</v>
      </c>
      <c r="H439" s="1" t="n">
        <v>1945</v>
      </c>
      <c r="I439" s="15" t="n">
        <f aca="false">(H439-G439)/H439</f>
        <v>0.0627249357326478</v>
      </c>
      <c r="J439" s="2" t="s">
        <v>59</v>
      </c>
      <c r="K439" s="9" t="n">
        <v>44377</v>
      </c>
      <c r="L439" s="9" t="n">
        <v>44840</v>
      </c>
    </row>
    <row r="440" customFormat="false" ht="15.75" hidden="false" customHeight="true" outlineLevel="0" collapsed="false">
      <c r="A440" s="15" t="s">
        <v>331</v>
      </c>
      <c r="B440" s="1" t="n">
        <v>28</v>
      </c>
      <c r="C440" s="1" t="n">
        <v>11</v>
      </c>
      <c r="E440" s="23" t="str">
        <f aca="false">"OPN_" &amp;B440&amp;" _"&amp;C440</f>
        <v>OPN_28 _11</v>
      </c>
      <c r="F440" s="2" t="n">
        <v>1</v>
      </c>
      <c r="G440" s="1" t="n">
        <v>26960</v>
      </c>
      <c r="H440" s="1" t="n">
        <v>30332</v>
      </c>
      <c r="I440" s="15" t="n">
        <f aca="false">(H440-G440)/H440</f>
        <v>0.111169721746011</v>
      </c>
      <c r="J440" s="2" t="s">
        <v>59</v>
      </c>
      <c r="K440" s="9" t="n">
        <v>44377</v>
      </c>
      <c r="L440" s="9" t="n">
        <v>44840</v>
      </c>
    </row>
    <row r="441" customFormat="false" ht="15.75" hidden="false" customHeight="true" outlineLevel="0" collapsed="false">
      <c r="A441" s="15" t="s">
        <v>331</v>
      </c>
      <c r="B441" s="1" t="n">
        <v>28</v>
      </c>
      <c r="C441" s="1" t="n">
        <v>18</v>
      </c>
      <c r="E441" s="23" t="str">
        <f aca="false">"OPN_" &amp;B441&amp;" _"&amp;C441</f>
        <v>OPN_28 _18</v>
      </c>
      <c r="F441" s="2" t="n">
        <v>1</v>
      </c>
      <c r="G441" s="1" t="n">
        <v>24561</v>
      </c>
      <c r="H441" s="1" t="n">
        <v>25784</v>
      </c>
      <c r="I441" s="15" t="n">
        <f aca="false">(H441-G441)/H441</f>
        <v>0.0474325162891716</v>
      </c>
      <c r="J441" s="2" t="s">
        <v>59</v>
      </c>
      <c r="K441" s="9" t="n">
        <v>44377</v>
      </c>
      <c r="L441" s="9" t="n">
        <v>44840</v>
      </c>
    </row>
    <row r="442" customFormat="false" ht="15.75" hidden="false" customHeight="true" outlineLevel="0" collapsed="false">
      <c r="A442" s="15" t="s">
        <v>331</v>
      </c>
      <c r="B442" s="1" t="n">
        <v>28</v>
      </c>
      <c r="C442" s="1" t="n">
        <v>19</v>
      </c>
      <c r="E442" s="23" t="str">
        <f aca="false">"OPN_" &amp;B442&amp;" _"&amp;C442</f>
        <v>OPN_28 _19</v>
      </c>
      <c r="F442" s="2" t="n">
        <v>1</v>
      </c>
      <c r="G442" s="1" t="n">
        <v>27291</v>
      </c>
      <c r="H442" s="1" t="n">
        <v>28965</v>
      </c>
      <c r="I442" s="15" t="n">
        <f aca="false">(H442-G442)/H442</f>
        <v>0.0577938891765924</v>
      </c>
      <c r="J442" s="2" t="s">
        <v>59</v>
      </c>
      <c r="K442" s="9" t="n">
        <v>44377</v>
      </c>
      <c r="L442" s="9" t="n">
        <v>44840</v>
      </c>
    </row>
    <row r="443" customFormat="false" ht="15.75" hidden="false" customHeight="true" outlineLevel="0" collapsed="false">
      <c r="A443" s="15" t="s">
        <v>331</v>
      </c>
      <c r="B443" s="1" t="n">
        <v>28</v>
      </c>
      <c r="C443" s="1" t="n">
        <v>23</v>
      </c>
      <c r="E443" s="23" t="str">
        <f aca="false">"OPN_" &amp;B443&amp;" _"&amp;C443</f>
        <v>OPN_28 _23</v>
      </c>
      <c r="F443" s="2" t="n">
        <v>1</v>
      </c>
      <c r="G443" s="1" t="n">
        <v>9868</v>
      </c>
      <c r="H443" s="1" t="n">
        <v>10231</v>
      </c>
      <c r="I443" s="15" t="n">
        <f aca="false">(H443-G443)/H443</f>
        <v>0.0354804026976835</v>
      </c>
      <c r="J443" s="2" t="s">
        <v>59</v>
      </c>
      <c r="K443" s="9" t="n">
        <v>44377</v>
      </c>
      <c r="L443" s="9" t="n">
        <v>44840</v>
      </c>
    </row>
    <row r="444" customFormat="false" ht="15.75" hidden="false" customHeight="true" outlineLevel="0" collapsed="false">
      <c r="A444" s="15" t="s">
        <v>331</v>
      </c>
      <c r="B444" s="1" t="n">
        <v>28</v>
      </c>
      <c r="C444" s="1" t="n">
        <v>8</v>
      </c>
      <c r="E444" s="23" t="str">
        <f aca="false">"OPN_" &amp;B444&amp;" _"&amp;C444</f>
        <v>OPN_28 _8</v>
      </c>
      <c r="F444" s="2" t="n">
        <v>2</v>
      </c>
      <c r="G444" s="1" t="n">
        <v>3259</v>
      </c>
      <c r="H444" s="1" t="n">
        <v>3393</v>
      </c>
      <c r="I444" s="15" t="n">
        <f aca="false">(H444-G444)/H444</f>
        <v>0.0394930739758326</v>
      </c>
      <c r="J444" s="2" t="s">
        <v>59</v>
      </c>
      <c r="K444" s="9" t="n">
        <v>44377</v>
      </c>
      <c r="L444" s="9" t="n">
        <v>44840</v>
      </c>
    </row>
    <row r="445" customFormat="false" ht="15.75" hidden="false" customHeight="true" outlineLevel="0" collapsed="false">
      <c r="A445" s="15" t="s">
        <v>331</v>
      </c>
      <c r="B445" s="1" t="n">
        <v>28</v>
      </c>
      <c r="C445" s="1" t="n">
        <v>9</v>
      </c>
      <c r="E445" s="23" t="str">
        <f aca="false">"OPN_" &amp;B445&amp;" _"&amp;C445</f>
        <v>OPN_28 _9</v>
      </c>
      <c r="F445" s="2" t="n">
        <v>1</v>
      </c>
      <c r="G445" s="1" t="n">
        <v>5368</v>
      </c>
      <c r="H445" s="1" t="n">
        <v>5655</v>
      </c>
      <c r="I445" s="15" t="n">
        <f aca="false">(H445-G445)/H445</f>
        <v>0.0507515473032714</v>
      </c>
      <c r="J445" s="2" t="s">
        <v>59</v>
      </c>
      <c r="K445" s="9" t="n">
        <v>44377</v>
      </c>
      <c r="L445" s="9" t="n">
        <v>44840</v>
      </c>
    </row>
    <row r="446" customFormat="false" ht="15.75" hidden="false" customHeight="true" outlineLevel="0" collapsed="false">
      <c r="A446" s="15" t="s">
        <v>331</v>
      </c>
      <c r="B446" s="1" t="n">
        <v>29</v>
      </c>
      <c r="C446" s="1" t="n">
        <v>13</v>
      </c>
      <c r="E446" s="23" t="str">
        <f aca="false">"OPN_" &amp;B446&amp;" _"&amp;C446</f>
        <v>OPN_29 _13</v>
      </c>
      <c r="F446" s="2" t="n">
        <v>1</v>
      </c>
      <c r="G446" s="1" t="n">
        <v>12830</v>
      </c>
      <c r="H446" s="1" t="n">
        <v>13361</v>
      </c>
      <c r="I446" s="15" t="n">
        <f aca="false">(H446-G446)/H446</f>
        <v>0.039742534241449</v>
      </c>
      <c r="J446" s="2" t="s">
        <v>59</v>
      </c>
      <c r="K446" s="9" t="n">
        <v>44369</v>
      </c>
      <c r="L446" s="9" t="n">
        <v>44840</v>
      </c>
    </row>
    <row r="447" customFormat="false" ht="15.75" hidden="false" customHeight="true" outlineLevel="0" collapsed="false">
      <c r="A447" s="15" t="s">
        <v>331</v>
      </c>
      <c r="B447" s="1" t="n">
        <v>29</v>
      </c>
      <c r="C447" s="1" t="n">
        <v>15</v>
      </c>
      <c r="E447" s="23" t="str">
        <f aca="false">"OPN_" &amp;B447&amp;" _"&amp;C447</f>
        <v>OPN_29 _15</v>
      </c>
      <c r="F447" s="2" t="n">
        <v>1</v>
      </c>
      <c r="G447" s="1" t="n">
        <v>25711</v>
      </c>
      <c r="H447" s="1" t="n">
        <v>26514</v>
      </c>
      <c r="I447" s="15" t="n">
        <f aca="false">(H447-G447)/H447</f>
        <v>0.0302858867013653</v>
      </c>
      <c r="J447" s="2" t="s">
        <v>59</v>
      </c>
      <c r="K447" s="9" t="n">
        <v>44369</v>
      </c>
      <c r="L447" s="9" t="n">
        <v>44840</v>
      </c>
    </row>
    <row r="448" customFormat="false" ht="15.75" hidden="false" customHeight="true" outlineLevel="0" collapsed="false">
      <c r="A448" s="15" t="s">
        <v>331</v>
      </c>
      <c r="B448" s="1" t="n">
        <v>29</v>
      </c>
      <c r="C448" s="1" t="n">
        <v>6</v>
      </c>
      <c r="E448" s="23" t="str">
        <f aca="false">"OPN_" &amp;B448&amp;" _"&amp;C448</f>
        <v>OPN_29 _6</v>
      </c>
      <c r="F448" s="2" t="n">
        <v>1</v>
      </c>
      <c r="G448" s="1" t="n">
        <v>31832</v>
      </c>
      <c r="H448" s="1" t="n">
        <v>32656</v>
      </c>
      <c r="I448" s="15" t="n">
        <f aca="false">(H448-G448)/H448</f>
        <v>0.0252327290543851</v>
      </c>
      <c r="J448" s="2" t="s">
        <v>59</v>
      </c>
      <c r="K448" s="9" t="n">
        <v>44369</v>
      </c>
      <c r="L448" s="9" t="n">
        <v>44840</v>
      </c>
    </row>
    <row r="449" customFormat="false" ht="15.75" hidden="false" customHeight="true" outlineLevel="0" collapsed="false">
      <c r="A449" s="15" t="s">
        <v>331</v>
      </c>
      <c r="B449" s="1" t="n">
        <v>2</v>
      </c>
      <c r="C449" s="1" t="n">
        <v>18</v>
      </c>
      <c r="E449" s="23" t="str">
        <f aca="false">"OPN_" &amp;B449&amp;" _"&amp;C449</f>
        <v>OPN_2 _18</v>
      </c>
      <c r="F449" s="2" t="n">
        <v>2</v>
      </c>
      <c r="G449" s="1" t="n">
        <v>24183</v>
      </c>
      <c r="H449" s="1" t="n">
        <v>25460</v>
      </c>
      <c r="I449" s="15" t="n">
        <f aca="false">(H449-G449)/H449</f>
        <v>0.0501571091908877</v>
      </c>
      <c r="J449" s="2" t="s">
        <v>59</v>
      </c>
      <c r="K449" s="9" t="n">
        <v>44377</v>
      </c>
      <c r="L449" s="9" t="n">
        <v>44847</v>
      </c>
    </row>
    <row r="450" customFormat="false" ht="15.75" hidden="false" customHeight="true" outlineLevel="0" collapsed="false">
      <c r="A450" s="15" t="s">
        <v>331</v>
      </c>
      <c r="B450" s="1" t="n">
        <v>2</v>
      </c>
      <c r="C450" s="1" t="n">
        <v>3</v>
      </c>
      <c r="E450" s="23" t="str">
        <f aca="false">"OPN_" &amp;B450&amp;" _"&amp;C450</f>
        <v>OPN_2 _3</v>
      </c>
      <c r="F450" s="2" t="n">
        <v>1</v>
      </c>
      <c r="G450" s="1" t="n">
        <v>21269</v>
      </c>
      <c r="H450" s="1" t="n">
        <v>22173</v>
      </c>
      <c r="I450" s="15" t="n">
        <f aca="false">(H450-G450)/H450</f>
        <v>0.0407703062282957</v>
      </c>
      <c r="J450" s="2" t="s">
        <v>59</v>
      </c>
      <c r="K450" s="9" t="n">
        <v>44377</v>
      </c>
      <c r="L450" s="9" t="n">
        <v>44847</v>
      </c>
    </row>
    <row r="451" customFormat="false" ht="15.75" hidden="false" customHeight="true" outlineLevel="0" collapsed="false">
      <c r="A451" s="15" t="s">
        <v>331</v>
      </c>
      <c r="B451" s="1" t="n">
        <v>2</v>
      </c>
      <c r="C451" s="1" t="n">
        <v>4</v>
      </c>
      <c r="E451" s="23" t="str">
        <f aca="false">"OPN_" &amp;B451&amp;" _"&amp;C451</f>
        <v>OPN_2 _4</v>
      </c>
      <c r="F451" s="2" t="n">
        <v>1</v>
      </c>
      <c r="G451" s="1" t="n">
        <v>9198</v>
      </c>
      <c r="H451" s="1" t="n">
        <v>9844</v>
      </c>
      <c r="I451" s="15" t="n">
        <f aca="false">(H451-G451)/H451</f>
        <v>0.0656237301909793</v>
      </c>
      <c r="J451" s="2" t="s">
        <v>59</v>
      </c>
      <c r="K451" s="9" t="n">
        <v>44377</v>
      </c>
      <c r="L451" s="9" t="n">
        <v>44847</v>
      </c>
    </row>
    <row r="452" customFormat="false" ht="15.75" hidden="false" customHeight="true" outlineLevel="0" collapsed="false">
      <c r="A452" s="15" t="s">
        <v>331</v>
      </c>
      <c r="B452" s="1" t="n">
        <v>2</v>
      </c>
      <c r="C452" s="1" t="n">
        <v>8</v>
      </c>
      <c r="E452" s="23" t="str">
        <f aca="false">"OPN_" &amp;B452&amp;" _"&amp;C452</f>
        <v>OPN_2 _8</v>
      </c>
      <c r="F452" s="2" t="n">
        <v>1</v>
      </c>
      <c r="G452" s="1" t="n">
        <v>10336</v>
      </c>
      <c r="H452" s="1" t="n">
        <v>11885</v>
      </c>
      <c r="I452" s="15" t="n">
        <f aca="false">(H452-G452)/H452</f>
        <v>0.130332351703828</v>
      </c>
      <c r="J452" s="2" t="s">
        <v>59</v>
      </c>
      <c r="K452" s="9" t="n">
        <v>44377</v>
      </c>
      <c r="L452" s="9" t="n">
        <v>44847</v>
      </c>
    </row>
    <row r="453" customFormat="false" ht="15.75" hidden="false" customHeight="true" outlineLevel="0" collapsed="false">
      <c r="A453" s="15" t="s">
        <v>331</v>
      </c>
      <c r="B453" s="1" t="n">
        <v>30</v>
      </c>
      <c r="C453" s="1" t="n">
        <v>15</v>
      </c>
      <c r="E453" s="23" t="str">
        <f aca="false">"OPN_" &amp;B453&amp;" _"&amp;C453</f>
        <v>OPN_30 _15</v>
      </c>
      <c r="F453" s="2" t="n">
        <v>2</v>
      </c>
      <c r="G453" s="1" t="n">
        <v>7059</v>
      </c>
      <c r="H453" s="1" t="n">
        <v>7457</v>
      </c>
      <c r="I453" s="15" t="n">
        <f aca="false">(H453-G453)/H453</f>
        <v>0.0533726699745206</v>
      </c>
      <c r="J453" s="2" t="s">
        <v>59</v>
      </c>
      <c r="K453" s="9" t="n">
        <v>44377</v>
      </c>
      <c r="L453" s="9" t="n">
        <v>44847</v>
      </c>
    </row>
    <row r="454" customFormat="false" ht="15.75" hidden="false" customHeight="true" outlineLevel="0" collapsed="false">
      <c r="A454" s="15" t="s">
        <v>331</v>
      </c>
      <c r="B454" s="1" t="n">
        <v>30</v>
      </c>
      <c r="C454" s="1" t="n">
        <v>1</v>
      </c>
      <c r="E454" s="23" t="str">
        <f aca="false">"OPN_" &amp;B454&amp;" _"&amp;C454</f>
        <v>OPN_30 _1</v>
      </c>
      <c r="F454" s="2" t="n">
        <v>1</v>
      </c>
      <c r="G454" s="1" t="n">
        <v>16458</v>
      </c>
      <c r="H454" s="1" t="n">
        <v>17584</v>
      </c>
      <c r="I454" s="15" t="n">
        <f aca="false">(H454-G454)/H454</f>
        <v>0.0640354868061874</v>
      </c>
      <c r="J454" s="2" t="s">
        <v>59</v>
      </c>
      <c r="K454" s="9" t="n">
        <v>44377</v>
      </c>
      <c r="L454" s="9" t="n">
        <v>44847</v>
      </c>
    </row>
    <row r="455" customFormat="false" ht="15.75" hidden="false" customHeight="true" outlineLevel="0" collapsed="false">
      <c r="A455" s="15" t="s">
        <v>331</v>
      </c>
      <c r="B455" s="1" t="n">
        <v>30</v>
      </c>
      <c r="C455" s="1" t="n">
        <v>23</v>
      </c>
      <c r="E455" s="23" t="str">
        <f aca="false">"OPN_" &amp;B455&amp;" _"&amp;C455</f>
        <v>OPN_30 _23</v>
      </c>
      <c r="F455" s="2" t="s">
        <v>880</v>
      </c>
      <c r="G455" s="1" t="n">
        <v>20586</v>
      </c>
      <c r="H455" s="1" t="n">
        <v>21721</v>
      </c>
      <c r="I455" s="15" t="n">
        <f aca="false">(H455-G455)/H455</f>
        <v>0.0522535794852907</v>
      </c>
      <c r="J455" s="2" t="s">
        <v>59</v>
      </c>
      <c r="K455" s="9" t="n">
        <v>44377</v>
      </c>
      <c r="L455" s="9" t="n">
        <v>44847</v>
      </c>
    </row>
    <row r="456" customFormat="false" ht="15.75" hidden="false" customHeight="true" outlineLevel="0" collapsed="false">
      <c r="A456" s="15" t="s">
        <v>331</v>
      </c>
      <c r="B456" s="1" t="n">
        <v>30</v>
      </c>
      <c r="C456" s="1" t="n">
        <v>3</v>
      </c>
      <c r="E456" s="23" t="str">
        <f aca="false">"OPN_" &amp;B456&amp;" _"&amp;C456</f>
        <v>OPN_30 _3</v>
      </c>
      <c r="F456" s="2" t="n">
        <v>1</v>
      </c>
      <c r="G456" s="1" t="n">
        <v>2294</v>
      </c>
      <c r="H456" s="1" t="n">
        <v>2434</v>
      </c>
      <c r="I456" s="15" t="n">
        <f aca="false">(H456-G456)/H456</f>
        <v>0.057518488085456</v>
      </c>
      <c r="J456" s="2" t="s">
        <v>59</v>
      </c>
      <c r="K456" s="9" t="n">
        <v>44377</v>
      </c>
      <c r="L456" s="9" t="n">
        <v>44847</v>
      </c>
    </row>
    <row r="457" customFormat="false" ht="15.75" hidden="false" customHeight="true" outlineLevel="0" collapsed="false">
      <c r="A457" s="15" t="s">
        <v>331</v>
      </c>
      <c r="B457" s="1" t="n">
        <v>30</v>
      </c>
      <c r="C457" s="1" t="n">
        <v>4</v>
      </c>
      <c r="E457" s="23" t="str">
        <f aca="false">"OPN_" &amp;B457&amp;" _"&amp;C457</f>
        <v>OPN_30 _4</v>
      </c>
      <c r="F457" s="2" t="n">
        <v>1</v>
      </c>
      <c r="G457" s="1" t="n">
        <v>12432</v>
      </c>
      <c r="H457" s="1" t="n">
        <v>13377</v>
      </c>
      <c r="I457" s="15" t="n">
        <f aca="false">(H457-G457)/H457</f>
        <v>0.0706436420722135</v>
      </c>
      <c r="J457" s="2" t="s">
        <v>59</v>
      </c>
      <c r="K457" s="9" t="n">
        <v>44369</v>
      </c>
      <c r="L457" s="9" t="n">
        <v>44847</v>
      </c>
    </row>
    <row r="458" customFormat="false" ht="15.75" hidden="false" customHeight="true" outlineLevel="0" collapsed="false">
      <c r="A458" s="15" t="s">
        <v>331</v>
      </c>
      <c r="B458" s="1" t="n">
        <v>30</v>
      </c>
      <c r="C458" s="1" t="n">
        <v>6</v>
      </c>
      <c r="E458" s="23" t="str">
        <f aca="false">"OPN_" &amp;B458&amp;" _"&amp;C458</f>
        <v>OPN_30 _6</v>
      </c>
      <c r="F458" s="2" t="n">
        <v>1</v>
      </c>
      <c r="G458" s="1" t="n">
        <v>37629</v>
      </c>
      <c r="H458" s="1" t="n">
        <v>39799</v>
      </c>
      <c r="I458" s="15" t="n">
        <f aca="false">(H458-G458)/H458</f>
        <v>0.0545239830146486</v>
      </c>
      <c r="J458" s="2" t="s">
        <v>59</v>
      </c>
      <c r="K458" s="9" t="n">
        <v>44377</v>
      </c>
      <c r="L458" s="9" t="n">
        <v>44847</v>
      </c>
    </row>
    <row r="459" customFormat="false" ht="15.75" hidden="false" customHeight="true" outlineLevel="0" collapsed="false">
      <c r="A459" s="15" t="s">
        <v>331</v>
      </c>
      <c r="B459" s="1" t="n">
        <v>30</v>
      </c>
      <c r="C459" s="1" t="n">
        <v>8</v>
      </c>
      <c r="E459" s="23" t="str">
        <f aca="false">"OPN_" &amp;B459&amp;" _"&amp;C459</f>
        <v>OPN_30 _8</v>
      </c>
      <c r="F459" s="2" t="n">
        <v>1</v>
      </c>
      <c r="G459" s="1" t="n">
        <v>5362</v>
      </c>
      <c r="H459" s="1" t="n">
        <v>5631</v>
      </c>
      <c r="I459" s="15" t="n">
        <f aca="false">(H459-G459)/H459</f>
        <v>0.047771266204937</v>
      </c>
      <c r="J459" s="2" t="s">
        <v>59</v>
      </c>
      <c r="K459" s="9" t="n">
        <v>44377</v>
      </c>
      <c r="L459" s="9" t="n">
        <v>44847</v>
      </c>
    </row>
    <row r="460" customFormat="false" ht="15.75" hidden="false" customHeight="true" outlineLevel="0" collapsed="false">
      <c r="A460" s="15" t="s">
        <v>331</v>
      </c>
      <c r="B460" s="1" t="n">
        <v>31</v>
      </c>
      <c r="C460" s="1" t="n">
        <v>22</v>
      </c>
      <c r="E460" s="23" t="str">
        <f aca="false">"OPN_" &amp;B460&amp;" _"&amp;C460</f>
        <v>OPN_31 _22</v>
      </c>
      <c r="F460" s="2" t="n">
        <v>1</v>
      </c>
      <c r="G460" s="1" t="n">
        <v>27367</v>
      </c>
      <c r="H460" s="1" t="n">
        <v>29589</v>
      </c>
      <c r="I460" s="15" t="n">
        <f aca="false">(H460-G460)/H460</f>
        <v>0.0750954746696407</v>
      </c>
      <c r="J460" s="2" t="s">
        <v>59</v>
      </c>
      <c r="K460" s="9" t="n">
        <v>44369</v>
      </c>
      <c r="L460" s="9" t="n">
        <v>44847</v>
      </c>
    </row>
    <row r="461" customFormat="false" ht="15.75" hidden="false" customHeight="true" outlineLevel="0" collapsed="false">
      <c r="A461" s="15" t="s">
        <v>331</v>
      </c>
      <c r="B461" s="1" t="n">
        <v>32</v>
      </c>
      <c r="C461" s="1" t="n">
        <v>11</v>
      </c>
      <c r="E461" s="23" t="str">
        <f aca="false">"OPN_" &amp;B461&amp;" _"&amp;C461</f>
        <v>OPN_32 _11</v>
      </c>
      <c r="F461" s="2" t="n">
        <v>1</v>
      </c>
      <c r="G461" s="8" t="s">
        <v>880</v>
      </c>
      <c r="H461" s="8" t="s">
        <v>880</v>
      </c>
      <c r="I461" s="15" t="e">
        <f aca="false">(H461-G461)/H461</f>
        <v>#VALUE!</v>
      </c>
      <c r="J461" s="2" t="s">
        <v>59</v>
      </c>
      <c r="K461" s="9" t="n">
        <v>44369</v>
      </c>
      <c r="L461" s="9" t="n">
        <v>44847</v>
      </c>
      <c r="M461" s="8" t="s">
        <v>881</v>
      </c>
    </row>
    <row r="462" customFormat="false" ht="15.75" hidden="false" customHeight="true" outlineLevel="0" collapsed="false">
      <c r="A462" s="15" t="s">
        <v>331</v>
      </c>
      <c r="B462" s="1" t="n">
        <v>32</v>
      </c>
      <c r="C462" s="1" t="n">
        <v>19</v>
      </c>
      <c r="E462" s="23" t="str">
        <f aca="false">"OPN_" &amp;B462&amp;" _"&amp;C462</f>
        <v>OPN_32 _19</v>
      </c>
      <c r="F462" s="2" t="n">
        <v>1</v>
      </c>
      <c r="G462" s="1" t="n">
        <v>26845</v>
      </c>
      <c r="H462" s="1" t="n">
        <v>28211</v>
      </c>
      <c r="I462" s="15" t="n">
        <f aca="false">(H462-G462)/H462</f>
        <v>0.0484208287547411</v>
      </c>
      <c r="J462" s="2" t="s">
        <v>59</v>
      </c>
      <c r="K462" s="9" t="n">
        <v>44369</v>
      </c>
      <c r="L462" s="9" t="n">
        <v>44847</v>
      </c>
    </row>
    <row r="463" customFormat="false" ht="15.75" hidden="false" customHeight="true" outlineLevel="0" collapsed="false">
      <c r="A463" s="15" t="s">
        <v>331</v>
      </c>
      <c r="B463" s="1" t="n">
        <v>32</v>
      </c>
      <c r="C463" s="1" t="n">
        <v>20</v>
      </c>
      <c r="E463" s="23" t="str">
        <f aca="false">"OPN_" &amp;B463&amp;" _"&amp;C463</f>
        <v>OPN_32 _20</v>
      </c>
      <c r="F463" s="2" t="n">
        <v>1</v>
      </c>
      <c r="G463" s="1" t="n">
        <v>9360</v>
      </c>
      <c r="H463" s="1" t="n">
        <v>9853</v>
      </c>
      <c r="I463" s="15" t="n">
        <f aca="false">(H463-G463)/H463</f>
        <v>0.050035522175987</v>
      </c>
      <c r="J463" s="2" t="s">
        <v>59</v>
      </c>
      <c r="K463" s="9" t="n">
        <v>44369</v>
      </c>
      <c r="L463" s="9" t="n">
        <v>44847</v>
      </c>
    </row>
    <row r="464" customFormat="false" ht="15.75" hidden="false" customHeight="true" outlineLevel="0" collapsed="false">
      <c r="A464" s="15" t="s">
        <v>331</v>
      </c>
      <c r="B464" s="1" t="n">
        <v>32</v>
      </c>
      <c r="C464" s="1" t="n">
        <v>5</v>
      </c>
      <c r="E464" s="23" t="str">
        <f aca="false">"OPN_" &amp;B464&amp;" _"&amp;C464</f>
        <v>OPN_32 _5</v>
      </c>
      <c r="F464" s="2" t="n">
        <v>1</v>
      </c>
      <c r="G464" s="1" t="n">
        <v>23721</v>
      </c>
      <c r="H464" s="1" t="n">
        <v>24999</v>
      </c>
      <c r="I464" s="15" t="n">
        <f aca="false">(H464-G464)/H464</f>
        <v>0.0511220448817953</v>
      </c>
      <c r="J464" s="2" t="s">
        <v>59</v>
      </c>
      <c r="K464" s="9" t="n">
        <v>44369</v>
      </c>
      <c r="L464" s="9" t="n">
        <v>44847</v>
      </c>
    </row>
    <row r="465" customFormat="false" ht="15.75" hidden="false" customHeight="true" outlineLevel="0" collapsed="false">
      <c r="A465" s="15" t="s">
        <v>331</v>
      </c>
      <c r="B465" s="1" t="n">
        <v>33</v>
      </c>
      <c r="C465" s="1" t="n">
        <v>17</v>
      </c>
      <c r="E465" s="23" t="str">
        <f aca="false">"OPN_" &amp;B465&amp;" _"&amp;C465</f>
        <v>OPN_33 _17</v>
      </c>
      <c r="F465" s="2" t="n">
        <v>1</v>
      </c>
      <c r="G465" s="1" t="n">
        <v>8120</v>
      </c>
      <c r="H465" s="1" t="n">
        <v>8642</v>
      </c>
      <c r="I465" s="15" t="n">
        <f aca="false">(H465-G465)/H465</f>
        <v>0.0604026845637584</v>
      </c>
      <c r="J465" s="2" t="s">
        <v>59</v>
      </c>
      <c r="K465" s="9" t="n">
        <v>44369</v>
      </c>
      <c r="L465" s="9" t="n">
        <v>44847</v>
      </c>
    </row>
    <row r="466" customFormat="false" ht="15.75" hidden="false" customHeight="true" outlineLevel="0" collapsed="false">
      <c r="A466" s="15" t="s">
        <v>331</v>
      </c>
      <c r="B466" s="1" t="n">
        <v>33</v>
      </c>
      <c r="C466" s="1" t="n">
        <v>4</v>
      </c>
      <c r="E466" s="23" t="str">
        <f aca="false">"OPN_" &amp;B466&amp;" _"&amp;C466</f>
        <v>OPN_33 _4</v>
      </c>
      <c r="F466" s="2" t="n">
        <v>1</v>
      </c>
      <c r="G466" s="1" t="n">
        <v>10761</v>
      </c>
      <c r="H466" s="1" t="n">
        <v>11754</v>
      </c>
      <c r="I466" s="15" t="n">
        <f aca="false">(H466-G466)/H466</f>
        <v>0.0844818785094436</v>
      </c>
      <c r="J466" s="2" t="s">
        <v>59</v>
      </c>
      <c r="K466" s="9" t="n">
        <v>44369</v>
      </c>
      <c r="L466" s="9" t="n">
        <v>44847</v>
      </c>
      <c r="M466" s="8" t="s">
        <v>882</v>
      </c>
    </row>
    <row r="467" customFormat="false" ht="15.75" hidden="false" customHeight="true" outlineLevel="0" collapsed="false">
      <c r="A467" s="15" t="s">
        <v>331</v>
      </c>
      <c r="B467" s="1" t="n">
        <v>33</v>
      </c>
      <c r="C467" s="1" t="n">
        <v>6</v>
      </c>
      <c r="E467" s="23" t="str">
        <f aca="false">"OPN_" &amp;B467&amp;" _"&amp;C467</f>
        <v>OPN_33 _6</v>
      </c>
      <c r="F467" s="2" t="n">
        <v>1</v>
      </c>
      <c r="G467" s="1" t="n">
        <v>23730</v>
      </c>
      <c r="H467" s="1" t="n">
        <v>24890</v>
      </c>
      <c r="I467" s="15" t="n">
        <f aca="false">(H467-G467)/H467</f>
        <v>0.0466050622740056</v>
      </c>
      <c r="J467" s="2" t="s">
        <v>59</v>
      </c>
      <c r="K467" s="9" t="n">
        <v>44369</v>
      </c>
      <c r="L467" s="9" t="n">
        <v>44847</v>
      </c>
    </row>
    <row r="468" customFormat="false" ht="15.75" hidden="false" customHeight="true" outlineLevel="0" collapsed="false">
      <c r="A468" s="15" t="s">
        <v>331</v>
      </c>
      <c r="B468" s="1" t="n">
        <v>34</v>
      </c>
      <c r="C468" s="1" t="n">
        <v>12</v>
      </c>
      <c r="E468" s="23" t="str">
        <f aca="false">"OPN_" &amp;B468&amp;" _"&amp;C468</f>
        <v>OPN_34 _12</v>
      </c>
      <c r="F468" s="2" t="n">
        <v>2</v>
      </c>
      <c r="G468" s="1" t="n">
        <v>7437</v>
      </c>
      <c r="H468" s="1" t="n">
        <v>7828</v>
      </c>
      <c r="I468" s="15" t="n">
        <f aca="false">(H468-G468)/H468</f>
        <v>0.0499489013796628</v>
      </c>
      <c r="J468" s="2" t="s">
        <v>59</v>
      </c>
      <c r="K468" s="9" t="n">
        <v>44369</v>
      </c>
      <c r="L468" s="9" t="n">
        <v>44847</v>
      </c>
    </row>
    <row r="469" customFormat="false" ht="15.75" hidden="false" customHeight="true" outlineLevel="0" collapsed="false">
      <c r="A469" s="15" t="s">
        <v>331</v>
      </c>
      <c r="B469" s="1" t="n">
        <v>34</v>
      </c>
      <c r="C469" s="1" t="n">
        <v>13</v>
      </c>
      <c r="E469" s="23" t="str">
        <f aca="false">"OPN_" &amp;B469&amp;" _"&amp;C469</f>
        <v>OPN_34 _13</v>
      </c>
      <c r="F469" s="2" t="n">
        <v>1</v>
      </c>
      <c r="G469" s="1" t="n">
        <v>7223</v>
      </c>
      <c r="H469" s="1" t="n">
        <v>7657</v>
      </c>
      <c r="I469" s="15" t="n">
        <f aca="false">(H469-G469)/H469</f>
        <v>0.0566801619433198</v>
      </c>
      <c r="J469" s="2" t="s">
        <v>59</v>
      </c>
      <c r="K469" s="9" t="n">
        <v>44377</v>
      </c>
      <c r="L469" s="9" t="n">
        <v>44847</v>
      </c>
    </row>
    <row r="470" customFormat="false" ht="15.75" hidden="false" customHeight="true" outlineLevel="0" collapsed="false">
      <c r="A470" s="15" t="s">
        <v>331</v>
      </c>
      <c r="B470" s="1" t="n">
        <v>34</v>
      </c>
      <c r="C470" s="1" t="n">
        <v>22</v>
      </c>
      <c r="E470" s="23" t="str">
        <f aca="false">"OPN_" &amp;B470&amp;" _"&amp;C470</f>
        <v>OPN_34 _22</v>
      </c>
      <c r="F470" s="2" t="n">
        <v>1</v>
      </c>
      <c r="G470" s="1" t="n">
        <v>15364</v>
      </c>
      <c r="H470" s="1" t="n">
        <v>16010</v>
      </c>
      <c r="I470" s="15" t="n">
        <f aca="false">(H470-G470)/H470</f>
        <v>0.0403497813866334</v>
      </c>
      <c r="J470" s="2" t="s">
        <v>59</v>
      </c>
      <c r="K470" s="9" t="n">
        <v>44369</v>
      </c>
      <c r="L470" s="9" t="n">
        <v>44847</v>
      </c>
    </row>
    <row r="471" customFormat="false" ht="15.75" hidden="false" customHeight="true" outlineLevel="0" collapsed="false">
      <c r="A471" s="15" t="s">
        <v>331</v>
      </c>
      <c r="B471" s="1" t="n">
        <v>34</v>
      </c>
      <c r="C471" s="1" t="n">
        <v>5</v>
      </c>
      <c r="E471" s="23" t="str">
        <f aca="false">"OPN_" &amp;B471&amp;" _"&amp;C471</f>
        <v>OPN_34 _5</v>
      </c>
      <c r="F471" s="2" t="n">
        <v>1</v>
      </c>
      <c r="G471" s="1" t="n">
        <v>23277</v>
      </c>
      <c r="H471" s="1" t="n">
        <v>24827</v>
      </c>
      <c r="I471" s="15" t="n">
        <f aca="false">(H471-G471)/H471</f>
        <v>0.0624320296451444</v>
      </c>
      <c r="J471" s="2" t="s">
        <v>59</v>
      </c>
      <c r="K471" s="9" t="n">
        <v>44377</v>
      </c>
      <c r="L471" s="9" t="n">
        <v>44847</v>
      </c>
    </row>
    <row r="472" customFormat="false" ht="15.75" hidden="false" customHeight="true" outlineLevel="0" collapsed="false">
      <c r="A472" s="15" t="s">
        <v>331</v>
      </c>
      <c r="B472" s="1" t="n">
        <v>35</v>
      </c>
      <c r="C472" s="1" t="n">
        <v>13</v>
      </c>
      <c r="E472" s="23" t="str">
        <f aca="false">"OPN_" &amp;B472&amp;" _"&amp;C472</f>
        <v>OPN_35 _13</v>
      </c>
      <c r="F472" s="2" t="n">
        <v>1</v>
      </c>
      <c r="G472" s="1" t="n">
        <v>20344</v>
      </c>
      <c r="H472" s="1" t="n">
        <v>23255</v>
      </c>
      <c r="I472" s="15" t="n">
        <f aca="false">(H472-G472)/H472</f>
        <v>0.125177381208342</v>
      </c>
      <c r="J472" s="2" t="s">
        <v>59</v>
      </c>
      <c r="K472" s="9" t="n">
        <v>44369</v>
      </c>
      <c r="L472" s="9" t="n">
        <v>44847</v>
      </c>
    </row>
    <row r="473" customFormat="false" ht="15.75" hidden="false" customHeight="true" outlineLevel="0" collapsed="false">
      <c r="A473" s="15" t="s">
        <v>331</v>
      </c>
      <c r="B473" s="1" t="n">
        <v>35</v>
      </c>
      <c r="C473" s="1" t="n">
        <v>18</v>
      </c>
      <c r="E473" s="23" t="str">
        <f aca="false">"OPN_" &amp;B473&amp;" _"&amp;C473</f>
        <v>OPN_35 _18</v>
      </c>
      <c r="F473" s="2" t="n">
        <v>1</v>
      </c>
      <c r="G473" s="1" t="n">
        <v>37153</v>
      </c>
      <c r="H473" s="1" t="n">
        <v>40686</v>
      </c>
      <c r="I473" s="15" t="n">
        <f aca="false">(H473-G473)/H473</f>
        <v>0.0868357666027626</v>
      </c>
      <c r="J473" s="2" t="s">
        <v>59</v>
      </c>
      <c r="K473" s="9" t="n">
        <v>44369</v>
      </c>
      <c r="L473" s="9" t="n">
        <v>44847</v>
      </c>
    </row>
    <row r="474" customFormat="false" ht="15.75" hidden="false" customHeight="true" outlineLevel="0" collapsed="false">
      <c r="A474" s="15" t="s">
        <v>331</v>
      </c>
      <c r="B474" s="1" t="n">
        <v>35</v>
      </c>
      <c r="C474" s="1" t="n">
        <v>23</v>
      </c>
      <c r="E474" s="23" t="str">
        <f aca="false">"OPN_" &amp;B474&amp;" _"&amp;C474</f>
        <v>OPN_35 _23</v>
      </c>
      <c r="F474" s="2" t="n">
        <v>1</v>
      </c>
      <c r="G474" s="1" t="n">
        <v>14394</v>
      </c>
      <c r="H474" s="1" t="n">
        <v>15953</v>
      </c>
      <c r="I474" s="15" t="n">
        <f aca="false">(H474-G474)/H474</f>
        <v>0.0977245659123676</v>
      </c>
      <c r="J474" s="2" t="s">
        <v>59</v>
      </c>
      <c r="K474" s="9" t="n">
        <v>44369</v>
      </c>
      <c r="L474" s="9" t="n">
        <v>44847</v>
      </c>
      <c r="M474" s="8" t="s">
        <v>883</v>
      </c>
    </row>
    <row r="475" customFormat="false" ht="15.75" hidden="false" customHeight="true" outlineLevel="0" collapsed="false">
      <c r="A475" s="15" t="s">
        <v>331</v>
      </c>
      <c r="B475" s="1" t="n">
        <v>35</v>
      </c>
      <c r="C475" s="1" t="n">
        <v>5</v>
      </c>
      <c r="E475" s="23" t="str">
        <f aca="false">"OPN_" &amp;B475&amp;" _"&amp;C475</f>
        <v>OPN_35 _5</v>
      </c>
      <c r="F475" s="2" t="n">
        <v>1</v>
      </c>
      <c r="G475" s="1" t="n">
        <v>12813</v>
      </c>
      <c r="H475" s="1" t="n">
        <v>13675</v>
      </c>
      <c r="I475" s="15" t="n">
        <f aca="false">(H475-G475)/H475</f>
        <v>0.0630347349177331</v>
      </c>
      <c r="J475" s="2" t="s">
        <v>59</v>
      </c>
      <c r="K475" s="9" t="n">
        <v>44369</v>
      </c>
      <c r="L475" s="9" t="n">
        <v>44847</v>
      </c>
    </row>
    <row r="476" customFormat="false" ht="15.75" hidden="false" customHeight="true" outlineLevel="0" collapsed="false">
      <c r="A476" s="15" t="s">
        <v>331</v>
      </c>
      <c r="B476" s="1" t="n">
        <v>36</v>
      </c>
      <c r="C476" s="1" t="n">
        <v>10</v>
      </c>
      <c r="E476" s="23" t="str">
        <f aca="false">"OPN_" &amp;B476&amp;" _"&amp;C476</f>
        <v>OPN_36 _10</v>
      </c>
      <c r="F476" s="2" t="n">
        <v>1</v>
      </c>
      <c r="G476" s="1" t="n">
        <v>6906</v>
      </c>
      <c r="H476" s="1" t="n">
        <v>7211</v>
      </c>
      <c r="I476" s="15" t="n">
        <f aca="false">(H476-G476)/H476</f>
        <v>0.0422964914713632</v>
      </c>
      <c r="J476" s="2" t="s">
        <v>59</v>
      </c>
      <c r="K476" s="9" t="n">
        <v>44369</v>
      </c>
      <c r="L476" s="9" t="n">
        <v>44847</v>
      </c>
    </row>
    <row r="477" customFormat="false" ht="15.75" hidden="false" customHeight="true" outlineLevel="0" collapsed="false">
      <c r="A477" s="15" t="s">
        <v>331</v>
      </c>
      <c r="B477" s="1" t="n">
        <v>36</v>
      </c>
      <c r="C477" s="1" t="n">
        <v>12</v>
      </c>
      <c r="E477" s="23" t="str">
        <f aca="false">"OPN_" &amp;B477&amp;" _"&amp;C477</f>
        <v>OPN_36 _12</v>
      </c>
      <c r="F477" s="2" t="n">
        <v>1</v>
      </c>
      <c r="G477" s="1" t="n">
        <v>17963</v>
      </c>
      <c r="H477" s="1" t="n">
        <v>19048</v>
      </c>
      <c r="I477" s="15" t="n">
        <f aca="false">(H477-G477)/H477</f>
        <v>0.0569613607727846</v>
      </c>
      <c r="J477" s="2" t="s">
        <v>59</v>
      </c>
      <c r="K477" s="9" t="n">
        <v>44377</v>
      </c>
      <c r="L477" s="9" t="n">
        <v>44847</v>
      </c>
    </row>
    <row r="478" customFormat="false" ht="15.75" hidden="false" customHeight="true" outlineLevel="0" collapsed="false">
      <c r="A478" s="15" t="s">
        <v>331</v>
      </c>
      <c r="B478" s="1" t="n">
        <v>36</v>
      </c>
      <c r="C478" s="1" t="n">
        <v>17</v>
      </c>
      <c r="E478" s="23" t="str">
        <f aca="false">"OPN_" &amp;B478&amp;" _"&amp;C478</f>
        <v>OPN_36 _17</v>
      </c>
      <c r="F478" s="2" t="n">
        <v>1</v>
      </c>
      <c r="G478" s="1" t="n">
        <v>10625</v>
      </c>
      <c r="H478" s="1" t="n">
        <v>11074</v>
      </c>
      <c r="I478" s="15" t="n">
        <f aca="false">(H478-G478)/H478</f>
        <v>0.0405454217085064</v>
      </c>
      <c r="J478" s="2" t="s">
        <v>59</v>
      </c>
      <c r="K478" s="9" t="n">
        <v>44369</v>
      </c>
      <c r="L478" s="9" t="n">
        <v>44847</v>
      </c>
    </row>
    <row r="479" customFormat="false" ht="15.75" hidden="false" customHeight="true" outlineLevel="0" collapsed="false">
      <c r="A479" s="15" t="s">
        <v>331</v>
      </c>
      <c r="B479" s="1" t="n">
        <v>36</v>
      </c>
      <c r="C479" s="1" t="n">
        <v>19</v>
      </c>
      <c r="E479" s="23" t="str">
        <f aca="false">"OPN_" &amp;B479&amp;" _"&amp;C479</f>
        <v>OPN_36 _19</v>
      </c>
      <c r="F479" s="2" t="n">
        <v>1</v>
      </c>
      <c r="G479" s="1" t="n">
        <v>15958</v>
      </c>
      <c r="H479" s="1" t="n">
        <v>17295</v>
      </c>
      <c r="I479" s="15" t="n">
        <f aca="false">(H479-G479)/H479</f>
        <v>0.0773055796472969</v>
      </c>
      <c r="J479" s="2" t="s">
        <v>59</v>
      </c>
      <c r="K479" s="9" t="n">
        <v>44369</v>
      </c>
      <c r="L479" s="9" t="n">
        <v>44847</v>
      </c>
    </row>
    <row r="480" customFormat="false" ht="15.75" hidden="false" customHeight="true" outlineLevel="0" collapsed="false">
      <c r="A480" s="15" t="s">
        <v>331</v>
      </c>
      <c r="B480" s="1" t="n">
        <v>36</v>
      </c>
      <c r="C480" s="1" t="n">
        <v>1</v>
      </c>
      <c r="E480" s="23" t="str">
        <f aca="false">"OPN_" &amp;B480&amp;" _"&amp;C480</f>
        <v>OPN_36 _1</v>
      </c>
      <c r="F480" s="2" t="n">
        <v>1</v>
      </c>
      <c r="G480" s="1" t="n">
        <v>2322</v>
      </c>
      <c r="H480" s="1" t="n">
        <v>2439</v>
      </c>
      <c r="I480" s="15" t="n">
        <f aca="false">(H480-G480)/H480</f>
        <v>0.0479704797047971</v>
      </c>
      <c r="J480" s="2" t="s">
        <v>59</v>
      </c>
      <c r="K480" s="9" t="n">
        <v>44377</v>
      </c>
      <c r="L480" s="9" t="n">
        <v>44847</v>
      </c>
    </row>
    <row r="481" customFormat="false" ht="15.75" hidden="false" customHeight="true" outlineLevel="0" collapsed="false">
      <c r="A481" s="15" t="s">
        <v>331</v>
      </c>
      <c r="B481" s="1" t="n">
        <v>36</v>
      </c>
      <c r="C481" s="1" t="n">
        <v>21</v>
      </c>
      <c r="E481" s="23" t="str">
        <f aca="false">"OPN_" &amp;B481&amp;" _"&amp;C481</f>
        <v>OPN_36 _21</v>
      </c>
      <c r="F481" s="2" t="n">
        <v>1</v>
      </c>
      <c r="G481" s="1" t="n">
        <v>14663</v>
      </c>
      <c r="H481" s="1" t="n">
        <v>15516</v>
      </c>
      <c r="I481" s="15" t="n">
        <f aca="false">(H481-G481)/H481</f>
        <v>0.0549755091518433</v>
      </c>
      <c r="J481" s="2" t="s">
        <v>59</v>
      </c>
      <c r="K481" s="9" t="n">
        <v>44377</v>
      </c>
      <c r="L481" s="9" t="n">
        <v>44847</v>
      </c>
    </row>
    <row r="482" customFormat="false" ht="15.75" hidden="false" customHeight="true" outlineLevel="0" collapsed="false">
      <c r="A482" s="15" t="s">
        <v>331</v>
      </c>
      <c r="B482" s="1" t="n">
        <v>37</v>
      </c>
      <c r="C482" s="1" t="n">
        <v>8</v>
      </c>
      <c r="E482" s="23" t="str">
        <f aca="false">"OPN_" &amp;B482&amp;" _"&amp;C482</f>
        <v>OPN_37 _8</v>
      </c>
      <c r="F482" s="2" t="n">
        <v>1</v>
      </c>
      <c r="G482" s="1" t="n">
        <v>20291</v>
      </c>
      <c r="H482" s="1" t="n">
        <v>21471</v>
      </c>
      <c r="I482" s="15" t="n">
        <f aca="false">(H482-G482)/H482</f>
        <v>0.0549578501234223</v>
      </c>
      <c r="J482" s="2" t="s">
        <v>59</v>
      </c>
      <c r="K482" s="9" t="n">
        <v>44369</v>
      </c>
      <c r="L482" s="9" t="n">
        <v>44847</v>
      </c>
    </row>
    <row r="483" customFormat="false" ht="15.75" hidden="false" customHeight="true" outlineLevel="0" collapsed="false">
      <c r="A483" s="15" t="s">
        <v>331</v>
      </c>
      <c r="B483" s="1" t="n">
        <v>38</v>
      </c>
      <c r="C483" s="1" t="n">
        <v>10</v>
      </c>
      <c r="E483" s="23" t="str">
        <f aca="false">"OPN_" &amp;B483&amp;" _"&amp;C483</f>
        <v>OPN_38 _10</v>
      </c>
      <c r="F483" s="2" t="n">
        <v>1</v>
      </c>
      <c r="G483" s="1" t="n">
        <v>7378</v>
      </c>
      <c r="H483" s="1" t="n">
        <v>7674</v>
      </c>
      <c r="I483" s="15" t="n">
        <f aca="false">(H483-G483)/H483</f>
        <v>0.0385718008861089</v>
      </c>
      <c r="J483" s="2" t="s">
        <v>59</v>
      </c>
      <c r="K483" s="9" t="n">
        <v>44369</v>
      </c>
      <c r="L483" s="9" t="n">
        <v>44847</v>
      </c>
    </row>
    <row r="484" customFormat="false" ht="15.75" hidden="false" customHeight="true" outlineLevel="0" collapsed="false">
      <c r="A484" s="15" t="s">
        <v>331</v>
      </c>
      <c r="B484" s="1" t="n">
        <v>38</v>
      </c>
      <c r="C484" s="1" t="n">
        <v>12</v>
      </c>
      <c r="E484" s="23" t="str">
        <f aca="false">"OPN_" &amp;B484&amp;" _"&amp;C484</f>
        <v>OPN_38 _12</v>
      </c>
      <c r="F484" s="2" t="n">
        <v>1</v>
      </c>
      <c r="G484" s="1" t="n">
        <v>13148</v>
      </c>
      <c r="H484" s="1" t="n">
        <v>13841</v>
      </c>
      <c r="I484" s="15" t="n">
        <f aca="false">(H484-G484)/H484</f>
        <v>0.0500686366592009</v>
      </c>
      <c r="J484" s="2" t="s">
        <v>59</v>
      </c>
      <c r="K484" s="9" t="n">
        <v>44377</v>
      </c>
      <c r="L484" s="9" t="n">
        <v>44847</v>
      </c>
    </row>
    <row r="485" customFormat="false" ht="15.75" hidden="false" customHeight="true" outlineLevel="0" collapsed="false">
      <c r="A485" s="15" t="s">
        <v>331</v>
      </c>
      <c r="B485" s="1" t="n">
        <v>38</v>
      </c>
      <c r="C485" s="1" t="n">
        <v>19</v>
      </c>
      <c r="E485" s="23" t="str">
        <f aca="false">"OPN_" &amp;B485&amp;" _"&amp;C485</f>
        <v>OPN_38 _19</v>
      </c>
      <c r="F485" s="2" t="n">
        <v>1</v>
      </c>
      <c r="G485" s="1" t="n">
        <v>11520</v>
      </c>
      <c r="H485" s="1" t="n">
        <v>12263</v>
      </c>
      <c r="I485" s="15" t="n">
        <f aca="false">(H485-G485)/H485</f>
        <v>0.0605887629454457</v>
      </c>
      <c r="J485" s="2" t="s">
        <v>59</v>
      </c>
      <c r="K485" s="9" t="n">
        <v>44377</v>
      </c>
      <c r="L485" s="9" t="n">
        <v>44847</v>
      </c>
    </row>
    <row r="486" customFormat="false" ht="15.75" hidden="false" customHeight="true" outlineLevel="0" collapsed="false">
      <c r="A486" s="15" t="s">
        <v>331</v>
      </c>
      <c r="B486" s="1" t="n">
        <v>38</v>
      </c>
      <c r="C486" s="1" t="n">
        <v>2</v>
      </c>
      <c r="E486" s="23" t="str">
        <f aca="false">"OPN_" &amp;B486&amp;" _"&amp;C486</f>
        <v>OPN_38 _2</v>
      </c>
      <c r="F486" s="2" t="n">
        <v>1</v>
      </c>
      <c r="G486" s="1" t="n">
        <v>14024</v>
      </c>
      <c r="H486" s="1" t="n">
        <v>14804</v>
      </c>
      <c r="I486" s="15" t="n">
        <f aca="false">(H486-G486)/H486</f>
        <v>0.0526884625776817</v>
      </c>
      <c r="J486" s="2" t="s">
        <v>59</v>
      </c>
      <c r="K486" s="9" t="n">
        <v>44369</v>
      </c>
      <c r="L486" s="9" t="n">
        <v>44847</v>
      </c>
    </row>
    <row r="487" customFormat="false" ht="15.75" hidden="false" customHeight="true" outlineLevel="0" collapsed="false">
      <c r="A487" s="15" t="s">
        <v>331</v>
      </c>
      <c r="B487" s="1" t="n">
        <v>38</v>
      </c>
      <c r="C487" s="1" t="n">
        <v>4</v>
      </c>
      <c r="E487" s="23" t="str">
        <f aca="false">"OPN_" &amp;B487&amp;" _"&amp;C487</f>
        <v>OPN_38 _4</v>
      </c>
      <c r="F487" s="2" t="n">
        <v>1</v>
      </c>
      <c r="G487" s="1" t="n">
        <v>34275</v>
      </c>
      <c r="H487" s="1" t="n">
        <v>36536</v>
      </c>
      <c r="I487" s="15" t="n">
        <f aca="false">(H487-G487)/H487</f>
        <v>0.0618841690387563</v>
      </c>
      <c r="J487" s="2" t="s">
        <v>59</v>
      </c>
      <c r="K487" s="9" t="n">
        <v>44377</v>
      </c>
      <c r="L487" s="9" t="n">
        <v>44847</v>
      </c>
    </row>
    <row r="488" customFormat="false" ht="15.75" hidden="false" customHeight="true" outlineLevel="0" collapsed="false">
      <c r="A488" s="15" t="s">
        <v>331</v>
      </c>
      <c r="B488" s="1" t="n">
        <v>3</v>
      </c>
      <c r="C488" s="1" t="n">
        <v>13</v>
      </c>
      <c r="E488" s="23" t="str">
        <f aca="false">"OPN_" &amp;B488&amp;" _"&amp;C488</f>
        <v>OPN_3 _13</v>
      </c>
      <c r="F488" s="2" t="n">
        <v>1</v>
      </c>
      <c r="G488" s="1" t="n">
        <v>6497</v>
      </c>
      <c r="H488" s="1" t="n">
        <v>6907</v>
      </c>
      <c r="I488" s="15" t="n">
        <f aca="false">(H488-G488)/H488</f>
        <v>0.0593600694947155</v>
      </c>
      <c r="J488" s="2" t="s">
        <v>59</v>
      </c>
      <c r="K488" s="9" t="n">
        <v>44377</v>
      </c>
      <c r="L488" s="9" t="n">
        <v>44847</v>
      </c>
    </row>
    <row r="489" customFormat="false" ht="15.75" hidden="false" customHeight="true" outlineLevel="0" collapsed="false">
      <c r="A489" s="15" t="s">
        <v>331</v>
      </c>
      <c r="B489" s="1" t="n">
        <v>3</v>
      </c>
      <c r="C489" s="1" t="n">
        <v>18</v>
      </c>
      <c r="E489" s="23" t="str">
        <f aca="false">"OPN_" &amp;B489&amp;" _"&amp;C489</f>
        <v>OPN_3 _18</v>
      </c>
      <c r="F489" s="2" t="n">
        <v>1</v>
      </c>
      <c r="G489" s="1" t="n">
        <v>4962</v>
      </c>
      <c r="H489" s="1" t="n">
        <v>5180</v>
      </c>
      <c r="I489" s="15" t="n">
        <f aca="false">(H489-G489)/H489</f>
        <v>0.0420849420849421</v>
      </c>
      <c r="J489" s="2" t="s">
        <v>59</v>
      </c>
      <c r="K489" s="9" t="n">
        <v>44377</v>
      </c>
      <c r="L489" s="9" t="n">
        <v>44847</v>
      </c>
    </row>
    <row r="490" customFormat="false" ht="15.75" hidden="false" customHeight="true" outlineLevel="0" collapsed="false">
      <c r="A490" s="15" t="s">
        <v>331</v>
      </c>
      <c r="B490" s="1" t="n">
        <v>3</v>
      </c>
      <c r="C490" s="1" t="n">
        <v>20</v>
      </c>
      <c r="E490" s="23" t="str">
        <f aca="false">"OPN_" &amp;B490&amp;" _"&amp;C490</f>
        <v>OPN_3 _20</v>
      </c>
      <c r="F490" s="2" t="n">
        <v>1</v>
      </c>
      <c r="G490" s="1" t="n">
        <v>6077</v>
      </c>
      <c r="H490" s="1" t="n">
        <v>6540</v>
      </c>
      <c r="I490" s="15" t="n">
        <f aca="false">(H490-G490)/H490</f>
        <v>0.0707951070336391</v>
      </c>
      <c r="J490" s="2" t="s">
        <v>59</v>
      </c>
      <c r="K490" s="9" t="n">
        <v>44377</v>
      </c>
      <c r="L490" s="9" t="n">
        <v>44847</v>
      </c>
    </row>
    <row r="491" customFormat="false" ht="15.75" hidden="false" customHeight="true" outlineLevel="0" collapsed="false">
      <c r="A491" s="15" t="s">
        <v>331</v>
      </c>
      <c r="B491" s="1" t="n">
        <v>3</v>
      </c>
      <c r="C491" s="1" t="n">
        <v>4</v>
      </c>
      <c r="E491" s="23" t="str">
        <f aca="false">"OPN_" &amp;B491&amp;" _"&amp;C491</f>
        <v>OPN_3 _4</v>
      </c>
      <c r="F491" s="2" t="n">
        <v>1</v>
      </c>
      <c r="G491" s="1" t="n">
        <v>7270</v>
      </c>
      <c r="H491" s="1" t="n">
        <v>7535</v>
      </c>
      <c r="I491" s="15" t="n">
        <f aca="false">(H491-G491)/H491</f>
        <v>0.0351692103516921</v>
      </c>
      <c r="J491" s="2" t="s">
        <v>59</v>
      </c>
      <c r="K491" s="9" t="n">
        <v>44377</v>
      </c>
      <c r="L491" s="9" t="n">
        <v>44847</v>
      </c>
      <c r="M491" s="8" t="s">
        <v>884</v>
      </c>
    </row>
    <row r="492" customFormat="false" ht="15.75" hidden="false" customHeight="true" outlineLevel="0" collapsed="false">
      <c r="A492" s="15" t="s">
        <v>331</v>
      </c>
      <c r="B492" s="1" t="n">
        <v>3</v>
      </c>
      <c r="C492" s="1" t="n">
        <v>9</v>
      </c>
      <c r="E492" s="23" t="str">
        <f aca="false">"OPN_" &amp;B492&amp;" _"&amp;C492</f>
        <v>OPN_3 _9</v>
      </c>
      <c r="F492" s="2" t="n">
        <v>1</v>
      </c>
      <c r="G492" s="1" t="n">
        <v>11296</v>
      </c>
      <c r="H492" s="1" t="n">
        <v>12291</v>
      </c>
      <c r="I492" s="15" t="n">
        <f aca="false">(H492-G492)/H492</f>
        <v>0.0809535432430234</v>
      </c>
      <c r="J492" s="2" t="s">
        <v>59</v>
      </c>
      <c r="K492" s="9" t="n">
        <v>44377</v>
      </c>
      <c r="L492" s="9" t="n">
        <v>44847</v>
      </c>
    </row>
    <row r="493" customFormat="false" ht="15.75" hidden="false" customHeight="true" outlineLevel="0" collapsed="false">
      <c r="A493" s="15" t="s">
        <v>331</v>
      </c>
      <c r="B493" s="1" t="n">
        <v>40</v>
      </c>
      <c r="C493" s="1" t="n">
        <v>1</v>
      </c>
      <c r="E493" s="23" t="str">
        <f aca="false">"OPN_" &amp;B493&amp;" _"&amp;C493</f>
        <v>OPN_40 _1</v>
      </c>
      <c r="F493" s="2" t="n">
        <v>1</v>
      </c>
      <c r="G493" s="1" t="n">
        <v>4773</v>
      </c>
      <c r="H493" s="1" t="n">
        <v>5109</v>
      </c>
      <c r="I493" s="15" t="n">
        <f aca="false">(H493-G493)/H493</f>
        <v>0.0657662947739284</v>
      </c>
      <c r="J493" s="2" t="s">
        <v>59</v>
      </c>
      <c r="K493" s="9" t="n">
        <v>44377</v>
      </c>
      <c r="L493" s="9" t="n">
        <v>44847</v>
      </c>
    </row>
    <row r="494" customFormat="false" ht="15.75" hidden="false" customHeight="true" outlineLevel="0" collapsed="false">
      <c r="A494" s="15" t="s">
        <v>331</v>
      </c>
      <c r="B494" s="1" t="n">
        <v>40</v>
      </c>
      <c r="C494" s="1" t="n">
        <v>21</v>
      </c>
      <c r="E494" s="23" t="str">
        <f aca="false">"OPN_" &amp;B494&amp;" _"&amp;C494</f>
        <v>OPN_40 _21</v>
      </c>
      <c r="F494" s="2" t="n">
        <v>1</v>
      </c>
      <c r="G494" s="1" t="n">
        <v>28500</v>
      </c>
      <c r="H494" s="1" t="n">
        <v>29557</v>
      </c>
      <c r="I494" s="15" t="n">
        <f aca="false">(H494-G494)/H494</f>
        <v>0.0357614101566465</v>
      </c>
      <c r="J494" s="2" t="s">
        <v>59</v>
      </c>
      <c r="K494" s="9" t="n">
        <v>44369</v>
      </c>
      <c r="L494" s="9" t="n">
        <v>44847</v>
      </c>
    </row>
    <row r="495" customFormat="false" ht="15.75" hidden="false" customHeight="true" outlineLevel="0" collapsed="false">
      <c r="A495" s="15" t="s">
        <v>331</v>
      </c>
      <c r="B495" s="1" t="n">
        <v>40</v>
      </c>
      <c r="C495" s="1" t="n">
        <v>9</v>
      </c>
      <c r="E495" s="23" t="str">
        <f aca="false">"OPN_" &amp;B495&amp;" _"&amp;C495</f>
        <v>OPN_40 _9</v>
      </c>
      <c r="F495" s="2" t="n">
        <v>1</v>
      </c>
      <c r="G495" s="1" t="n">
        <v>7958</v>
      </c>
      <c r="H495" s="1" t="n">
        <v>8475</v>
      </c>
      <c r="I495" s="15" t="n">
        <f aca="false">(H495-G495)/H495</f>
        <v>0.0610029498525074</v>
      </c>
      <c r="J495" s="2" t="s">
        <v>59</v>
      </c>
      <c r="K495" s="9" t="n">
        <v>44369</v>
      </c>
      <c r="L495" s="9" t="n">
        <v>44847</v>
      </c>
    </row>
    <row r="496" customFormat="false" ht="15.75" hidden="false" customHeight="true" outlineLevel="0" collapsed="false">
      <c r="A496" s="15" t="s">
        <v>331</v>
      </c>
      <c r="B496" s="1" t="n">
        <v>41</v>
      </c>
      <c r="C496" s="1" t="n">
        <v>2</v>
      </c>
      <c r="E496" s="23" t="str">
        <f aca="false">"OPN_" &amp;B496&amp;" _"&amp;C496</f>
        <v>OPN_41 _2</v>
      </c>
      <c r="F496" s="2" t="n">
        <v>1</v>
      </c>
      <c r="G496" s="1" t="n">
        <v>22812</v>
      </c>
      <c r="H496" s="1" t="n">
        <v>23740</v>
      </c>
      <c r="I496" s="15" t="n">
        <f aca="false">(H496-G496)/H496</f>
        <v>0.0390901432181971</v>
      </c>
      <c r="J496" s="2" t="s">
        <v>59</v>
      </c>
      <c r="K496" s="9" t="n">
        <v>44369</v>
      </c>
      <c r="L496" s="9" t="n">
        <v>44847</v>
      </c>
    </row>
    <row r="497" customFormat="false" ht="15.75" hidden="false" customHeight="true" outlineLevel="0" collapsed="false">
      <c r="A497" s="15" t="s">
        <v>331</v>
      </c>
      <c r="B497" s="1" t="n">
        <v>42</v>
      </c>
      <c r="C497" s="1" t="n">
        <v>10</v>
      </c>
      <c r="E497" s="23" t="str">
        <f aca="false">"OPN_" &amp;B497&amp;" _"&amp;C497</f>
        <v>OPN_42 _10</v>
      </c>
      <c r="F497" s="2" t="n">
        <v>1</v>
      </c>
      <c r="G497" s="1" t="n">
        <v>19515</v>
      </c>
      <c r="H497" s="1" t="n">
        <v>20851</v>
      </c>
      <c r="I497" s="15" t="n">
        <f aca="false">(H497-G497)/H497</f>
        <v>0.0640736655316292</v>
      </c>
      <c r="J497" s="2" t="s">
        <v>59</v>
      </c>
      <c r="K497" s="9" t="n">
        <v>44369</v>
      </c>
      <c r="L497" s="9" t="n">
        <v>44847</v>
      </c>
    </row>
    <row r="498" customFormat="false" ht="15.75" hidden="false" customHeight="true" outlineLevel="0" collapsed="false">
      <c r="A498" s="15" t="s">
        <v>331</v>
      </c>
      <c r="B498" s="1" t="n">
        <v>43</v>
      </c>
      <c r="C498" s="1" t="n">
        <v>12</v>
      </c>
      <c r="E498" s="23" t="str">
        <f aca="false">"OPN_" &amp;B498&amp;" _"&amp;C498</f>
        <v>OPN_43 _12</v>
      </c>
      <c r="F498" s="2" t="n">
        <v>1</v>
      </c>
      <c r="G498" s="1" t="n">
        <v>36339</v>
      </c>
      <c r="H498" s="1" t="n">
        <v>39190</v>
      </c>
      <c r="I498" s="15" t="n">
        <f aca="false">(H498-G498)/H498</f>
        <v>0.0727481500382751</v>
      </c>
      <c r="J498" s="2" t="s">
        <v>59</v>
      </c>
      <c r="K498" s="9" t="n">
        <v>44369</v>
      </c>
      <c r="L498" s="9" t="n">
        <v>44847</v>
      </c>
    </row>
    <row r="499" customFormat="false" ht="15.75" hidden="false" customHeight="true" outlineLevel="0" collapsed="false">
      <c r="A499" s="15" t="s">
        <v>331</v>
      </c>
      <c r="B499" s="1" t="n">
        <v>43</v>
      </c>
      <c r="C499" s="1" t="n">
        <v>24</v>
      </c>
      <c r="E499" s="23" t="str">
        <f aca="false">"OPN_" &amp;B499&amp;" _"&amp;C499</f>
        <v>OPN_43 _24</v>
      </c>
      <c r="F499" s="2" t="n">
        <v>1</v>
      </c>
      <c r="G499" s="1" t="n">
        <v>43821</v>
      </c>
      <c r="H499" s="1" t="n">
        <v>45446</v>
      </c>
      <c r="I499" s="15" t="n">
        <f aca="false">(H499-G499)/H499</f>
        <v>0.0357567222637856</v>
      </c>
      <c r="J499" s="2" t="s">
        <v>59</v>
      </c>
      <c r="K499" s="9" t="n">
        <v>44369</v>
      </c>
      <c r="L499" s="9" t="n">
        <v>44847</v>
      </c>
    </row>
    <row r="500" customFormat="false" ht="15.75" hidden="false" customHeight="true" outlineLevel="0" collapsed="false">
      <c r="A500" s="15" t="s">
        <v>331</v>
      </c>
      <c r="B500" s="1" t="n">
        <v>44</v>
      </c>
      <c r="C500" s="1" t="n">
        <v>15</v>
      </c>
      <c r="E500" s="23" t="str">
        <f aca="false">"OPN_" &amp;B500&amp;" _"&amp;C500</f>
        <v>OPN_44 _15</v>
      </c>
      <c r="F500" s="2" t="n">
        <v>1</v>
      </c>
      <c r="G500" s="1" t="n">
        <v>45970</v>
      </c>
      <c r="H500" s="1" t="n">
        <v>48389</v>
      </c>
      <c r="I500" s="15" t="n">
        <f aca="false">(H500-G500)/H500</f>
        <v>0.0499907003657856</v>
      </c>
      <c r="J500" s="2" t="s">
        <v>59</v>
      </c>
      <c r="K500" s="9" t="n">
        <v>44369</v>
      </c>
      <c r="L500" s="9" t="n">
        <v>44847</v>
      </c>
    </row>
    <row r="501" customFormat="false" ht="15.75" hidden="false" customHeight="true" outlineLevel="0" collapsed="false">
      <c r="A501" s="15" t="s">
        <v>331</v>
      </c>
      <c r="B501" s="1" t="n">
        <v>44</v>
      </c>
      <c r="C501" s="1" t="n">
        <v>20</v>
      </c>
      <c r="E501" s="23" t="str">
        <f aca="false">"OPN_" &amp;B501&amp;" _"&amp;C501</f>
        <v>OPN_44 _20</v>
      </c>
      <c r="F501" s="2" t="n">
        <v>1</v>
      </c>
      <c r="G501" s="1" t="n">
        <v>12207</v>
      </c>
      <c r="H501" s="1" t="n">
        <v>12578</v>
      </c>
      <c r="I501" s="15" t="n">
        <f aca="false">(H501-G501)/H501</f>
        <v>0.0294959453013198</v>
      </c>
      <c r="J501" s="2" t="s">
        <v>59</v>
      </c>
      <c r="K501" s="9" t="n">
        <v>44369</v>
      </c>
      <c r="L501" s="9" t="n">
        <v>44847</v>
      </c>
    </row>
    <row r="502" customFormat="false" ht="15.75" hidden="false" customHeight="true" outlineLevel="0" collapsed="false">
      <c r="A502" s="15" t="s">
        <v>331</v>
      </c>
      <c r="B502" s="1" t="n">
        <v>45</v>
      </c>
      <c r="C502" s="1" t="n">
        <v>17</v>
      </c>
      <c r="E502" s="23" t="str">
        <f aca="false">"OPN_" &amp;B502&amp;" _"&amp;C502</f>
        <v>OPN_45 _17</v>
      </c>
      <c r="F502" s="2" t="n">
        <v>1</v>
      </c>
      <c r="G502" s="1" t="n">
        <v>20173</v>
      </c>
      <c r="H502" s="1" t="n">
        <v>21213</v>
      </c>
      <c r="I502" s="15" t="n">
        <f aca="false">(H502-G502)/H502</f>
        <v>0.0490265403290435</v>
      </c>
      <c r="J502" s="2" t="s">
        <v>59</v>
      </c>
      <c r="K502" s="9" t="n">
        <v>44369</v>
      </c>
      <c r="L502" s="9" t="n">
        <v>44847</v>
      </c>
    </row>
    <row r="503" customFormat="false" ht="15.75" hidden="false" customHeight="true" outlineLevel="0" collapsed="false">
      <c r="A503" s="15" t="s">
        <v>331</v>
      </c>
      <c r="B503" s="1" t="n">
        <v>45</v>
      </c>
      <c r="C503" s="1" t="n">
        <v>21</v>
      </c>
      <c r="E503" s="23" t="str">
        <f aca="false">"OPN_" &amp;B503&amp;" _"&amp;C503</f>
        <v>OPN_45 _21</v>
      </c>
      <c r="F503" s="2" t="n">
        <v>1</v>
      </c>
      <c r="G503" s="1" t="n">
        <v>14662</v>
      </c>
      <c r="H503" s="1" t="n">
        <v>15638</v>
      </c>
      <c r="I503" s="15" t="n">
        <f aca="false">(H503-G503)/H503</f>
        <v>0.0624120731551349</v>
      </c>
      <c r="J503" s="2" t="s">
        <v>59</v>
      </c>
      <c r="K503" s="9" t="n">
        <v>44369</v>
      </c>
      <c r="L503" s="9" t="n">
        <v>44847</v>
      </c>
    </row>
    <row r="504" customFormat="false" ht="15.75" hidden="false" customHeight="true" outlineLevel="0" collapsed="false">
      <c r="A504" s="15" t="s">
        <v>331</v>
      </c>
      <c r="B504" s="1" t="n">
        <v>45</v>
      </c>
      <c r="C504" s="1" t="n">
        <v>9</v>
      </c>
      <c r="E504" s="23" t="str">
        <f aca="false">"OPN_" &amp;B504&amp;" _"&amp;C504</f>
        <v>OPN_45 _9</v>
      </c>
      <c r="F504" s="2" t="n">
        <v>1</v>
      </c>
      <c r="G504" s="1" t="n">
        <v>16432</v>
      </c>
      <c r="H504" s="1" t="n">
        <v>17061</v>
      </c>
      <c r="I504" s="15" t="n">
        <f aca="false">(H504-G504)/H504</f>
        <v>0.0368677099818299</v>
      </c>
      <c r="J504" s="2" t="s">
        <v>59</v>
      </c>
      <c r="K504" s="9" t="n">
        <v>44369</v>
      </c>
      <c r="L504" s="9" t="n">
        <v>44847</v>
      </c>
    </row>
    <row r="505" customFormat="false" ht="15.75" hidden="false" customHeight="true" outlineLevel="0" collapsed="false">
      <c r="A505" s="15" t="s">
        <v>331</v>
      </c>
      <c r="B505" s="1" t="n">
        <v>46</v>
      </c>
      <c r="C505" s="1" t="n">
        <v>10</v>
      </c>
      <c r="E505" s="23" t="str">
        <f aca="false">"OPN_" &amp;B505&amp;" _"&amp;C505</f>
        <v>OPN_46 _10</v>
      </c>
      <c r="F505" s="2" t="n">
        <v>1</v>
      </c>
      <c r="G505" s="1" t="n">
        <v>9879</v>
      </c>
      <c r="H505" s="1" t="n">
        <v>10700</v>
      </c>
      <c r="I505" s="15" t="n">
        <f aca="false">(H505-G505)/H505</f>
        <v>0.0767289719626168</v>
      </c>
      <c r="J505" s="2" t="s">
        <v>59</v>
      </c>
      <c r="K505" s="9" t="n">
        <v>44369</v>
      </c>
      <c r="L505" s="9" t="n">
        <v>44847</v>
      </c>
      <c r="M505" s="8" t="s">
        <v>885</v>
      </c>
    </row>
    <row r="506" customFormat="false" ht="15.75" hidden="false" customHeight="true" outlineLevel="0" collapsed="false">
      <c r="A506" s="15" t="s">
        <v>331</v>
      </c>
      <c r="B506" s="1" t="n">
        <v>46</v>
      </c>
      <c r="C506" s="1" t="n">
        <v>9</v>
      </c>
      <c r="E506" s="23" t="str">
        <f aca="false">"OPN_" &amp;B506&amp;" _"&amp;C506</f>
        <v>OPN_46 _9</v>
      </c>
      <c r="F506" s="2" t="n">
        <v>2</v>
      </c>
      <c r="G506" s="1" t="n">
        <v>7559</v>
      </c>
      <c r="H506" s="1" t="n">
        <v>8012</v>
      </c>
      <c r="I506" s="15" t="n">
        <f aca="false">(H506-G506)/H506</f>
        <v>0.0565401897154269</v>
      </c>
      <c r="J506" s="2" t="s">
        <v>59</v>
      </c>
      <c r="K506" s="9" t="n">
        <v>44369</v>
      </c>
      <c r="L506" s="9" t="n">
        <v>44847</v>
      </c>
    </row>
    <row r="507" customFormat="false" ht="15.75" hidden="false" customHeight="true" outlineLevel="0" collapsed="false">
      <c r="A507" s="15" t="s">
        <v>331</v>
      </c>
      <c r="B507" s="1" t="n">
        <v>46</v>
      </c>
      <c r="C507" s="1" t="n">
        <v>20</v>
      </c>
      <c r="E507" s="23" t="str">
        <f aca="false">"OPN_" &amp;B507&amp;" _"&amp;C507</f>
        <v>OPN_46 _20</v>
      </c>
      <c r="F507" s="2" t="n">
        <v>1</v>
      </c>
      <c r="G507" s="1" t="n">
        <v>28609</v>
      </c>
      <c r="H507" s="1" t="n">
        <v>29929</v>
      </c>
      <c r="I507" s="15" t="n">
        <f aca="false">(H507-G507)/H507</f>
        <v>0.0441043803668683</v>
      </c>
      <c r="J507" s="2" t="s">
        <v>59</v>
      </c>
      <c r="K507" s="9" t="n">
        <v>44369</v>
      </c>
      <c r="L507" s="9" t="n">
        <v>44847</v>
      </c>
    </row>
    <row r="508" customFormat="false" ht="15.75" hidden="false" customHeight="true" outlineLevel="0" collapsed="false">
      <c r="A508" s="15"/>
      <c r="E508" s="23"/>
      <c r="I508" s="15"/>
      <c r="K508" s="9"/>
      <c r="L508" s="9"/>
    </row>
    <row r="509" customFormat="false" ht="15.75" hidden="false" customHeight="true" outlineLevel="0" collapsed="false">
      <c r="A509" s="15"/>
      <c r="E509" s="23"/>
      <c r="I509" s="15"/>
    </row>
    <row r="510" customFormat="false" ht="15.75" hidden="false" customHeight="true" outlineLevel="0" collapsed="false">
      <c r="A510" s="15"/>
      <c r="E510" s="23"/>
      <c r="I510" s="15"/>
    </row>
    <row r="511" customFormat="false" ht="15.75" hidden="false" customHeight="true" outlineLevel="0" collapsed="false">
      <c r="A511" s="15"/>
      <c r="E511" s="23"/>
      <c r="I511" s="15"/>
    </row>
    <row r="512" customFormat="false" ht="15.75" hidden="false" customHeight="true" outlineLevel="0" collapsed="false">
      <c r="A512" s="15"/>
      <c r="E512" s="23"/>
      <c r="I512" s="15"/>
    </row>
    <row r="513" customFormat="false" ht="15.75" hidden="false" customHeight="true" outlineLevel="0" collapsed="false">
      <c r="A513" s="15"/>
      <c r="E513" s="23"/>
      <c r="I513" s="15"/>
    </row>
    <row r="514" customFormat="false" ht="15.75" hidden="false" customHeight="true" outlineLevel="0" collapsed="false">
      <c r="A514" s="15"/>
      <c r="E514" s="23"/>
      <c r="I514" s="15"/>
    </row>
    <row r="515" customFormat="false" ht="15.75" hidden="false" customHeight="true" outlineLevel="0" collapsed="false">
      <c r="A515" s="15"/>
      <c r="E515" s="23"/>
      <c r="I515" s="15"/>
    </row>
    <row r="516" customFormat="false" ht="15.75" hidden="false" customHeight="true" outlineLevel="0" collapsed="false">
      <c r="A516" s="15"/>
      <c r="E516" s="23"/>
      <c r="I516" s="15"/>
    </row>
    <row r="517" customFormat="false" ht="15.75" hidden="false" customHeight="true" outlineLevel="0" collapsed="false">
      <c r="A517" s="15"/>
      <c r="E517" s="23"/>
      <c r="I517" s="15"/>
    </row>
    <row r="518" customFormat="false" ht="15.75" hidden="false" customHeight="true" outlineLevel="0" collapsed="false">
      <c r="A518" s="15"/>
      <c r="E518" s="23"/>
      <c r="I518" s="15"/>
    </row>
    <row r="519" customFormat="false" ht="15.75" hidden="false" customHeight="true" outlineLevel="0" collapsed="false">
      <c r="A519" s="15"/>
      <c r="E519" s="23"/>
      <c r="I519" s="15"/>
    </row>
    <row r="520" customFormat="false" ht="15.75" hidden="false" customHeight="true" outlineLevel="0" collapsed="false">
      <c r="A520" s="15"/>
      <c r="E520" s="23"/>
      <c r="I520" s="15"/>
    </row>
    <row r="521" customFormat="false" ht="15.75" hidden="false" customHeight="true" outlineLevel="0" collapsed="false">
      <c r="A521" s="15"/>
      <c r="E521" s="23"/>
      <c r="I521" s="15"/>
    </row>
    <row r="522" customFormat="false" ht="15.75" hidden="false" customHeight="true" outlineLevel="0" collapsed="false">
      <c r="A522" s="15"/>
      <c r="E522" s="23"/>
      <c r="I522" s="15"/>
    </row>
    <row r="523" customFormat="false" ht="15.75" hidden="false" customHeight="true" outlineLevel="0" collapsed="false">
      <c r="A523" s="15"/>
      <c r="E523" s="23"/>
      <c r="I523" s="15"/>
    </row>
    <row r="524" customFormat="false" ht="15.75" hidden="false" customHeight="true" outlineLevel="0" collapsed="false">
      <c r="A524" s="15"/>
      <c r="E524" s="23"/>
      <c r="I524" s="15"/>
    </row>
    <row r="525" customFormat="false" ht="15.75" hidden="false" customHeight="true" outlineLevel="0" collapsed="false">
      <c r="A525" s="15"/>
      <c r="E525" s="23"/>
      <c r="I525" s="15"/>
    </row>
    <row r="526" customFormat="false" ht="15.75" hidden="false" customHeight="true" outlineLevel="0" collapsed="false">
      <c r="A526" s="15"/>
      <c r="E526" s="23"/>
      <c r="I526" s="15"/>
    </row>
    <row r="527" customFormat="false" ht="15.75" hidden="false" customHeight="true" outlineLevel="0" collapsed="false">
      <c r="A527" s="15"/>
      <c r="E527" s="23"/>
      <c r="I527" s="15"/>
    </row>
    <row r="528" customFormat="false" ht="15.75" hidden="false" customHeight="true" outlineLevel="0" collapsed="false">
      <c r="A528" s="15"/>
      <c r="E528" s="23"/>
      <c r="I528" s="15"/>
    </row>
    <row r="529" customFormat="false" ht="15.75" hidden="false" customHeight="true" outlineLevel="0" collapsed="false">
      <c r="A529" s="15"/>
      <c r="E529" s="23"/>
      <c r="I529" s="15"/>
    </row>
    <row r="530" customFormat="false" ht="15.75" hidden="false" customHeight="true" outlineLevel="0" collapsed="false">
      <c r="A530" s="15"/>
      <c r="E530" s="23"/>
      <c r="I530" s="15"/>
    </row>
    <row r="531" customFormat="false" ht="15.75" hidden="false" customHeight="true" outlineLevel="0" collapsed="false">
      <c r="A531" s="15"/>
      <c r="E531" s="23"/>
      <c r="I531" s="15"/>
    </row>
    <row r="532" customFormat="false" ht="15.75" hidden="false" customHeight="true" outlineLevel="0" collapsed="false">
      <c r="A532" s="15"/>
      <c r="E532" s="23"/>
      <c r="I532" s="15"/>
    </row>
    <row r="533" customFormat="false" ht="15.75" hidden="false" customHeight="true" outlineLevel="0" collapsed="false">
      <c r="A533" s="15"/>
      <c r="E533" s="23"/>
      <c r="I533" s="15"/>
    </row>
    <row r="534" customFormat="false" ht="15.75" hidden="false" customHeight="true" outlineLevel="0" collapsed="false">
      <c r="A534" s="15"/>
      <c r="E534" s="23"/>
      <c r="I534" s="15"/>
    </row>
    <row r="535" customFormat="false" ht="15.75" hidden="false" customHeight="true" outlineLevel="0" collapsed="false">
      <c r="A535" s="15"/>
      <c r="E535" s="23"/>
      <c r="I535" s="15"/>
    </row>
    <row r="536" customFormat="false" ht="15.75" hidden="false" customHeight="true" outlineLevel="0" collapsed="false">
      <c r="A536" s="15"/>
      <c r="E536" s="23"/>
      <c r="I536" s="15"/>
    </row>
    <row r="537" customFormat="false" ht="15.75" hidden="false" customHeight="true" outlineLevel="0" collapsed="false">
      <c r="A537" s="15"/>
      <c r="E537" s="23"/>
      <c r="I537" s="15"/>
    </row>
    <row r="538" customFormat="false" ht="15.75" hidden="false" customHeight="true" outlineLevel="0" collapsed="false">
      <c r="A538" s="15"/>
      <c r="E538" s="23"/>
      <c r="I538" s="15"/>
    </row>
    <row r="539" customFormat="false" ht="15.75" hidden="false" customHeight="true" outlineLevel="0" collapsed="false">
      <c r="A539" s="15"/>
      <c r="E539" s="23"/>
      <c r="I539" s="15"/>
    </row>
    <row r="540" customFormat="false" ht="15.75" hidden="false" customHeight="true" outlineLevel="0" collapsed="false">
      <c r="A540" s="15"/>
      <c r="E540" s="23"/>
      <c r="I540" s="15"/>
    </row>
    <row r="541" customFormat="false" ht="15.75" hidden="false" customHeight="true" outlineLevel="0" collapsed="false">
      <c r="A541" s="15"/>
      <c r="E541" s="23"/>
      <c r="I541" s="15"/>
    </row>
    <row r="542" customFormat="false" ht="15.75" hidden="false" customHeight="true" outlineLevel="0" collapsed="false">
      <c r="A542" s="15"/>
      <c r="E542" s="23"/>
      <c r="I542" s="15"/>
    </row>
    <row r="543" customFormat="false" ht="15.75" hidden="false" customHeight="true" outlineLevel="0" collapsed="false">
      <c r="A543" s="15"/>
      <c r="E543" s="23"/>
      <c r="I543" s="15"/>
    </row>
    <row r="544" customFormat="false" ht="15.75" hidden="false" customHeight="true" outlineLevel="0" collapsed="false">
      <c r="A544" s="15"/>
      <c r="E544" s="23"/>
      <c r="I544" s="15"/>
    </row>
    <row r="545" customFormat="false" ht="15.75" hidden="false" customHeight="true" outlineLevel="0" collapsed="false">
      <c r="A545" s="15"/>
      <c r="E545" s="23"/>
      <c r="I545" s="15"/>
    </row>
    <row r="546" customFormat="false" ht="15.75" hidden="false" customHeight="true" outlineLevel="0" collapsed="false">
      <c r="A546" s="15"/>
      <c r="E546" s="23"/>
      <c r="I546" s="15"/>
    </row>
    <row r="547" customFormat="false" ht="15.75" hidden="false" customHeight="true" outlineLevel="0" collapsed="false">
      <c r="A547" s="15"/>
      <c r="E547" s="23"/>
      <c r="I547" s="15"/>
    </row>
    <row r="548" customFormat="false" ht="15.75" hidden="false" customHeight="true" outlineLevel="0" collapsed="false">
      <c r="A548" s="15"/>
      <c r="E548" s="23"/>
      <c r="I548" s="15"/>
    </row>
    <row r="549" customFormat="false" ht="15.75" hidden="false" customHeight="true" outlineLevel="0" collapsed="false">
      <c r="A549" s="15"/>
      <c r="E549" s="23"/>
      <c r="I549" s="15"/>
    </row>
    <row r="550" customFormat="false" ht="15.75" hidden="false" customHeight="true" outlineLevel="0" collapsed="false">
      <c r="A550" s="15"/>
      <c r="E550" s="23"/>
      <c r="I550" s="15"/>
    </row>
    <row r="551" customFormat="false" ht="15.75" hidden="false" customHeight="true" outlineLevel="0" collapsed="false">
      <c r="A551" s="15"/>
      <c r="E551" s="23"/>
      <c r="I551" s="15"/>
    </row>
    <row r="552" customFormat="false" ht="15.75" hidden="false" customHeight="true" outlineLevel="0" collapsed="false">
      <c r="A552" s="15"/>
      <c r="E552" s="23"/>
      <c r="I552" s="15"/>
    </row>
    <row r="553" customFormat="false" ht="15.75" hidden="false" customHeight="true" outlineLevel="0" collapsed="false">
      <c r="A553" s="15"/>
      <c r="E553" s="23"/>
      <c r="I553" s="15"/>
    </row>
    <row r="554" customFormat="false" ht="15.75" hidden="false" customHeight="true" outlineLevel="0" collapsed="false">
      <c r="A554" s="15"/>
      <c r="E554" s="23"/>
      <c r="I554" s="15"/>
    </row>
    <row r="555" customFormat="false" ht="15.75" hidden="false" customHeight="true" outlineLevel="0" collapsed="false">
      <c r="A555" s="15"/>
      <c r="E555" s="23"/>
      <c r="I555" s="15"/>
    </row>
    <row r="556" customFormat="false" ht="15.75" hidden="false" customHeight="true" outlineLevel="0" collapsed="false">
      <c r="A556" s="15"/>
      <c r="E556" s="23"/>
      <c r="I556" s="15"/>
    </row>
    <row r="557" customFormat="false" ht="15.75" hidden="false" customHeight="true" outlineLevel="0" collapsed="false">
      <c r="A557" s="15"/>
      <c r="E557" s="23"/>
      <c r="I557" s="15"/>
    </row>
    <row r="558" customFormat="false" ht="15.75" hidden="false" customHeight="true" outlineLevel="0" collapsed="false">
      <c r="A558" s="15"/>
      <c r="E558" s="23"/>
      <c r="I558" s="15"/>
    </row>
    <row r="559" customFormat="false" ht="15.75" hidden="false" customHeight="true" outlineLevel="0" collapsed="false">
      <c r="A559" s="15"/>
      <c r="E559" s="23"/>
      <c r="I559" s="15"/>
    </row>
    <row r="560" customFormat="false" ht="15.75" hidden="false" customHeight="true" outlineLevel="0" collapsed="false">
      <c r="A560" s="15"/>
      <c r="E560" s="23"/>
      <c r="I560" s="15"/>
    </row>
    <row r="561" customFormat="false" ht="15.75" hidden="false" customHeight="true" outlineLevel="0" collapsed="false">
      <c r="A561" s="15"/>
      <c r="E561" s="23"/>
      <c r="I561" s="15"/>
    </row>
    <row r="562" customFormat="false" ht="15.75" hidden="false" customHeight="true" outlineLevel="0" collapsed="false">
      <c r="A562" s="15"/>
      <c r="E562" s="23"/>
      <c r="I562" s="15"/>
    </row>
    <row r="563" customFormat="false" ht="15.75" hidden="false" customHeight="true" outlineLevel="0" collapsed="false">
      <c r="A563" s="15"/>
      <c r="E563" s="23"/>
      <c r="I563" s="15"/>
    </row>
    <row r="564" customFormat="false" ht="15.75" hidden="false" customHeight="true" outlineLevel="0" collapsed="false">
      <c r="A564" s="15"/>
      <c r="E564" s="23"/>
      <c r="I564" s="15"/>
    </row>
    <row r="565" customFormat="false" ht="15.75" hidden="false" customHeight="true" outlineLevel="0" collapsed="false">
      <c r="A565" s="15"/>
      <c r="E565" s="23"/>
      <c r="I565" s="15"/>
    </row>
    <row r="566" customFormat="false" ht="15.75" hidden="false" customHeight="true" outlineLevel="0" collapsed="false">
      <c r="A566" s="15"/>
      <c r="E566" s="23"/>
      <c r="I566" s="15"/>
    </row>
    <row r="567" customFormat="false" ht="15.75" hidden="false" customHeight="true" outlineLevel="0" collapsed="false">
      <c r="A567" s="15"/>
      <c r="E567" s="23"/>
      <c r="I567" s="15"/>
    </row>
    <row r="568" customFormat="false" ht="15.75" hidden="false" customHeight="true" outlineLevel="0" collapsed="false">
      <c r="A568" s="15"/>
      <c r="E568" s="23"/>
      <c r="I568" s="15"/>
    </row>
    <row r="569" customFormat="false" ht="15.75" hidden="false" customHeight="true" outlineLevel="0" collapsed="false">
      <c r="A569" s="15"/>
      <c r="E569" s="23"/>
      <c r="I569" s="15"/>
    </row>
    <row r="570" customFormat="false" ht="15.75" hidden="false" customHeight="true" outlineLevel="0" collapsed="false">
      <c r="A570" s="15"/>
      <c r="E570" s="23"/>
      <c r="I570" s="15"/>
    </row>
    <row r="571" customFormat="false" ht="15.75" hidden="false" customHeight="true" outlineLevel="0" collapsed="false">
      <c r="A571" s="15"/>
      <c r="E571" s="23"/>
      <c r="I571" s="15"/>
    </row>
    <row r="572" customFormat="false" ht="15.75" hidden="false" customHeight="true" outlineLevel="0" collapsed="false">
      <c r="A572" s="15"/>
      <c r="E572" s="23"/>
      <c r="I572" s="15"/>
    </row>
    <row r="573" customFormat="false" ht="15.75" hidden="false" customHeight="true" outlineLevel="0" collapsed="false">
      <c r="A573" s="15"/>
      <c r="E573" s="23"/>
      <c r="I573" s="15"/>
    </row>
    <row r="574" customFormat="false" ht="15.75" hidden="false" customHeight="true" outlineLevel="0" collapsed="false">
      <c r="A574" s="15"/>
      <c r="E574" s="23"/>
      <c r="I574" s="15"/>
    </row>
    <row r="575" customFormat="false" ht="15.75" hidden="false" customHeight="true" outlineLevel="0" collapsed="false">
      <c r="A575" s="15"/>
      <c r="E575" s="23"/>
      <c r="I575" s="15"/>
    </row>
    <row r="576" customFormat="false" ht="15.75" hidden="false" customHeight="true" outlineLevel="0" collapsed="false">
      <c r="A576" s="15"/>
      <c r="E576" s="23"/>
      <c r="I576" s="15"/>
    </row>
    <row r="577" customFormat="false" ht="15.75" hidden="false" customHeight="true" outlineLevel="0" collapsed="false">
      <c r="A577" s="15"/>
      <c r="E577" s="23"/>
      <c r="I577" s="15"/>
    </row>
    <row r="578" customFormat="false" ht="15.75" hidden="false" customHeight="true" outlineLevel="0" collapsed="false">
      <c r="A578" s="15"/>
      <c r="E578" s="23"/>
      <c r="I578" s="15"/>
    </row>
    <row r="579" customFormat="false" ht="15.75" hidden="false" customHeight="true" outlineLevel="0" collapsed="false">
      <c r="A579" s="15"/>
      <c r="E579" s="23"/>
      <c r="I579" s="15"/>
    </row>
    <row r="580" customFormat="false" ht="15.75" hidden="false" customHeight="true" outlineLevel="0" collapsed="false">
      <c r="A580" s="15"/>
      <c r="E580" s="23"/>
      <c r="I580" s="15"/>
    </row>
    <row r="581" customFormat="false" ht="15.75" hidden="false" customHeight="true" outlineLevel="0" collapsed="false">
      <c r="A581" s="15"/>
      <c r="E581" s="23"/>
      <c r="I581" s="15"/>
    </row>
    <row r="582" customFormat="false" ht="15.75" hidden="false" customHeight="true" outlineLevel="0" collapsed="false">
      <c r="A582" s="15"/>
      <c r="E582" s="23"/>
      <c r="I582" s="15"/>
    </row>
    <row r="583" customFormat="false" ht="15.75" hidden="false" customHeight="true" outlineLevel="0" collapsed="false">
      <c r="A583" s="15"/>
      <c r="E583" s="23"/>
      <c r="I583" s="15"/>
    </row>
    <row r="584" customFormat="false" ht="15.75" hidden="false" customHeight="true" outlineLevel="0" collapsed="false">
      <c r="A584" s="15"/>
      <c r="E584" s="23"/>
      <c r="I584" s="15"/>
    </row>
    <row r="585" customFormat="false" ht="15.75" hidden="false" customHeight="true" outlineLevel="0" collapsed="false">
      <c r="A585" s="15"/>
      <c r="E585" s="23"/>
      <c r="I585" s="15"/>
    </row>
    <row r="586" customFormat="false" ht="15.75" hidden="false" customHeight="true" outlineLevel="0" collapsed="false">
      <c r="A586" s="15"/>
      <c r="E586" s="23"/>
      <c r="I586" s="15"/>
    </row>
    <row r="587" customFormat="false" ht="15.75" hidden="false" customHeight="true" outlineLevel="0" collapsed="false">
      <c r="A587" s="15"/>
      <c r="E587" s="23"/>
      <c r="I587" s="15"/>
    </row>
    <row r="588" customFormat="false" ht="15.75" hidden="false" customHeight="true" outlineLevel="0" collapsed="false">
      <c r="A588" s="15"/>
      <c r="E588" s="23"/>
      <c r="I588" s="15"/>
    </row>
    <row r="589" customFormat="false" ht="15.75" hidden="false" customHeight="true" outlineLevel="0" collapsed="false">
      <c r="A589" s="15"/>
      <c r="E589" s="23"/>
      <c r="I589" s="15"/>
    </row>
    <row r="590" customFormat="false" ht="15.75" hidden="false" customHeight="true" outlineLevel="0" collapsed="false">
      <c r="A590" s="15"/>
      <c r="E590" s="23"/>
      <c r="I590" s="15"/>
    </row>
    <row r="591" customFormat="false" ht="15.75" hidden="false" customHeight="true" outlineLevel="0" collapsed="false">
      <c r="A591" s="15"/>
      <c r="E591" s="23"/>
      <c r="I591" s="15"/>
    </row>
    <row r="592" customFormat="false" ht="15.75" hidden="false" customHeight="true" outlineLevel="0" collapsed="false">
      <c r="A592" s="15"/>
      <c r="E592" s="23"/>
      <c r="I592" s="15"/>
    </row>
    <row r="593" customFormat="false" ht="15.75" hidden="false" customHeight="true" outlineLevel="0" collapsed="false">
      <c r="A593" s="15"/>
      <c r="E593" s="23"/>
      <c r="I593" s="15"/>
    </row>
    <row r="594" customFormat="false" ht="15.75" hidden="false" customHeight="true" outlineLevel="0" collapsed="false">
      <c r="A594" s="15"/>
      <c r="E594" s="23"/>
      <c r="I594" s="15"/>
    </row>
    <row r="595" customFormat="false" ht="15.75" hidden="false" customHeight="true" outlineLevel="0" collapsed="false">
      <c r="A595" s="15"/>
      <c r="E595" s="23"/>
      <c r="I595" s="15"/>
    </row>
    <row r="596" customFormat="false" ht="15.75" hidden="false" customHeight="true" outlineLevel="0" collapsed="false">
      <c r="A596" s="15"/>
      <c r="E596" s="23"/>
      <c r="I596" s="15"/>
    </row>
    <row r="597" customFormat="false" ht="15.75" hidden="false" customHeight="true" outlineLevel="0" collapsed="false">
      <c r="A597" s="15"/>
      <c r="E597" s="23"/>
      <c r="I597" s="15"/>
    </row>
    <row r="598" customFormat="false" ht="15.75" hidden="false" customHeight="true" outlineLevel="0" collapsed="false">
      <c r="A598" s="15"/>
      <c r="E598" s="23"/>
      <c r="I598" s="15"/>
    </row>
    <row r="599" customFormat="false" ht="15.75" hidden="false" customHeight="true" outlineLevel="0" collapsed="false">
      <c r="A599" s="15"/>
      <c r="E599" s="23"/>
      <c r="I599" s="15"/>
    </row>
    <row r="600" customFormat="false" ht="15.75" hidden="false" customHeight="true" outlineLevel="0" collapsed="false">
      <c r="A600" s="15"/>
      <c r="E600" s="23"/>
      <c r="I600" s="15"/>
    </row>
    <row r="601" customFormat="false" ht="15.75" hidden="false" customHeight="true" outlineLevel="0" collapsed="false">
      <c r="A601" s="15"/>
      <c r="E601" s="23"/>
      <c r="I601" s="15"/>
    </row>
    <row r="602" customFormat="false" ht="15.75" hidden="false" customHeight="true" outlineLevel="0" collapsed="false">
      <c r="A602" s="15"/>
      <c r="E602" s="23"/>
      <c r="I602" s="15"/>
    </row>
    <row r="603" customFormat="false" ht="15.75" hidden="false" customHeight="true" outlineLevel="0" collapsed="false">
      <c r="A603" s="15"/>
      <c r="E603" s="23"/>
      <c r="I603" s="15"/>
    </row>
    <row r="604" customFormat="false" ht="15.75" hidden="false" customHeight="true" outlineLevel="0" collapsed="false">
      <c r="A604" s="15"/>
      <c r="E604" s="23"/>
      <c r="I604" s="15"/>
    </row>
    <row r="605" customFormat="false" ht="15.75" hidden="false" customHeight="true" outlineLevel="0" collapsed="false">
      <c r="A605" s="15"/>
      <c r="E605" s="23"/>
      <c r="I605" s="15"/>
    </row>
    <row r="606" customFormat="false" ht="15.75" hidden="false" customHeight="true" outlineLevel="0" collapsed="false">
      <c r="A606" s="15"/>
      <c r="E606" s="23"/>
      <c r="I606" s="15"/>
    </row>
    <row r="607" customFormat="false" ht="15.75" hidden="false" customHeight="true" outlineLevel="0" collapsed="false">
      <c r="A607" s="15"/>
      <c r="E607" s="23"/>
      <c r="I607" s="15"/>
    </row>
    <row r="608" customFormat="false" ht="15.75" hidden="false" customHeight="true" outlineLevel="0" collapsed="false">
      <c r="A608" s="15"/>
      <c r="E608" s="23"/>
      <c r="I608" s="15"/>
    </row>
    <row r="609" customFormat="false" ht="15.75" hidden="false" customHeight="true" outlineLevel="0" collapsed="false">
      <c r="A609" s="15"/>
      <c r="E609" s="23"/>
      <c r="I609" s="15"/>
    </row>
    <row r="610" customFormat="false" ht="15.75" hidden="false" customHeight="true" outlineLevel="0" collapsed="false">
      <c r="A610" s="15"/>
      <c r="E610" s="23"/>
      <c r="I610" s="15"/>
    </row>
    <row r="611" customFormat="false" ht="15.75" hidden="false" customHeight="true" outlineLevel="0" collapsed="false">
      <c r="A611" s="15"/>
      <c r="E611" s="23"/>
      <c r="I611" s="15"/>
    </row>
    <row r="612" customFormat="false" ht="15.75" hidden="false" customHeight="true" outlineLevel="0" collapsed="false">
      <c r="A612" s="15"/>
      <c r="E612" s="23"/>
      <c r="I612" s="15"/>
    </row>
    <row r="613" customFormat="false" ht="15.75" hidden="false" customHeight="true" outlineLevel="0" collapsed="false">
      <c r="A613" s="15"/>
      <c r="E613" s="23"/>
      <c r="I613" s="15"/>
    </row>
    <row r="614" customFormat="false" ht="15.75" hidden="false" customHeight="true" outlineLevel="0" collapsed="false">
      <c r="A614" s="15"/>
      <c r="E614" s="23"/>
      <c r="I614" s="15"/>
    </row>
    <row r="615" customFormat="false" ht="15.75" hidden="false" customHeight="true" outlineLevel="0" collapsed="false">
      <c r="A615" s="15"/>
      <c r="E615" s="23"/>
      <c r="I615" s="15"/>
    </row>
    <row r="616" customFormat="false" ht="15.75" hidden="false" customHeight="true" outlineLevel="0" collapsed="false">
      <c r="A616" s="15"/>
      <c r="E616" s="23"/>
      <c r="I616" s="15"/>
    </row>
    <row r="617" customFormat="false" ht="15.75" hidden="false" customHeight="true" outlineLevel="0" collapsed="false">
      <c r="A617" s="15"/>
      <c r="E617" s="23"/>
      <c r="I617" s="15"/>
    </row>
    <row r="618" customFormat="false" ht="15.75" hidden="false" customHeight="true" outlineLevel="0" collapsed="false">
      <c r="A618" s="15"/>
      <c r="E618" s="23"/>
      <c r="I618" s="15"/>
    </row>
    <row r="619" customFormat="false" ht="15.75" hidden="false" customHeight="true" outlineLevel="0" collapsed="false">
      <c r="A619" s="15"/>
      <c r="E619" s="23"/>
      <c r="I619" s="15"/>
    </row>
    <row r="620" customFormat="false" ht="15.75" hidden="false" customHeight="true" outlineLevel="0" collapsed="false">
      <c r="A620" s="15"/>
      <c r="E620" s="23"/>
      <c r="I620" s="15"/>
    </row>
    <row r="621" customFormat="false" ht="15.75" hidden="false" customHeight="true" outlineLevel="0" collapsed="false">
      <c r="A621" s="15"/>
      <c r="E621" s="23"/>
      <c r="I621" s="15"/>
    </row>
    <row r="622" customFormat="false" ht="15.75" hidden="false" customHeight="true" outlineLevel="0" collapsed="false">
      <c r="A622" s="15"/>
      <c r="E622" s="23"/>
      <c r="I622" s="15"/>
    </row>
    <row r="623" customFormat="false" ht="15.75" hidden="false" customHeight="true" outlineLevel="0" collapsed="false">
      <c r="A623" s="15"/>
      <c r="E623" s="23"/>
      <c r="I623" s="15"/>
    </row>
    <row r="624" customFormat="false" ht="15.75" hidden="false" customHeight="true" outlineLevel="0" collapsed="false">
      <c r="A624" s="15"/>
      <c r="E624" s="23"/>
      <c r="I624" s="15"/>
    </row>
    <row r="625" customFormat="false" ht="15.75" hidden="false" customHeight="true" outlineLevel="0" collapsed="false">
      <c r="A625" s="15"/>
      <c r="E625" s="23"/>
      <c r="I625" s="15"/>
    </row>
    <row r="626" customFormat="false" ht="15.75" hidden="false" customHeight="true" outlineLevel="0" collapsed="false">
      <c r="A626" s="15"/>
      <c r="E626" s="23"/>
      <c r="I626" s="15"/>
    </row>
    <row r="627" customFormat="false" ht="15.75" hidden="false" customHeight="true" outlineLevel="0" collapsed="false">
      <c r="A627" s="15"/>
      <c r="E627" s="23"/>
      <c r="I627" s="15"/>
    </row>
    <row r="628" customFormat="false" ht="15.75" hidden="false" customHeight="true" outlineLevel="0" collapsed="false">
      <c r="A628" s="15"/>
      <c r="E628" s="23"/>
      <c r="I628" s="15"/>
    </row>
    <row r="629" customFormat="false" ht="15.75" hidden="false" customHeight="true" outlineLevel="0" collapsed="false">
      <c r="A629" s="15"/>
      <c r="E629" s="23"/>
      <c r="I629" s="15"/>
    </row>
    <row r="630" customFormat="false" ht="15.75" hidden="false" customHeight="true" outlineLevel="0" collapsed="false">
      <c r="A630" s="15"/>
      <c r="E630" s="23"/>
      <c r="I630" s="15"/>
    </row>
    <row r="631" customFormat="false" ht="15.75" hidden="false" customHeight="true" outlineLevel="0" collapsed="false">
      <c r="A631" s="15"/>
      <c r="E631" s="23"/>
      <c r="I631" s="15"/>
    </row>
    <row r="632" customFormat="false" ht="15.75" hidden="false" customHeight="true" outlineLevel="0" collapsed="false">
      <c r="A632" s="15"/>
      <c r="E632" s="23"/>
      <c r="I632" s="15"/>
    </row>
    <row r="633" customFormat="false" ht="15.75" hidden="false" customHeight="true" outlineLevel="0" collapsed="false">
      <c r="A633" s="15"/>
      <c r="E633" s="23"/>
      <c r="I633" s="15"/>
    </row>
    <row r="634" customFormat="false" ht="15.75" hidden="false" customHeight="true" outlineLevel="0" collapsed="false">
      <c r="A634" s="15"/>
      <c r="E634" s="23"/>
      <c r="I634" s="15"/>
    </row>
    <row r="635" customFormat="false" ht="15.75" hidden="false" customHeight="true" outlineLevel="0" collapsed="false">
      <c r="A635" s="15"/>
      <c r="E635" s="23"/>
      <c r="I635" s="15"/>
    </row>
    <row r="636" customFormat="false" ht="15.75" hidden="false" customHeight="true" outlineLevel="0" collapsed="false">
      <c r="A636" s="15"/>
      <c r="E636" s="23"/>
      <c r="I636" s="15"/>
    </row>
    <row r="637" customFormat="false" ht="15.75" hidden="false" customHeight="true" outlineLevel="0" collapsed="false">
      <c r="A637" s="15"/>
      <c r="E637" s="23"/>
      <c r="I637" s="15"/>
    </row>
    <row r="638" customFormat="false" ht="15.75" hidden="false" customHeight="true" outlineLevel="0" collapsed="false">
      <c r="A638" s="15"/>
      <c r="E638" s="23"/>
      <c r="I638" s="15"/>
    </row>
    <row r="639" customFormat="false" ht="15.75" hidden="false" customHeight="true" outlineLevel="0" collapsed="false">
      <c r="A639" s="15"/>
      <c r="E639" s="23"/>
      <c r="I639" s="15"/>
    </row>
    <row r="640" customFormat="false" ht="15.75" hidden="false" customHeight="true" outlineLevel="0" collapsed="false">
      <c r="A640" s="15"/>
      <c r="E640" s="23"/>
      <c r="I640" s="15"/>
    </row>
    <row r="641" customFormat="false" ht="15.75" hidden="false" customHeight="true" outlineLevel="0" collapsed="false">
      <c r="A641" s="15"/>
      <c r="E641" s="23"/>
      <c r="I641" s="15"/>
    </row>
    <row r="642" customFormat="false" ht="15.75" hidden="false" customHeight="true" outlineLevel="0" collapsed="false">
      <c r="A642" s="15"/>
      <c r="E642" s="23"/>
      <c r="I642" s="15"/>
    </row>
    <row r="643" customFormat="false" ht="15.75" hidden="false" customHeight="true" outlineLevel="0" collapsed="false">
      <c r="A643" s="15"/>
      <c r="E643" s="23"/>
      <c r="I643" s="15"/>
    </row>
    <row r="644" customFormat="false" ht="15.75" hidden="false" customHeight="true" outlineLevel="0" collapsed="false">
      <c r="A644" s="15"/>
      <c r="E644" s="23"/>
      <c r="I644" s="15"/>
    </row>
    <row r="645" customFormat="false" ht="15.75" hidden="false" customHeight="true" outlineLevel="0" collapsed="false">
      <c r="A645" s="15"/>
      <c r="E645" s="23"/>
      <c r="I645" s="15"/>
    </row>
    <row r="646" customFormat="false" ht="15.75" hidden="false" customHeight="true" outlineLevel="0" collapsed="false">
      <c r="A646" s="15"/>
      <c r="E646" s="23"/>
      <c r="I646" s="15"/>
    </row>
    <row r="647" customFormat="false" ht="15.75" hidden="false" customHeight="true" outlineLevel="0" collapsed="false">
      <c r="A647" s="15"/>
      <c r="E647" s="23"/>
      <c r="I647" s="15"/>
    </row>
    <row r="648" customFormat="false" ht="15.75" hidden="false" customHeight="true" outlineLevel="0" collapsed="false">
      <c r="A648" s="15"/>
      <c r="E648" s="23"/>
      <c r="I648" s="15"/>
    </row>
    <row r="649" customFormat="false" ht="15.75" hidden="false" customHeight="true" outlineLevel="0" collapsed="false">
      <c r="A649" s="15"/>
      <c r="E649" s="23"/>
      <c r="I649" s="15"/>
    </row>
    <row r="650" customFormat="false" ht="15.75" hidden="false" customHeight="true" outlineLevel="0" collapsed="false">
      <c r="A650" s="15"/>
      <c r="E650" s="23"/>
      <c r="I650" s="15"/>
    </row>
    <row r="651" customFormat="false" ht="15.75" hidden="false" customHeight="true" outlineLevel="0" collapsed="false">
      <c r="A651" s="15"/>
      <c r="E651" s="23"/>
      <c r="I651" s="15"/>
    </row>
    <row r="652" customFormat="false" ht="15.75" hidden="false" customHeight="true" outlineLevel="0" collapsed="false">
      <c r="A652" s="15"/>
      <c r="E652" s="23"/>
      <c r="I652" s="15"/>
    </row>
    <row r="653" customFormat="false" ht="15.75" hidden="false" customHeight="true" outlineLevel="0" collapsed="false">
      <c r="A653" s="15"/>
      <c r="E653" s="23"/>
      <c r="I653" s="15"/>
    </row>
    <row r="654" customFormat="false" ht="15.75" hidden="false" customHeight="true" outlineLevel="0" collapsed="false">
      <c r="A654" s="15"/>
      <c r="E654" s="23"/>
      <c r="I654" s="15"/>
    </row>
    <row r="655" customFormat="false" ht="15.75" hidden="false" customHeight="true" outlineLevel="0" collapsed="false">
      <c r="A655" s="15"/>
      <c r="E655" s="23"/>
      <c r="I655" s="15"/>
    </row>
    <row r="656" customFormat="false" ht="15.75" hidden="false" customHeight="true" outlineLevel="0" collapsed="false">
      <c r="A656" s="15"/>
      <c r="E656" s="23"/>
      <c r="I656" s="15"/>
    </row>
    <row r="657" customFormat="false" ht="15.75" hidden="false" customHeight="true" outlineLevel="0" collapsed="false">
      <c r="A657" s="15"/>
      <c r="E657" s="23"/>
      <c r="I657" s="15"/>
    </row>
    <row r="658" customFormat="false" ht="15.75" hidden="false" customHeight="true" outlineLevel="0" collapsed="false">
      <c r="A658" s="15"/>
      <c r="E658" s="23"/>
      <c r="I658" s="15"/>
    </row>
    <row r="659" customFormat="false" ht="15.75" hidden="false" customHeight="true" outlineLevel="0" collapsed="false">
      <c r="A659" s="15"/>
      <c r="E659" s="23"/>
      <c r="I659" s="15"/>
    </row>
    <row r="660" customFormat="false" ht="15.75" hidden="false" customHeight="true" outlineLevel="0" collapsed="false">
      <c r="A660" s="15"/>
      <c r="E660" s="23"/>
      <c r="I660" s="15"/>
    </row>
    <row r="661" customFormat="false" ht="15.75" hidden="false" customHeight="true" outlineLevel="0" collapsed="false">
      <c r="A661" s="15"/>
      <c r="E661" s="23"/>
      <c r="I661" s="15"/>
    </row>
    <row r="662" customFormat="false" ht="15.75" hidden="false" customHeight="true" outlineLevel="0" collapsed="false">
      <c r="A662" s="15"/>
      <c r="E662" s="23"/>
      <c r="I662" s="15"/>
    </row>
    <row r="663" customFormat="false" ht="15.75" hidden="false" customHeight="true" outlineLevel="0" collapsed="false">
      <c r="A663" s="15"/>
      <c r="E663" s="23"/>
      <c r="I663" s="15"/>
    </row>
    <row r="664" customFormat="false" ht="15.75" hidden="false" customHeight="true" outlineLevel="0" collapsed="false">
      <c r="A664" s="15"/>
      <c r="E664" s="23"/>
      <c r="I664" s="15"/>
    </row>
    <row r="665" customFormat="false" ht="15.75" hidden="false" customHeight="true" outlineLevel="0" collapsed="false">
      <c r="A665" s="15"/>
      <c r="E665" s="23"/>
      <c r="I665" s="15"/>
    </row>
    <row r="666" customFormat="false" ht="15.75" hidden="false" customHeight="true" outlineLevel="0" collapsed="false">
      <c r="A666" s="15"/>
      <c r="E666" s="23"/>
      <c r="I666" s="15"/>
    </row>
    <row r="667" customFormat="false" ht="15.75" hidden="false" customHeight="true" outlineLevel="0" collapsed="false">
      <c r="A667" s="15"/>
      <c r="E667" s="23"/>
      <c r="I667" s="15"/>
    </row>
    <row r="668" customFormat="false" ht="15.75" hidden="false" customHeight="true" outlineLevel="0" collapsed="false">
      <c r="A668" s="15"/>
      <c r="E668" s="23"/>
      <c r="I668" s="15"/>
    </row>
    <row r="669" customFormat="false" ht="15.75" hidden="false" customHeight="true" outlineLevel="0" collapsed="false">
      <c r="A669" s="15"/>
      <c r="E669" s="23"/>
      <c r="I669" s="15"/>
    </row>
    <row r="670" customFormat="false" ht="15.75" hidden="false" customHeight="true" outlineLevel="0" collapsed="false">
      <c r="A670" s="15"/>
      <c r="E670" s="23"/>
      <c r="I670" s="15"/>
    </row>
    <row r="671" customFormat="false" ht="15.75" hidden="false" customHeight="true" outlineLevel="0" collapsed="false">
      <c r="A671" s="15"/>
      <c r="E671" s="23"/>
      <c r="I671" s="15"/>
    </row>
    <row r="672" customFormat="false" ht="15.75" hidden="false" customHeight="true" outlineLevel="0" collapsed="false">
      <c r="A672" s="15"/>
      <c r="E672" s="23"/>
      <c r="I672" s="15"/>
    </row>
    <row r="673" customFormat="false" ht="15.75" hidden="false" customHeight="true" outlineLevel="0" collapsed="false">
      <c r="A673" s="15"/>
      <c r="E673" s="23"/>
      <c r="I673" s="15"/>
    </row>
    <row r="674" customFormat="false" ht="15.75" hidden="false" customHeight="true" outlineLevel="0" collapsed="false">
      <c r="A674" s="15"/>
      <c r="E674" s="23"/>
      <c r="I674" s="15"/>
    </row>
    <row r="675" customFormat="false" ht="15.75" hidden="false" customHeight="true" outlineLevel="0" collapsed="false">
      <c r="A675" s="15"/>
      <c r="E675" s="23"/>
      <c r="I675" s="15"/>
    </row>
    <row r="676" customFormat="false" ht="15.75" hidden="false" customHeight="true" outlineLevel="0" collapsed="false">
      <c r="A676" s="15"/>
      <c r="E676" s="23"/>
      <c r="I676" s="15"/>
    </row>
    <row r="677" customFormat="false" ht="15.75" hidden="false" customHeight="true" outlineLevel="0" collapsed="false">
      <c r="A677" s="15"/>
      <c r="E677" s="23"/>
      <c r="I677" s="15"/>
    </row>
    <row r="678" customFormat="false" ht="15.75" hidden="false" customHeight="true" outlineLevel="0" collapsed="false">
      <c r="A678" s="15"/>
      <c r="E678" s="23"/>
      <c r="I678" s="15"/>
    </row>
    <row r="679" customFormat="false" ht="15.75" hidden="false" customHeight="true" outlineLevel="0" collapsed="false">
      <c r="A679" s="15"/>
      <c r="E679" s="23"/>
      <c r="I679" s="15"/>
    </row>
    <row r="680" customFormat="false" ht="15.75" hidden="false" customHeight="true" outlineLevel="0" collapsed="false">
      <c r="A680" s="15"/>
      <c r="E680" s="23"/>
      <c r="I680" s="15"/>
    </row>
    <row r="681" customFormat="false" ht="15.75" hidden="false" customHeight="true" outlineLevel="0" collapsed="false">
      <c r="A681" s="15"/>
      <c r="E681" s="23"/>
      <c r="I681" s="15"/>
    </row>
    <row r="682" customFormat="false" ht="15.75" hidden="false" customHeight="true" outlineLevel="0" collapsed="false">
      <c r="A682" s="15"/>
      <c r="E682" s="23"/>
      <c r="I682" s="15"/>
    </row>
    <row r="683" customFormat="false" ht="15.75" hidden="false" customHeight="true" outlineLevel="0" collapsed="false">
      <c r="A683" s="15"/>
      <c r="E683" s="23"/>
      <c r="I683" s="15"/>
    </row>
    <row r="684" customFormat="false" ht="15.75" hidden="false" customHeight="true" outlineLevel="0" collapsed="false">
      <c r="A684" s="15"/>
      <c r="E684" s="23"/>
      <c r="I684" s="15"/>
    </row>
    <row r="685" customFormat="false" ht="15.75" hidden="false" customHeight="true" outlineLevel="0" collapsed="false">
      <c r="A685" s="15"/>
      <c r="E685" s="23"/>
      <c r="I685" s="15"/>
    </row>
    <row r="686" customFormat="false" ht="15.75" hidden="false" customHeight="true" outlineLevel="0" collapsed="false">
      <c r="A686" s="15"/>
      <c r="E686" s="23"/>
      <c r="I686" s="15"/>
    </row>
    <row r="687" customFormat="false" ht="15.75" hidden="false" customHeight="true" outlineLevel="0" collapsed="false">
      <c r="A687" s="15"/>
      <c r="E687" s="23"/>
      <c r="I687" s="15"/>
    </row>
    <row r="688" customFormat="false" ht="15.75" hidden="false" customHeight="true" outlineLevel="0" collapsed="false">
      <c r="A688" s="15"/>
      <c r="E688" s="23"/>
      <c r="I688" s="15"/>
    </row>
    <row r="689" customFormat="false" ht="15.75" hidden="false" customHeight="true" outlineLevel="0" collapsed="false">
      <c r="A689" s="15"/>
      <c r="E689" s="23"/>
      <c r="I689" s="15"/>
    </row>
    <row r="690" customFormat="false" ht="15.75" hidden="false" customHeight="true" outlineLevel="0" collapsed="false">
      <c r="A690" s="15"/>
      <c r="E690" s="23"/>
      <c r="I690" s="15"/>
    </row>
    <row r="691" customFormat="false" ht="15.75" hidden="false" customHeight="true" outlineLevel="0" collapsed="false">
      <c r="A691" s="15"/>
      <c r="E691" s="23"/>
      <c r="I691" s="15"/>
    </row>
    <row r="692" customFormat="false" ht="15.75" hidden="false" customHeight="true" outlineLevel="0" collapsed="false">
      <c r="A692" s="15"/>
      <c r="E692" s="23"/>
      <c r="I692" s="15"/>
    </row>
    <row r="693" customFormat="false" ht="15.75" hidden="false" customHeight="true" outlineLevel="0" collapsed="false">
      <c r="A693" s="15"/>
      <c r="E693" s="23"/>
      <c r="I693" s="15"/>
    </row>
    <row r="694" customFormat="false" ht="15.75" hidden="false" customHeight="true" outlineLevel="0" collapsed="false">
      <c r="A694" s="15"/>
      <c r="E694" s="23"/>
      <c r="I694" s="15"/>
    </row>
    <row r="695" customFormat="false" ht="15.75" hidden="false" customHeight="true" outlineLevel="0" collapsed="false">
      <c r="A695" s="15"/>
      <c r="E695" s="23"/>
      <c r="I695" s="15"/>
    </row>
    <row r="696" customFormat="false" ht="15.75" hidden="false" customHeight="true" outlineLevel="0" collapsed="false">
      <c r="A696" s="15"/>
      <c r="E696" s="23"/>
      <c r="I696" s="15"/>
    </row>
    <row r="697" customFormat="false" ht="15.75" hidden="false" customHeight="true" outlineLevel="0" collapsed="false">
      <c r="A697" s="15"/>
      <c r="E697" s="23"/>
      <c r="I697" s="15"/>
    </row>
    <row r="698" customFormat="false" ht="15.75" hidden="false" customHeight="true" outlineLevel="0" collapsed="false">
      <c r="A698" s="15"/>
      <c r="E698" s="23"/>
      <c r="I698" s="15"/>
    </row>
    <row r="699" customFormat="false" ht="15.75" hidden="false" customHeight="true" outlineLevel="0" collapsed="false">
      <c r="A699" s="15"/>
      <c r="E699" s="23"/>
      <c r="I699" s="15"/>
    </row>
    <row r="700" customFormat="false" ht="15.75" hidden="false" customHeight="true" outlineLevel="0" collapsed="false">
      <c r="A700" s="15"/>
      <c r="E700" s="23"/>
      <c r="I700" s="15"/>
    </row>
    <row r="701" customFormat="false" ht="15.75" hidden="false" customHeight="true" outlineLevel="0" collapsed="false">
      <c r="A701" s="15"/>
    </row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AE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400" activePane="bottomLeft" state="frozen"/>
      <selection pane="topLeft" activeCell="A1" activeCellId="0" sqref="A1"/>
      <selection pane="bottomLeft" activeCell="N7" activeCellId="0" sqref="N7"/>
    </sheetView>
  </sheetViews>
  <sheetFormatPr defaultColWidth="12.5703125" defaultRowHeight="15" zeroHeight="false" outlineLevelRow="0" outlineLevelCol="0"/>
  <cols>
    <col collapsed="false" customWidth="false" hidden="true" outlineLevel="0" max="1" min="1" style="1" width="12.57"/>
    <col collapsed="false" customWidth="true" hidden="false" outlineLevel="0" max="3" min="3" style="1" width="7.29"/>
    <col collapsed="false" customWidth="true" hidden="false" outlineLevel="0" max="4" min="4" style="1" width="7.86"/>
    <col collapsed="false" customWidth="true" hidden="false" outlineLevel="0" max="5" min="5" style="1" width="10"/>
    <col collapsed="false" customWidth="true" hidden="false" outlineLevel="0" max="6" min="6" style="1" width="13.29"/>
    <col collapsed="false" customWidth="true" hidden="false" outlineLevel="0" max="7" min="7" style="2" width="6.29"/>
    <col collapsed="false" customWidth="true" hidden="false" outlineLevel="0" max="8" min="8" style="1" width="9.71"/>
    <col collapsed="false" customWidth="true" hidden="false" outlineLevel="0" max="9" min="9" style="1" width="9.42"/>
    <col collapsed="false" customWidth="true" hidden="false" outlineLevel="0" max="11" min="11" style="2" width="7.42"/>
  </cols>
  <sheetData>
    <row r="1" s="30" customFormat="true" ht="15.75" hidden="false" customHeight="true" outlineLevel="0" collapsed="false">
      <c r="A1" s="28" t="s">
        <v>0</v>
      </c>
      <c r="B1" s="28" t="s">
        <v>0</v>
      </c>
      <c r="C1" s="28" t="s">
        <v>330</v>
      </c>
      <c r="D1" s="28" t="s">
        <v>2</v>
      </c>
      <c r="E1" s="28" t="s">
        <v>3</v>
      </c>
      <c r="F1" s="28" t="s">
        <v>886</v>
      </c>
      <c r="G1" s="29" t="s">
        <v>5</v>
      </c>
      <c r="H1" s="28" t="s">
        <v>6</v>
      </c>
      <c r="I1" s="28" t="s">
        <v>7</v>
      </c>
      <c r="J1" s="28" t="s">
        <v>8</v>
      </c>
      <c r="K1" s="29" t="s">
        <v>887</v>
      </c>
      <c r="L1" s="28" t="s">
        <v>10</v>
      </c>
      <c r="M1" s="28" t="s">
        <v>194</v>
      </c>
      <c r="N1" s="28" t="s">
        <v>12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s="10" customFormat="true" ht="15" hidden="false" customHeight="false" outlineLevel="0" collapsed="false">
      <c r="A2" s="26" t="s">
        <v>888</v>
      </c>
      <c r="B2" s="26" t="s">
        <v>889</v>
      </c>
      <c r="C2" s="26" t="n">
        <v>5</v>
      </c>
      <c r="D2" s="26" t="n">
        <v>14</v>
      </c>
      <c r="E2" s="26" t="s">
        <v>89</v>
      </c>
      <c r="F2" s="26" t="s">
        <v>890</v>
      </c>
      <c r="G2" s="25"/>
      <c r="K2" s="33" t="s">
        <v>74</v>
      </c>
      <c r="L2" s="34" t="n">
        <v>44400</v>
      </c>
      <c r="N2" s="26" t="s">
        <v>891</v>
      </c>
    </row>
    <row r="3" customFormat="false" ht="15" hidden="false" customHeight="false" outlineLevel="0" collapsed="false">
      <c r="A3" s="15" t="s">
        <v>888</v>
      </c>
      <c r="B3" s="15" t="s">
        <v>889</v>
      </c>
      <c r="C3" s="15" t="n">
        <v>5</v>
      </c>
      <c r="D3" s="15" t="n">
        <v>15</v>
      </c>
      <c r="E3" s="15" t="s">
        <v>14</v>
      </c>
      <c r="F3" s="15" t="s">
        <v>892</v>
      </c>
      <c r="H3" s="15" t="n">
        <v>105362</v>
      </c>
      <c r="I3" s="15" t="n">
        <v>124093</v>
      </c>
      <c r="J3" s="15" t="n">
        <f aca="false">(I3-H3)/I3</f>
        <v>0.150943244179768</v>
      </c>
      <c r="K3" s="16" t="s">
        <v>74</v>
      </c>
      <c r="L3" s="17" t="n">
        <v>44400</v>
      </c>
      <c r="M3" s="17" t="n">
        <v>44659</v>
      </c>
    </row>
    <row r="4" customFormat="false" ht="15" hidden="false" customHeight="false" outlineLevel="0" collapsed="false">
      <c r="A4" s="15" t="s">
        <v>888</v>
      </c>
      <c r="B4" s="15" t="s">
        <v>889</v>
      </c>
      <c r="C4" s="15" t="n">
        <v>5</v>
      </c>
      <c r="D4" s="15" t="n">
        <v>18</v>
      </c>
      <c r="E4" s="15" t="s">
        <v>14</v>
      </c>
      <c r="F4" s="15" t="s">
        <v>893</v>
      </c>
      <c r="H4" s="15" t="n">
        <v>38073</v>
      </c>
      <c r="I4" s="15" t="n">
        <v>46563</v>
      </c>
      <c r="J4" s="15" t="n">
        <f aca="false">(I4-H4)/I4</f>
        <v>0.182333612524966</v>
      </c>
      <c r="K4" s="16" t="s">
        <v>74</v>
      </c>
      <c r="L4" s="17" t="n">
        <v>44400</v>
      </c>
    </row>
    <row r="5" customFormat="false" ht="15" hidden="false" customHeight="false" outlineLevel="0" collapsed="false">
      <c r="B5" s="15" t="s">
        <v>889</v>
      </c>
      <c r="C5" s="15" t="n">
        <v>5</v>
      </c>
      <c r="D5" s="15" t="n">
        <v>22</v>
      </c>
      <c r="E5" s="15" t="s">
        <v>18</v>
      </c>
      <c r="F5" s="15" t="s">
        <v>894</v>
      </c>
      <c r="H5" s="15" t="n">
        <v>158127</v>
      </c>
      <c r="I5" s="15" t="n">
        <v>175764</v>
      </c>
      <c r="J5" s="15" t="n">
        <f aca="false">(I5-H5)/I5</f>
        <v>0.100344780501127</v>
      </c>
      <c r="K5" s="16" t="s">
        <v>74</v>
      </c>
      <c r="L5" s="17" t="n">
        <v>44400</v>
      </c>
    </row>
    <row r="6" customFormat="false" ht="15" hidden="false" customHeight="false" outlineLevel="0" collapsed="false">
      <c r="B6" s="15" t="s">
        <v>889</v>
      </c>
      <c r="C6" s="15" t="n">
        <v>5</v>
      </c>
      <c r="D6" s="15" t="n">
        <v>23</v>
      </c>
      <c r="E6" s="15" t="s">
        <v>50</v>
      </c>
      <c r="F6" s="15" t="s">
        <v>895</v>
      </c>
      <c r="H6" s="15" t="n">
        <v>76955</v>
      </c>
      <c r="I6" s="15" t="n">
        <v>81531</v>
      </c>
      <c r="J6" s="15" t="n">
        <f aca="false">(I6-H6)/I6</f>
        <v>0.0561258907654757</v>
      </c>
      <c r="K6" s="16" t="s">
        <v>74</v>
      </c>
      <c r="L6" s="17" t="n">
        <v>44400</v>
      </c>
    </row>
    <row r="7" customFormat="false" ht="15" hidden="false" customHeight="false" outlineLevel="0" collapsed="false">
      <c r="B7" s="15" t="s">
        <v>889</v>
      </c>
      <c r="C7" s="15" t="n">
        <v>7</v>
      </c>
      <c r="D7" s="15" t="n">
        <v>4</v>
      </c>
      <c r="E7" s="15" t="s">
        <v>14</v>
      </c>
      <c r="F7" s="15" t="s">
        <v>896</v>
      </c>
      <c r="H7" s="15" t="n">
        <v>57428</v>
      </c>
      <c r="I7" s="15" t="n">
        <v>63218</v>
      </c>
      <c r="J7" s="15" t="n">
        <f aca="false">(I7-H7)/I7</f>
        <v>0.0915878389066405</v>
      </c>
      <c r="K7" s="16" t="s">
        <v>74</v>
      </c>
      <c r="L7" s="17" t="n">
        <v>44400</v>
      </c>
    </row>
    <row r="8" customFormat="false" ht="15" hidden="false" customHeight="false" outlineLevel="0" collapsed="false">
      <c r="B8" s="15" t="s">
        <v>889</v>
      </c>
      <c r="C8" s="15" t="n">
        <v>7</v>
      </c>
      <c r="D8" s="15" t="n">
        <v>9</v>
      </c>
      <c r="E8" s="15" t="s">
        <v>14</v>
      </c>
      <c r="F8" s="15" t="s">
        <v>897</v>
      </c>
      <c r="H8" s="15" t="n">
        <v>76711</v>
      </c>
      <c r="I8" s="15" t="n">
        <v>82258</v>
      </c>
      <c r="J8" s="15" t="n">
        <f aca="false">(I8-H8)/I8</f>
        <v>0.0674341705366044</v>
      </c>
      <c r="K8" s="16" t="s">
        <v>74</v>
      </c>
      <c r="L8" s="17" t="n">
        <v>44400</v>
      </c>
    </row>
    <row r="9" customFormat="false" ht="15" hidden="false" customHeight="false" outlineLevel="0" collapsed="false">
      <c r="B9" s="15" t="s">
        <v>889</v>
      </c>
      <c r="C9" s="15" t="n">
        <v>9</v>
      </c>
      <c r="D9" s="15" t="n">
        <v>2</v>
      </c>
      <c r="E9" s="15" t="s">
        <v>18</v>
      </c>
      <c r="F9" s="15" t="s">
        <v>898</v>
      </c>
      <c r="H9" s="15" t="n">
        <v>43148</v>
      </c>
      <c r="I9" s="15" t="n">
        <v>46728</v>
      </c>
      <c r="J9" s="15" t="n">
        <f aca="false">(I9-H9)/I9</f>
        <v>0.0766135935627461</v>
      </c>
      <c r="K9" s="16" t="s">
        <v>74</v>
      </c>
      <c r="L9" s="17" t="n">
        <v>44400</v>
      </c>
    </row>
    <row r="10" customFormat="false" ht="15" hidden="false" customHeight="false" outlineLevel="0" collapsed="false">
      <c r="B10" s="15" t="s">
        <v>889</v>
      </c>
      <c r="C10" s="15" t="n">
        <v>9</v>
      </c>
      <c r="D10" s="15" t="n">
        <v>4</v>
      </c>
      <c r="E10" s="15" t="s">
        <v>14</v>
      </c>
      <c r="F10" s="15" t="s">
        <v>899</v>
      </c>
      <c r="H10" s="15" t="n">
        <v>249146</v>
      </c>
      <c r="I10" s="15" t="n">
        <v>262982</v>
      </c>
      <c r="J10" s="15" t="n">
        <f aca="false">(I10-H10)/I10</f>
        <v>0.0526119658379661</v>
      </c>
      <c r="K10" s="16" t="s">
        <v>74</v>
      </c>
      <c r="L10" s="17" t="n">
        <v>44400</v>
      </c>
    </row>
    <row r="11" customFormat="false" ht="15" hidden="false" customHeight="false" outlineLevel="0" collapsed="false">
      <c r="B11" s="15" t="s">
        <v>889</v>
      </c>
      <c r="C11" s="15" t="n">
        <v>9</v>
      </c>
      <c r="D11" s="15" t="n">
        <v>5</v>
      </c>
      <c r="E11" s="15" t="s">
        <v>18</v>
      </c>
      <c r="F11" s="15" t="s">
        <v>900</v>
      </c>
      <c r="H11" s="15" t="n">
        <v>154127</v>
      </c>
      <c r="I11" s="15" t="n">
        <v>165186</v>
      </c>
      <c r="J11" s="15" t="n">
        <f aca="false">(I11-H11)/I11</f>
        <v>0.0669487728984297</v>
      </c>
      <c r="K11" s="16" t="s">
        <v>74</v>
      </c>
      <c r="L11" s="17" t="n">
        <v>44400</v>
      </c>
    </row>
    <row r="12" customFormat="false" ht="15" hidden="false" customHeight="false" outlineLevel="0" collapsed="false">
      <c r="B12" s="15" t="s">
        <v>889</v>
      </c>
      <c r="C12" s="15" t="n">
        <v>9</v>
      </c>
      <c r="D12" s="15" t="n">
        <v>19</v>
      </c>
      <c r="E12" s="15" t="s">
        <v>18</v>
      </c>
      <c r="F12" s="15" t="s">
        <v>901</v>
      </c>
      <c r="H12" s="15" t="n">
        <v>69680</v>
      </c>
      <c r="I12" s="15" t="n">
        <v>72889</v>
      </c>
      <c r="J12" s="15" t="n">
        <f aca="false">(I12-H12)/I12</f>
        <v>0.0440258475215739</v>
      </c>
      <c r="K12" s="16" t="s">
        <v>74</v>
      </c>
      <c r="L12" s="17" t="n">
        <v>44400</v>
      </c>
    </row>
    <row r="13" customFormat="false" ht="15" hidden="false" customHeight="false" outlineLevel="0" collapsed="false">
      <c r="B13" s="15" t="s">
        <v>889</v>
      </c>
      <c r="C13" s="15" t="n">
        <v>9</v>
      </c>
      <c r="D13" s="15" t="n">
        <v>21</v>
      </c>
      <c r="E13" s="15" t="s">
        <v>14</v>
      </c>
      <c r="F13" s="15" t="s">
        <v>902</v>
      </c>
      <c r="H13" s="15" t="n">
        <v>99339</v>
      </c>
      <c r="I13" s="15" t="n">
        <v>104010</v>
      </c>
      <c r="J13" s="15" t="n">
        <f aca="false">(I13-H13)/I13</f>
        <v>0.0449091433516008</v>
      </c>
      <c r="K13" s="16" t="s">
        <v>74</v>
      </c>
      <c r="L13" s="17" t="n">
        <v>44400</v>
      </c>
    </row>
    <row r="14" s="10" customFormat="true" ht="15" hidden="false" customHeight="false" outlineLevel="0" collapsed="false">
      <c r="B14" s="26" t="s">
        <v>889</v>
      </c>
      <c r="C14" s="26" t="n">
        <v>11</v>
      </c>
      <c r="D14" s="26" t="n">
        <v>1</v>
      </c>
      <c r="E14" s="26" t="s">
        <v>50</v>
      </c>
      <c r="F14" s="26" t="s">
        <v>903</v>
      </c>
      <c r="G14" s="25"/>
      <c r="J14" s="26" t="e">
        <f aca="false">(I14-H14)/I14</f>
        <v>#DIV/0!</v>
      </c>
      <c r="K14" s="33" t="s">
        <v>74</v>
      </c>
      <c r="L14" s="34" t="n">
        <v>44400</v>
      </c>
      <c r="N14" s="26" t="s">
        <v>891</v>
      </c>
    </row>
    <row r="15" customFormat="false" ht="15" hidden="false" customHeight="false" outlineLevel="0" collapsed="false">
      <c r="B15" s="15" t="s">
        <v>889</v>
      </c>
      <c r="C15" s="15" t="n">
        <v>11</v>
      </c>
      <c r="D15" s="15" t="n">
        <v>4</v>
      </c>
      <c r="E15" s="15" t="s">
        <v>50</v>
      </c>
      <c r="F15" s="15" t="s">
        <v>904</v>
      </c>
      <c r="H15" s="15" t="n">
        <v>119537</v>
      </c>
      <c r="I15" s="15" t="n">
        <v>119537</v>
      </c>
      <c r="J15" s="15" t="n">
        <f aca="false">(I15-H15)/I15</f>
        <v>0</v>
      </c>
      <c r="K15" s="16" t="s">
        <v>74</v>
      </c>
      <c r="L15" s="17" t="n">
        <v>44400</v>
      </c>
    </row>
    <row r="16" customFormat="false" ht="15" hidden="false" customHeight="false" outlineLevel="0" collapsed="false">
      <c r="B16" s="15" t="s">
        <v>889</v>
      </c>
      <c r="C16" s="15" t="n">
        <v>11</v>
      </c>
      <c r="D16" s="15" t="n">
        <v>6</v>
      </c>
      <c r="E16" s="15" t="s">
        <v>14</v>
      </c>
      <c r="F16" s="15" t="s">
        <v>905</v>
      </c>
      <c r="H16" s="15" t="n">
        <v>112462</v>
      </c>
      <c r="I16" s="15" t="n">
        <v>118297</v>
      </c>
      <c r="J16" s="15" t="n">
        <f aca="false">(I16-H16)/I16</f>
        <v>0.0493250040153174</v>
      </c>
      <c r="K16" s="16" t="s">
        <v>74</v>
      </c>
      <c r="L16" s="17" t="n">
        <v>44400</v>
      </c>
    </row>
    <row r="17" customFormat="false" ht="15" hidden="false" customHeight="false" outlineLevel="0" collapsed="false">
      <c r="B17" s="15" t="s">
        <v>889</v>
      </c>
      <c r="C17" s="15" t="n">
        <v>11</v>
      </c>
      <c r="D17" s="15" t="n">
        <v>7</v>
      </c>
      <c r="E17" s="15" t="s">
        <v>18</v>
      </c>
      <c r="F17" s="15" t="s">
        <v>906</v>
      </c>
      <c r="H17" s="15" t="n">
        <v>96445</v>
      </c>
      <c r="I17" s="15" t="n">
        <v>100423</v>
      </c>
      <c r="J17" s="15" t="n">
        <f aca="false">(I17-H17)/I17</f>
        <v>0.0396124393814166</v>
      </c>
      <c r="K17" s="16" t="s">
        <v>74</v>
      </c>
      <c r="L17" s="17" t="n">
        <v>44400</v>
      </c>
    </row>
    <row r="18" customFormat="false" ht="15" hidden="false" customHeight="false" outlineLevel="0" collapsed="false">
      <c r="B18" s="15" t="s">
        <v>889</v>
      </c>
      <c r="C18" s="15" t="n">
        <v>11</v>
      </c>
      <c r="D18" s="15" t="n">
        <v>10</v>
      </c>
      <c r="E18" s="15" t="s">
        <v>18</v>
      </c>
      <c r="F18" s="15" t="s">
        <v>907</v>
      </c>
      <c r="H18" s="15" t="n">
        <v>161712</v>
      </c>
      <c r="I18" s="15" t="n">
        <v>169885</v>
      </c>
      <c r="J18" s="15" t="n">
        <f aca="false">(I18-H18)/I18</f>
        <v>0.0481090149218589</v>
      </c>
      <c r="K18" s="16" t="s">
        <v>74</v>
      </c>
      <c r="L18" s="17" t="n">
        <v>44400</v>
      </c>
    </row>
    <row r="19" s="10" customFormat="true" ht="15" hidden="false" customHeight="false" outlineLevel="0" collapsed="false">
      <c r="B19" s="26" t="s">
        <v>889</v>
      </c>
      <c r="C19" s="26" t="n">
        <v>11</v>
      </c>
      <c r="D19" s="26" t="n">
        <v>13</v>
      </c>
      <c r="E19" s="26" t="s">
        <v>50</v>
      </c>
      <c r="F19" s="26" t="s">
        <v>908</v>
      </c>
      <c r="G19" s="25"/>
      <c r="H19" s="26" t="n">
        <v>136019</v>
      </c>
      <c r="I19" s="26" t="n">
        <v>148657</v>
      </c>
      <c r="J19" s="26" t="n">
        <f aca="false">(I19-H19)/I19</f>
        <v>0.0850144964582899</v>
      </c>
      <c r="K19" s="33" t="s">
        <v>74</v>
      </c>
      <c r="L19" s="34" t="n">
        <v>44400</v>
      </c>
      <c r="N19" s="26" t="s">
        <v>909</v>
      </c>
    </row>
    <row r="20" customFormat="false" ht="15" hidden="false" customHeight="false" outlineLevel="0" collapsed="false">
      <c r="B20" s="15" t="s">
        <v>889</v>
      </c>
      <c r="C20" s="15" t="n">
        <v>11</v>
      </c>
      <c r="D20" s="15" t="n">
        <v>14</v>
      </c>
      <c r="E20" s="15" t="s">
        <v>14</v>
      </c>
      <c r="F20" s="15" t="s">
        <v>910</v>
      </c>
      <c r="H20" s="15" t="n">
        <v>198384</v>
      </c>
      <c r="I20" s="15" t="n">
        <v>236546</v>
      </c>
      <c r="J20" s="15" t="n">
        <f aca="false">(I20-H20)/I20</f>
        <v>0.161330142974305</v>
      </c>
      <c r="K20" s="16" t="s">
        <v>74</v>
      </c>
      <c r="L20" s="17" t="n">
        <v>44400</v>
      </c>
    </row>
    <row r="21" customFormat="false" ht="15.75" hidden="false" customHeight="true" outlineLevel="0" collapsed="false">
      <c r="B21" s="15" t="s">
        <v>889</v>
      </c>
      <c r="C21" s="15" t="n">
        <v>11</v>
      </c>
      <c r="D21" s="15" t="n">
        <v>18</v>
      </c>
      <c r="E21" s="15" t="s">
        <v>14</v>
      </c>
      <c r="F21" s="15" t="s">
        <v>911</v>
      </c>
      <c r="H21" s="15" t="n">
        <v>243230</v>
      </c>
      <c r="I21" s="15" t="n">
        <v>266822</v>
      </c>
      <c r="J21" s="15" t="n">
        <f aca="false">(I21-H21)/I21</f>
        <v>0.0884184962259484</v>
      </c>
      <c r="K21" s="16" t="s">
        <v>74</v>
      </c>
      <c r="L21" s="17" t="n">
        <v>44400</v>
      </c>
    </row>
    <row r="22" customFormat="false" ht="15.75" hidden="false" customHeight="true" outlineLevel="0" collapsed="false">
      <c r="B22" s="15" t="s">
        <v>889</v>
      </c>
      <c r="C22" s="15" t="n">
        <v>11</v>
      </c>
      <c r="D22" s="15" t="n">
        <v>21</v>
      </c>
      <c r="E22" s="15" t="s">
        <v>52</v>
      </c>
      <c r="F22" s="15" t="s">
        <v>912</v>
      </c>
      <c r="H22" s="15" t="n">
        <v>71788</v>
      </c>
      <c r="I22" s="15" t="n">
        <v>76472</v>
      </c>
      <c r="J22" s="15" t="n">
        <f aca="false">(I22-H22)/I22</f>
        <v>0.0612511769013495</v>
      </c>
      <c r="K22" s="16" t="s">
        <v>74</v>
      </c>
      <c r="L22" s="17" t="n">
        <v>44400</v>
      </c>
    </row>
    <row r="23" customFormat="false" ht="15.75" hidden="false" customHeight="true" outlineLevel="0" collapsed="false">
      <c r="B23" s="15" t="s">
        <v>889</v>
      </c>
      <c r="C23" s="15" t="n">
        <v>11</v>
      </c>
      <c r="D23" s="15" t="n">
        <v>22</v>
      </c>
      <c r="E23" s="15" t="s">
        <v>14</v>
      </c>
      <c r="F23" s="15" t="s">
        <v>913</v>
      </c>
      <c r="H23" s="15" t="n">
        <v>351178</v>
      </c>
      <c r="I23" s="15" t="n">
        <v>380789</v>
      </c>
      <c r="J23" s="15" t="n">
        <f aca="false">(I23-H23)/I23</f>
        <v>0.0777622252743646</v>
      </c>
      <c r="K23" s="16" t="s">
        <v>74</v>
      </c>
      <c r="L23" s="17" t="n">
        <v>44400</v>
      </c>
    </row>
    <row r="24" customFormat="false" ht="15.75" hidden="false" customHeight="true" outlineLevel="0" collapsed="false">
      <c r="B24" s="15" t="s">
        <v>889</v>
      </c>
      <c r="C24" s="15" t="n">
        <v>13</v>
      </c>
      <c r="D24" s="15" t="n">
        <v>1</v>
      </c>
      <c r="E24" s="15" t="s">
        <v>18</v>
      </c>
      <c r="F24" s="15" t="s">
        <v>914</v>
      </c>
      <c r="H24" s="15" t="n">
        <v>115376</v>
      </c>
      <c r="I24" s="15" t="n">
        <v>122055</v>
      </c>
      <c r="J24" s="15" t="n">
        <f aca="false">(I24-H24)/I24</f>
        <v>0.0547212322313711</v>
      </c>
      <c r="K24" s="16" t="s">
        <v>74</v>
      </c>
      <c r="L24" s="17" t="n">
        <v>44400</v>
      </c>
    </row>
    <row r="25" customFormat="false" ht="15.75" hidden="false" customHeight="true" outlineLevel="0" collapsed="false">
      <c r="B25" s="15" t="s">
        <v>889</v>
      </c>
      <c r="C25" s="15" t="n">
        <v>13</v>
      </c>
      <c r="D25" s="15" t="n">
        <v>2</v>
      </c>
      <c r="E25" s="15" t="s">
        <v>52</v>
      </c>
      <c r="F25" s="15" t="s">
        <v>915</v>
      </c>
      <c r="H25" s="15" t="n">
        <v>77421</v>
      </c>
      <c r="I25" s="15" t="n">
        <v>83131</v>
      </c>
      <c r="J25" s="15" t="n">
        <f aca="false">(I25-H25)/I25</f>
        <v>0.0686867714811563</v>
      </c>
      <c r="K25" s="16" t="s">
        <v>74</v>
      </c>
      <c r="L25" s="17" t="n">
        <v>44400</v>
      </c>
    </row>
    <row r="26" customFormat="false" ht="15.75" hidden="false" customHeight="true" outlineLevel="0" collapsed="false">
      <c r="B26" s="15" t="s">
        <v>889</v>
      </c>
      <c r="C26" s="15" t="n">
        <v>13</v>
      </c>
      <c r="D26" s="15" t="n">
        <v>3</v>
      </c>
      <c r="E26" s="15" t="s">
        <v>50</v>
      </c>
      <c r="F26" s="15" t="s">
        <v>916</v>
      </c>
      <c r="H26" s="15" t="n">
        <v>54815</v>
      </c>
      <c r="I26" s="15" t="n">
        <v>60538</v>
      </c>
      <c r="J26" s="15" t="n">
        <f aca="false">(I26-H26)/I26</f>
        <v>0.0945356635501668</v>
      </c>
      <c r="K26" s="16" t="s">
        <v>74</v>
      </c>
      <c r="L26" s="17" t="n">
        <v>44400</v>
      </c>
    </row>
    <row r="27" customFormat="false" ht="15.75" hidden="false" customHeight="true" outlineLevel="0" collapsed="false">
      <c r="B27" s="15" t="s">
        <v>889</v>
      </c>
      <c r="C27" s="15" t="n">
        <v>13</v>
      </c>
      <c r="D27" s="15" t="n">
        <v>4</v>
      </c>
      <c r="E27" s="15" t="s">
        <v>50</v>
      </c>
      <c r="F27" s="15" t="s">
        <v>917</v>
      </c>
      <c r="H27" s="15" t="n">
        <v>225800</v>
      </c>
      <c r="I27" s="15" t="n">
        <v>244380</v>
      </c>
      <c r="J27" s="15" t="n">
        <f aca="false">(I27-H27)/I27</f>
        <v>0.0760291349537605</v>
      </c>
      <c r="K27" s="16" t="s">
        <v>74</v>
      </c>
      <c r="L27" s="17" t="n">
        <v>44400</v>
      </c>
    </row>
    <row r="28" customFormat="false" ht="15.75" hidden="false" customHeight="true" outlineLevel="0" collapsed="false">
      <c r="B28" s="15" t="s">
        <v>889</v>
      </c>
      <c r="C28" s="15" t="n">
        <v>13</v>
      </c>
      <c r="D28" s="15" t="n">
        <v>5</v>
      </c>
      <c r="E28" s="15" t="s">
        <v>14</v>
      </c>
      <c r="F28" s="15" t="s">
        <v>918</v>
      </c>
      <c r="H28" s="15" t="n">
        <v>383153</v>
      </c>
      <c r="I28" s="15" t="n">
        <v>455354</v>
      </c>
      <c r="J28" s="15" t="n">
        <f aca="false">(I28-H28)/I28</f>
        <v>0.158560153199489</v>
      </c>
      <c r="K28" s="16" t="s">
        <v>74</v>
      </c>
      <c r="L28" s="17" t="n">
        <v>44400</v>
      </c>
    </row>
    <row r="29" customFormat="false" ht="15.75" hidden="false" customHeight="true" outlineLevel="0" collapsed="false">
      <c r="B29" s="15" t="s">
        <v>889</v>
      </c>
      <c r="C29" s="15" t="n">
        <v>13</v>
      </c>
      <c r="D29" s="15" t="n">
        <v>7</v>
      </c>
      <c r="E29" s="15" t="s">
        <v>50</v>
      </c>
      <c r="F29" s="15" t="s">
        <v>919</v>
      </c>
      <c r="H29" s="15" t="n">
        <v>222751</v>
      </c>
      <c r="I29" s="15" t="n">
        <v>235148</v>
      </c>
      <c r="J29" s="15" t="n">
        <f aca="false">(I29-H29)/I29</f>
        <v>0.0527199891132393</v>
      </c>
      <c r="K29" s="16" t="s">
        <v>74</v>
      </c>
      <c r="L29" s="17" t="n">
        <v>44400</v>
      </c>
    </row>
    <row r="30" customFormat="false" ht="15.75" hidden="false" customHeight="true" outlineLevel="0" collapsed="false">
      <c r="B30" s="15" t="s">
        <v>889</v>
      </c>
      <c r="C30" s="15" t="n">
        <v>13</v>
      </c>
      <c r="D30" s="15" t="n">
        <v>9</v>
      </c>
      <c r="E30" s="15" t="s">
        <v>52</v>
      </c>
      <c r="F30" s="15" t="s">
        <v>920</v>
      </c>
      <c r="H30" s="15" t="n">
        <v>73451</v>
      </c>
      <c r="I30" s="15" t="n">
        <v>78651</v>
      </c>
      <c r="J30" s="15" t="n">
        <f aca="false">(I30-H30)/I30</f>
        <v>0.0661148618580819</v>
      </c>
      <c r="K30" s="16" t="s">
        <v>74</v>
      </c>
      <c r="L30" s="17" t="n">
        <v>44400</v>
      </c>
    </row>
    <row r="31" customFormat="false" ht="15.75" hidden="false" customHeight="true" outlineLevel="0" collapsed="false">
      <c r="B31" s="15" t="s">
        <v>889</v>
      </c>
      <c r="C31" s="15" t="n">
        <v>13</v>
      </c>
      <c r="D31" s="15" t="n">
        <v>10</v>
      </c>
      <c r="E31" s="15" t="s">
        <v>14</v>
      </c>
      <c r="F31" s="15" t="s">
        <v>921</v>
      </c>
      <c r="H31" s="15" t="n">
        <v>99213</v>
      </c>
      <c r="I31" s="15" t="n">
        <v>105927</v>
      </c>
      <c r="J31" s="15" t="n">
        <f aca="false">(I31-H31)/I31</f>
        <v>0.0633832733863887</v>
      </c>
      <c r="K31" s="16" t="s">
        <v>74</v>
      </c>
      <c r="L31" s="17" t="n">
        <v>44400</v>
      </c>
    </row>
    <row r="32" customFormat="false" ht="15.75" hidden="false" customHeight="true" outlineLevel="0" collapsed="false">
      <c r="B32" s="15" t="s">
        <v>889</v>
      </c>
      <c r="C32" s="15" t="n">
        <v>13</v>
      </c>
      <c r="D32" s="15" t="n">
        <v>11</v>
      </c>
      <c r="E32" s="15" t="s">
        <v>52</v>
      </c>
      <c r="F32" s="15" t="s">
        <v>922</v>
      </c>
      <c r="H32" s="15" t="n">
        <v>162459</v>
      </c>
      <c r="I32" s="15" t="n">
        <v>171734</v>
      </c>
      <c r="J32" s="15" t="n">
        <f aca="false">(I32-H32)/I32</f>
        <v>0.0540079425157511</v>
      </c>
      <c r="K32" s="16" t="s">
        <v>74</v>
      </c>
      <c r="L32" s="17" t="n">
        <v>44400</v>
      </c>
    </row>
    <row r="33" s="10" customFormat="true" ht="15.75" hidden="false" customHeight="true" outlineLevel="0" collapsed="false">
      <c r="B33" s="26" t="s">
        <v>889</v>
      </c>
      <c r="C33" s="26" t="n">
        <v>13</v>
      </c>
      <c r="D33" s="26" t="n">
        <v>12</v>
      </c>
      <c r="E33" s="26" t="s">
        <v>50</v>
      </c>
      <c r="F33" s="26" t="s">
        <v>923</v>
      </c>
      <c r="G33" s="25"/>
      <c r="J33" s="26"/>
      <c r="K33" s="33" t="s">
        <v>74</v>
      </c>
      <c r="L33" s="34" t="n">
        <v>44400</v>
      </c>
      <c r="N33" s="26" t="s">
        <v>891</v>
      </c>
    </row>
    <row r="34" customFormat="false" ht="15.75" hidden="false" customHeight="true" outlineLevel="0" collapsed="false">
      <c r="B34" s="15" t="s">
        <v>889</v>
      </c>
      <c r="C34" s="15" t="n">
        <v>13</v>
      </c>
      <c r="D34" s="15" t="n">
        <v>14</v>
      </c>
      <c r="E34" s="15" t="s">
        <v>14</v>
      </c>
      <c r="F34" s="15" t="s">
        <v>924</v>
      </c>
      <c r="H34" s="15" t="n">
        <v>97765</v>
      </c>
      <c r="I34" s="15" t="n">
        <v>102222</v>
      </c>
      <c r="J34" s="15" t="n">
        <f aca="false">(I34-H34)/I34</f>
        <v>0.0436011817416994</v>
      </c>
      <c r="K34" s="16" t="s">
        <v>74</v>
      </c>
      <c r="L34" s="17" t="n">
        <v>44400</v>
      </c>
    </row>
    <row r="35" customFormat="false" ht="15.75" hidden="false" customHeight="true" outlineLevel="0" collapsed="false">
      <c r="B35" s="15" t="s">
        <v>889</v>
      </c>
      <c r="C35" s="15" t="n">
        <v>13</v>
      </c>
      <c r="D35" s="15" t="n">
        <v>16</v>
      </c>
      <c r="E35" s="15" t="s">
        <v>52</v>
      </c>
      <c r="F35" s="15" t="s">
        <v>925</v>
      </c>
      <c r="H35" s="15" t="n">
        <v>64514</v>
      </c>
      <c r="I35" s="15" t="n">
        <v>70152</v>
      </c>
      <c r="J35" s="15" t="n">
        <f aca="false">(I35-H35)/I35</f>
        <v>0.0803683430265709</v>
      </c>
      <c r="K35" s="16" t="s">
        <v>74</v>
      </c>
      <c r="L35" s="17" t="n">
        <v>44400</v>
      </c>
    </row>
    <row r="36" customFormat="false" ht="15.75" hidden="false" customHeight="true" outlineLevel="0" collapsed="false">
      <c r="B36" s="15" t="s">
        <v>889</v>
      </c>
      <c r="C36" s="15" t="n">
        <v>13</v>
      </c>
      <c r="D36" s="15" t="n">
        <v>17</v>
      </c>
      <c r="E36" s="15" t="s">
        <v>14</v>
      </c>
      <c r="F36" s="15" t="s">
        <v>926</v>
      </c>
      <c r="H36" s="15" t="n">
        <v>52254</v>
      </c>
      <c r="I36" s="15" t="n">
        <v>54671</v>
      </c>
      <c r="J36" s="15" t="n">
        <f aca="false">(I36-H36)/I36</f>
        <v>0.0442099101900459</v>
      </c>
      <c r="K36" s="16" t="s">
        <v>74</v>
      </c>
      <c r="L36" s="17" t="n">
        <v>44400</v>
      </c>
    </row>
    <row r="37" customFormat="false" ht="15.75" hidden="false" customHeight="true" outlineLevel="0" collapsed="false">
      <c r="B37" s="15" t="s">
        <v>889</v>
      </c>
      <c r="C37" s="15" t="n">
        <v>13</v>
      </c>
      <c r="D37" s="15" t="n">
        <v>18</v>
      </c>
      <c r="E37" s="15" t="s">
        <v>18</v>
      </c>
      <c r="F37" s="15" t="s">
        <v>927</v>
      </c>
      <c r="H37" s="15" t="n">
        <v>207036</v>
      </c>
      <c r="I37" s="15" t="n">
        <v>220750</v>
      </c>
      <c r="J37" s="15" t="n">
        <f aca="false">(I37-H37)/I37</f>
        <v>0.0621245753114383</v>
      </c>
      <c r="K37" s="16" t="s">
        <v>74</v>
      </c>
      <c r="L37" s="17" t="n">
        <v>44400</v>
      </c>
    </row>
    <row r="38" customFormat="false" ht="15.75" hidden="false" customHeight="true" outlineLevel="0" collapsed="false">
      <c r="B38" s="15" t="s">
        <v>889</v>
      </c>
      <c r="C38" s="15" t="n">
        <v>13</v>
      </c>
      <c r="D38" s="15" t="n">
        <v>20</v>
      </c>
      <c r="E38" s="15" t="s">
        <v>14</v>
      </c>
      <c r="F38" s="15" t="s">
        <v>928</v>
      </c>
      <c r="H38" s="15" t="n">
        <v>181187</v>
      </c>
      <c r="I38" s="15" t="n">
        <v>192889</v>
      </c>
      <c r="J38" s="15" t="n">
        <f aca="false">(I38-H38)/I38</f>
        <v>0.0606670157448066</v>
      </c>
      <c r="K38" s="16" t="s">
        <v>74</v>
      </c>
      <c r="L38" s="17" t="n">
        <v>44400</v>
      </c>
    </row>
    <row r="39" customFormat="false" ht="15.75" hidden="false" customHeight="true" outlineLevel="0" collapsed="false">
      <c r="B39" s="15" t="s">
        <v>889</v>
      </c>
      <c r="C39" s="15" t="n">
        <v>13</v>
      </c>
      <c r="D39" s="15" t="n">
        <v>21</v>
      </c>
      <c r="E39" s="15" t="s">
        <v>18</v>
      </c>
      <c r="F39" s="15" t="s">
        <v>929</v>
      </c>
      <c r="H39" s="15" t="n">
        <v>99594</v>
      </c>
      <c r="I39" s="15" t="n">
        <v>107628</v>
      </c>
      <c r="J39" s="15" t="n">
        <f aca="false">(I39-H39)/I39</f>
        <v>0.0746460028988739</v>
      </c>
      <c r="K39" s="16" t="s">
        <v>74</v>
      </c>
      <c r="L39" s="17" t="n">
        <v>44400</v>
      </c>
    </row>
    <row r="40" customFormat="false" ht="15.75" hidden="false" customHeight="true" outlineLevel="0" collapsed="false">
      <c r="B40" s="15" t="s">
        <v>889</v>
      </c>
      <c r="C40" s="15" t="n">
        <v>13</v>
      </c>
      <c r="D40" s="15" t="n">
        <v>22</v>
      </c>
      <c r="E40" s="15" t="s">
        <v>50</v>
      </c>
      <c r="F40" s="15" t="s">
        <v>930</v>
      </c>
      <c r="H40" s="15" t="n">
        <v>96089</v>
      </c>
      <c r="I40" s="15" t="n">
        <v>107182</v>
      </c>
      <c r="J40" s="15" t="n">
        <f aca="false">(I40-H40)/I40</f>
        <v>0.103496855815342</v>
      </c>
      <c r="K40" s="16" t="s">
        <v>74</v>
      </c>
      <c r="L40" s="17" t="n">
        <v>44400</v>
      </c>
    </row>
    <row r="41" customFormat="false" ht="15.75" hidden="false" customHeight="true" outlineLevel="0" collapsed="false">
      <c r="B41" s="15" t="s">
        <v>889</v>
      </c>
      <c r="C41" s="15" t="n">
        <v>13</v>
      </c>
      <c r="D41" s="15" t="n">
        <v>23</v>
      </c>
      <c r="E41" s="15" t="s">
        <v>14</v>
      </c>
      <c r="F41" s="15" t="s">
        <v>931</v>
      </c>
      <c r="H41" s="15" t="n">
        <v>77896</v>
      </c>
      <c r="I41" s="15" t="n">
        <v>85147</v>
      </c>
      <c r="J41" s="15" t="n">
        <f aca="false">(I41-H41)/I41</f>
        <v>0.0851586080543061</v>
      </c>
      <c r="K41" s="16" t="s">
        <v>74</v>
      </c>
      <c r="L41" s="17" t="n">
        <v>44400</v>
      </c>
    </row>
    <row r="42" customFormat="false" ht="15.75" hidden="false" customHeight="true" outlineLevel="0" collapsed="false">
      <c r="B42" s="15" t="s">
        <v>889</v>
      </c>
      <c r="C42" s="15" t="n">
        <v>13</v>
      </c>
      <c r="D42" s="15" t="n">
        <v>24</v>
      </c>
      <c r="E42" s="15" t="s">
        <v>18</v>
      </c>
      <c r="F42" s="15" t="s">
        <v>932</v>
      </c>
      <c r="H42" s="15" t="n">
        <v>23094</v>
      </c>
      <c r="I42" s="15" t="n">
        <v>25326</v>
      </c>
      <c r="J42" s="15" t="n">
        <f aca="false">(I42-H42)/I42</f>
        <v>0.0881307746979389</v>
      </c>
      <c r="K42" s="16" t="s">
        <v>74</v>
      </c>
      <c r="L42" s="17" t="n">
        <v>44400</v>
      </c>
    </row>
    <row r="43" customFormat="false" ht="15.75" hidden="false" customHeight="true" outlineLevel="0" collapsed="false">
      <c r="B43" s="15" t="s">
        <v>889</v>
      </c>
      <c r="C43" s="15" t="n">
        <v>15</v>
      </c>
      <c r="D43" s="15" t="n">
        <v>1</v>
      </c>
      <c r="E43" s="15" t="s">
        <v>18</v>
      </c>
      <c r="F43" s="15" t="s">
        <v>933</v>
      </c>
      <c r="H43" s="15" t="n">
        <v>320595</v>
      </c>
      <c r="I43" s="15" t="n">
        <v>347443</v>
      </c>
      <c r="J43" s="15" t="n">
        <f aca="false">(I43-H43)/I43</f>
        <v>0.0772731066678563</v>
      </c>
      <c r="K43" s="16" t="s">
        <v>74</v>
      </c>
      <c r="L43" s="17" t="n">
        <v>44400</v>
      </c>
    </row>
    <row r="44" customFormat="false" ht="15.75" hidden="false" customHeight="true" outlineLevel="0" collapsed="false">
      <c r="B44" s="15" t="s">
        <v>889</v>
      </c>
      <c r="C44" s="15" t="n">
        <v>15</v>
      </c>
      <c r="D44" s="15" t="n">
        <v>2</v>
      </c>
      <c r="E44" s="15" t="s">
        <v>14</v>
      </c>
      <c r="F44" s="15" t="s">
        <v>934</v>
      </c>
      <c r="H44" s="15" t="n">
        <v>119231</v>
      </c>
      <c r="I44" s="15" t="n">
        <v>129626</v>
      </c>
      <c r="J44" s="15" t="n">
        <f aca="false">(I44-H44)/I44</f>
        <v>0.0801922453828707</v>
      </c>
      <c r="K44" s="16" t="s">
        <v>74</v>
      </c>
      <c r="L44" s="17" t="n">
        <v>44400</v>
      </c>
    </row>
    <row r="45" customFormat="false" ht="15.75" hidden="false" customHeight="true" outlineLevel="0" collapsed="false">
      <c r="B45" s="15" t="s">
        <v>889</v>
      </c>
      <c r="C45" s="15" t="n">
        <v>15</v>
      </c>
      <c r="D45" s="15" t="n">
        <v>4</v>
      </c>
      <c r="E45" s="15" t="s">
        <v>18</v>
      </c>
      <c r="F45" s="15" t="s">
        <v>935</v>
      </c>
      <c r="H45" s="15" t="n">
        <v>31572</v>
      </c>
      <c r="I45" s="15" t="n">
        <v>33324</v>
      </c>
      <c r="J45" s="15" t="n">
        <f aca="false">(I45-H45)/I45</f>
        <v>0.0525747209218581</v>
      </c>
      <c r="K45" s="16" t="s">
        <v>74</v>
      </c>
      <c r="L45" s="17" t="n">
        <v>44400</v>
      </c>
    </row>
    <row r="46" customFormat="false" ht="15.75" hidden="false" customHeight="true" outlineLevel="0" collapsed="false">
      <c r="B46" s="15" t="s">
        <v>889</v>
      </c>
      <c r="C46" s="15" t="n">
        <v>15</v>
      </c>
      <c r="D46" s="15" t="n">
        <v>5</v>
      </c>
      <c r="E46" s="15" t="s">
        <v>18</v>
      </c>
      <c r="F46" s="15" t="s">
        <v>936</v>
      </c>
      <c r="H46" s="15" t="n">
        <v>48262</v>
      </c>
      <c r="I46" s="15" t="n">
        <v>53767</v>
      </c>
      <c r="J46" s="15" t="n">
        <f aca="false">(I46-H46)/I46</f>
        <v>0.102386222032101</v>
      </c>
      <c r="K46" s="16" t="s">
        <v>74</v>
      </c>
      <c r="L46" s="17" t="n">
        <v>44400</v>
      </c>
    </row>
    <row r="47" customFormat="false" ht="15.75" hidden="false" customHeight="true" outlineLevel="0" collapsed="false">
      <c r="B47" s="15" t="s">
        <v>889</v>
      </c>
      <c r="C47" s="15" t="n">
        <v>15</v>
      </c>
      <c r="D47" s="15" t="n">
        <v>6</v>
      </c>
      <c r="E47" s="15" t="s">
        <v>52</v>
      </c>
      <c r="F47" s="15" t="s">
        <v>937</v>
      </c>
      <c r="H47" s="15" t="n">
        <v>39322</v>
      </c>
      <c r="I47" s="15" t="n">
        <v>42079</v>
      </c>
      <c r="J47" s="15" t="n">
        <f aca="false">(I47-H47)/I47</f>
        <v>0.0655196178616412</v>
      </c>
      <c r="K47" s="16" t="s">
        <v>74</v>
      </c>
      <c r="L47" s="17" t="n">
        <v>44400</v>
      </c>
    </row>
    <row r="48" s="10" customFormat="true" ht="15.75" hidden="false" customHeight="true" outlineLevel="0" collapsed="false">
      <c r="B48" s="26" t="s">
        <v>889</v>
      </c>
      <c r="C48" s="26" t="n">
        <v>15</v>
      </c>
      <c r="D48" s="26" t="n">
        <v>7</v>
      </c>
      <c r="E48" s="26" t="s">
        <v>52</v>
      </c>
      <c r="F48" s="26" t="s">
        <v>938</v>
      </c>
      <c r="G48" s="25"/>
      <c r="J48" s="26"/>
      <c r="K48" s="33" t="s">
        <v>74</v>
      </c>
      <c r="L48" s="34" t="n">
        <v>44400</v>
      </c>
      <c r="N48" s="26" t="s">
        <v>939</v>
      </c>
    </row>
    <row r="49" customFormat="false" ht="15.75" hidden="false" customHeight="true" outlineLevel="0" collapsed="false">
      <c r="B49" s="15" t="s">
        <v>889</v>
      </c>
      <c r="C49" s="15" t="n">
        <v>15</v>
      </c>
      <c r="D49" s="15" t="n">
        <v>10</v>
      </c>
      <c r="E49" s="15" t="s">
        <v>14</v>
      </c>
      <c r="F49" s="15" t="s">
        <v>940</v>
      </c>
      <c r="H49" s="15" t="n">
        <v>95734</v>
      </c>
      <c r="I49" s="15" t="n">
        <v>108047</v>
      </c>
      <c r="J49" s="15" t="n">
        <f aca="false">(I49-H49)/I49</f>
        <v>0.113959665701038</v>
      </c>
      <c r="K49" s="16" t="s">
        <v>74</v>
      </c>
      <c r="L49" s="17" t="n">
        <v>44400</v>
      </c>
    </row>
    <row r="50" customFormat="false" ht="15.75" hidden="false" customHeight="true" outlineLevel="0" collapsed="false">
      <c r="B50" s="15" t="s">
        <v>889</v>
      </c>
      <c r="C50" s="15" t="n">
        <v>15</v>
      </c>
      <c r="D50" s="15" t="n">
        <v>13</v>
      </c>
      <c r="E50" s="15" t="s">
        <v>50</v>
      </c>
      <c r="F50" s="15" t="s">
        <v>941</v>
      </c>
      <c r="H50" s="15" t="n">
        <v>70873</v>
      </c>
      <c r="I50" s="15" t="n">
        <v>76566</v>
      </c>
      <c r="J50" s="15" t="n">
        <f aca="false">(I50-H50)/I50</f>
        <v>0.0743541519734608</v>
      </c>
      <c r="K50" s="16" t="s">
        <v>74</v>
      </c>
      <c r="L50" s="17" t="n">
        <v>44400</v>
      </c>
    </row>
    <row r="51" s="10" customFormat="true" ht="15.75" hidden="false" customHeight="true" outlineLevel="0" collapsed="false">
      <c r="B51" s="26" t="s">
        <v>889</v>
      </c>
      <c r="C51" s="26" t="n">
        <v>15</v>
      </c>
      <c r="D51" s="26" t="n">
        <v>14</v>
      </c>
      <c r="E51" s="26" t="s">
        <v>52</v>
      </c>
      <c r="F51" s="26" t="s">
        <v>942</v>
      </c>
      <c r="G51" s="25"/>
      <c r="J51" s="26"/>
      <c r="K51" s="33" t="s">
        <v>74</v>
      </c>
      <c r="L51" s="34" t="n">
        <v>44400</v>
      </c>
      <c r="N51" s="26" t="s">
        <v>939</v>
      </c>
    </row>
    <row r="52" customFormat="false" ht="15.75" hidden="false" customHeight="true" outlineLevel="0" collapsed="false">
      <c r="B52" s="15" t="s">
        <v>889</v>
      </c>
      <c r="C52" s="15" t="n">
        <v>15</v>
      </c>
      <c r="D52" s="15" t="n">
        <v>15</v>
      </c>
      <c r="E52" s="15" t="s">
        <v>18</v>
      </c>
      <c r="F52" s="15" t="s">
        <v>943</v>
      </c>
      <c r="H52" s="15" t="n">
        <v>323982</v>
      </c>
      <c r="I52" s="15" t="n">
        <v>392277</v>
      </c>
      <c r="J52" s="15" t="n">
        <f aca="false">(I52-H52)/I52</f>
        <v>0.174098914797452</v>
      </c>
      <c r="K52" s="16" t="s">
        <v>74</v>
      </c>
      <c r="L52" s="17" t="n">
        <v>44400</v>
      </c>
    </row>
    <row r="53" customFormat="false" ht="15.75" hidden="false" customHeight="true" outlineLevel="0" collapsed="false">
      <c r="B53" s="15" t="s">
        <v>889</v>
      </c>
      <c r="C53" s="15" t="n">
        <v>15</v>
      </c>
      <c r="D53" s="15" t="n">
        <v>17</v>
      </c>
      <c r="E53" s="15" t="s">
        <v>14</v>
      </c>
      <c r="F53" s="15" t="s">
        <v>944</v>
      </c>
      <c r="H53" s="15" t="n">
        <v>77328</v>
      </c>
      <c r="I53" s="15" t="n">
        <v>80713</v>
      </c>
      <c r="J53" s="15" t="n">
        <f aca="false">(I53-H53)/I53</f>
        <v>0.0419387211477705</v>
      </c>
      <c r="K53" s="16" t="s">
        <v>74</v>
      </c>
      <c r="L53" s="17" t="n">
        <v>44400</v>
      </c>
    </row>
    <row r="54" customFormat="false" ht="15.75" hidden="false" customHeight="true" outlineLevel="0" collapsed="false">
      <c r="B54" s="15" t="s">
        <v>889</v>
      </c>
      <c r="C54" s="15" t="n">
        <v>15</v>
      </c>
      <c r="D54" s="15" t="n">
        <v>19</v>
      </c>
      <c r="E54" s="15" t="s">
        <v>18</v>
      </c>
      <c r="F54" s="15" t="s">
        <v>945</v>
      </c>
      <c r="H54" s="15" t="n">
        <v>141887</v>
      </c>
      <c r="I54" s="15" t="n">
        <v>154675</v>
      </c>
      <c r="J54" s="15" t="n">
        <f aca="false">(I54-H54)/I54</f>
        <v>0.0826765799256506</v>
      </c>
      <c r="K54" s="16" t="s">
        <v>74</v>
      </c>
      <c r="L54" s="17" t="n">
        <v>44400</v>
      </c>
    </row>
    <row r="55" s="10" customFormat="true" ht="15.75" hidden="false" customHeight="true" outlineLevel="0" collapsed="false">
      <c r="B55" s="26" t="s">
        <v>889</v>
      </c>
      <c r="C55" s="26" t="n">
        <v>15</v>
      </c>
      <c r="D55" s="26" t="n">
        <v>20</v>
      </c>
      <c r="E55" s="26" t="s">
        <v>14</v>
      </c>
      <c r="F55" s="26" t="s">
        <v>946</v>
      </c>
      <c r="G55" s="25"/>
      <c r="H55" s="26" t="n">
        <v>61212</v>
      </c>
      <c r="I55" s="26" t="n">
        <v>82838</v>
      </c>
      <c r="J55" s="26" t="n">
        <f aca="false">(I55-H55)/I55</f>
        <v>0.261063763007316</v>
      </c>
      <c r="K55" s="33" t="s">
        <v>74</v>
      </c>
      <c r="L55" s="34" t="n">
        <v>44400</v>
      </c>
      <c r="N55" s="26" t="s">
        <v>947</v>
      </c>
    </row>
    <row r="56" customFormat="false" ht="15.75" hidden="false" customHeight="true" outlineLevel="0" collapsed="false">
      <c r="B56" s="15" t="s">
        <v>889</v>
      </c>
      <c r="C56" s="15" t="n">
        <v>15</v>
      </c>
      <c r="D56" s="15" t="n">
        <v>21</v>
      </c>
      <c r="E56" s="15" t="s">
        <v>52</v>
      </c>
      <c r="F56" s="15" t="s">
        <v>948</v>
      </c>
      <c r="H56" s="15" t="n">
        <v>66085</v>
      </c>
      <c r="I56" s="15" t="n">
        <v>70147</v>
      </c>
      <c r="J56" s="15" t="n">
        <f aca="false">(I56-H56)/I56</f>
        <v>0.057906966798295</v>
      </c>
      <c r="K56" s="16" t="s">
        <v>74</v>
      </c>
      <c r="L56" s="17" t="n">
        <v>44400</v>
      </c>
    </row>
    <row r="57" customFormat="false" ht="15.75" hidden="false" customHeight="true" outlineLevel="0" collapsed="false">
      <c r="B57" s="15" t="s">
        <v>889</v>
      </c>
      <c r="C57" s="15" t="n">
        <v>15</v>
      </c>
      <c r="D57" s="15" t="n">
        <v>22</v>
      </c>
      <c r="E57" s="15" t="s">
        <v>14</v>
      </c>
      <c r="F57" s="15" t="s">
        <v>949</v>
      </c>
      <c r="H57" s="15" t="n">
        <v>154076</v>
      </c>
      <c r="I57" s="15" t="n">
        <v>169470</v>
      </c>
      <c r="J57" s="15" t="n">
        <f aca="false">(I57-H57)/I57</f>
        <v>0.090836136189296</v>
      </c>
      <c r="K57" s="16" t="s">
        <v>74</v>
      </c>
      <c r="L57" s="17" t="n">
        <v>44400</v>
      </c>
    </row>
    <row r="58" customFormat="false" ht="15.75" hidden="false" customHeight="true" outlineLevel="0" collapsed="false">
      <c r="B58" s="15" t="s">
        <v>889</v>
      </c>
      <c r="C58" s="15" t="n">
        <v>15</v>
      </c>
      <c r="D58" s="15" t="n">
        <v>23</v>
      </c>
      <c r="E58" s="15" t="s">
        <v>52</v>
      </c>
      <c r="F58" s="15" t="s">
        <v>950</v>
      </c>
      <c r="H58" s="15" t="n">
        <v>41395</v>
      </c>
      <c r="I58" s="15" t="n">
        <v>45986</v>
      </c>
      <c r="J58" s="15" t="n">
        <f aca="false">(I58-H58)/I58</f>
        <v>0.0998347323098334</v>
      </c>
      <c r="K58" s="16" t="s">
        <v>74</v>
      </c>
      <c r="L58" s="17" t="n">
        <v>44400</v>
      </c>
    </row>
    <row r="59" customFormat="false" ht="15.75" hidden="false" customHeight="true" outlineLevel="0" collapsed="false">
      <c r="B59" s="15" t="s">
        <v>889</v>
      </c>
      <c r="C59" s="15" t="n">
        <v>17</v>
      </c>
      <c r="D59" s="15" t="n">
        <v>1</v>
      </c>
      <c r="E59" s="15" t="s">
        <v>18</v>
      </c>
      <c r="F59" s="15" t="s">
        <v>951</v>
      </c>
      <c r="H59" s="15" t="n">
        <v>128120</v>
      </c>
      <c r="I59" s="15" t="n">
        <v>137918</v>
      </c>
      <c r="J59" s="15" t="n">
        <f aca="false">(I59-H59)/I59</f>
        <v>0.0710422134891747</v>
      </c>
      <c r="K59" s="16" t="s">
        <v>74</v>
      </c>
      <c r="L59" s="17" t="n">
        <v>44400</v>
      </c>
    </row>
    <row r="60" customFormat="false" ht="15.75" hidden="false" customHeight="true" outlineLevel="0" collapsed="false">
      <c r="B60" s="15" t="s">
        <v>889</v>
      </c>
      <c r="C60" s="15" t="n">
        <v>17</v>
      </c>
      <c r="D60" s="15" t="n">
        <v>2</v>
      </c>
      <c r="E60" s="15" t="s">
        <v>14</v>
      </c>
      <c r="F60" s="15" t="s">
        <v>952</v>
      </c>
      <c r="H60" s="15" t="n">
        <v>271781</v>
      </c>
      <c r="I60" s="15" t="n">
        <v>294970</v>
      </c>
      <c r="J60" s="15" t="n">
        <f aca="false">(I60-H60)/I60</f>
        <v>0.0786147743838356</v>
      </c>
      <c r="K60" s="16" t="s">
        <v>74</v>
      </c>
      <c r="L60" s="17" t="n">
        <v>44400</v>
      </c>
    </row>
    <row r="61" customFormat="false" ht="15.75" hidden="false" customHeight="true" outlineLevel="0" collapsed="false">
      <c r="B61" s="15" t="s">
        <v>889</v>
      </c>
      <c r="C61" s="15" t="n">
        <v>17</v>
      </c>
      <c r="D61" s="15" t="n">
        <v>3</v>
      </c>
      <c r="E61" s="15" t="s">
        <v>14</v>
      </c>
      <c r="F61" s="15" t="s">
        <v>953</v>
      </c>
      <c r="H61" s="15" t="n">
        <v>58845</v>
      </c>
      <c r="I61" s="15" t="n">
        <v>64738</v>
      </c>
      <c r="J61" s="15" t="n">
        <f aca="false">(I61-H61)/I61</f>
        <v>0.0910284531496185</v>
      </c>
      <c r="K61" s="16" t="s">
        <v>74</v>
      </c>
      <c r="L61" s="17" t="n">
        <v>44400</v>
      </c>
    </row>
    <row r="62" customFormat="false" ht="15.75" hidden="false" customHeight="true" outlineLevel="0" collapsed="false">
      <c r="B62" s="15" t="s">
        <v>889</v>
      </c>
      <c r="C62" s="15" t="n">
        <v>17</v>
      </c>
      <c r="D62" s="15" t="n">
        <v>4</v>
      </c>
      <c r="E62" s="15" t="s">
        <v>18</v>
      </c>
      <c r="F62" s="15" t="s">
        <v>954</v>
      </c>
      <c r="H62" s="15" t="n">
        <v>65809</v>
      </c>
      <c r="I62" s="15" t="n">
        <v>69268</v>
      </c>
      <c r="J62" s="15" t="n">
        <f aca="false">(I62-H62)/I62</f>
        <v>0.0499364786048392</v>
      </c>
      <c r="K62" s="16" t="s">
        <v>74</v>
      </c>
      <c r="L62" s="17" t="n">
        <v>44400</v>
      </c>
    </row>
    <row r="63" customFormat="false" ht="15.75" hidden="false" customHeight="true" outlineLevel="0" collapsed="false">
      <c r="B63" s="15" t="s">
        <v>889</v>
      </c>
      <c r="C63" s="15" t="n">
        <v>17</v>
      </c>
      <c r="D63" s="15" t="n">
        <v>5</v>
      </c>
      <c r="E63" s="15" t="s">
        <v>18</v>
      </c>
      <c r="F63" s="15" t="s">
        <v>955</v>
      </c>
      <c r="H63" s="15" t="n">
        <v>110227</v>
      </c>
      <c r="I63" s="15" t="n">
        <v>133152</v>
      </c>
      <c r="J63" s="15" t="n">
        <f aca="false">(I63-H63)/I63</f>
        <v>0.17217165344869</v>
      </c>
      <c r="K63" s="16" t="s">
        <v>74</v>
      </c>
      <c r="L63" s="17" t="n">
        <v>44400</v>
      </c>
    </row>
    <row r="64" customFormat="false" ht="15.75" hidden="false" customHeight="true" outlineLevel="0" collapsed="false">
      <c r="B64" s="15" t="s">
        <v>889</v>
      </c>
      <c r="C64" s="15" t="n">
        <v>17</v>
      </c>
      <c r="D64" s="15" t="n">
        <v>6</v>
      </c>
      <c r="E64" s="15" t="s">
        <v>52</v>
      </c>
      <c r="F64" s="15" t="s">
        <v>956</v>
      </c>
      <c r="H64" s="15" t="n">
        <v>104875</v>
      </c>
      <c r="I64" s="15" t="n">
        <v>117141</v>
      </c>
      <c r="J64" s="15" t="n">
        <f aca="false">(I64-H64)/I64</f>
        <v>0.104711416156598</v>
      </c>
      <c r="K64" s="16" t="s">
        <v>74</v>
      </c>
      <c r="L64" s="17" t="n">
        <v>44400</v>
      </c>
    </row>
    <row r="65" customFormat="false" ht="15.75" hidden="false" customHeight="true" outlineLevel="0" collapsed="false">
      <c r="B65" s="15" t="s">
        <v>889</v>
      </c>
      <c r="C65" s="15" t="n">
        <v>17</v>
      </c>
      <c r="D65" s="15" t="n">
        <v>10</v>
      </c>
      <c r="E65" s="15" t="s">
        <v>18</v>
      </c>
      <c r="F65" s="15" t="s">
        <v>957</v>
      </c>
      <c r="H65" s="15" t="n">
        <v>57761</v>
      </c>
      <c r="I65" s="15" t="n">
        <v>62734</v>
      </c>
      <c r="J65" s="15" t="n">
        <f aca="false">(I65-H65)/I65</f>
        <v>0.0792712085950203</v>
      </c>
      <c r="K65" s="16" t="s">
        <v>74</v>
      </c>
      <c r="L65" s="17" t="n">
        <v>44400</v>
      </c>
    </row>
    <row r="66" customFormat="false" ht="15.75" hidden="false" customHeight="true" outlineLevel="0" collapsed="false">
      <c r="B66" s="15" t="s">
        <v>889</v>
      </c>
      <c r="C66" s="15" t="n">
        <v>17</v>
      </c>
      <c r="D66" s="15" t="n">
        <v>11</v>
      </c>
      <c r="E66" s="15" t="s">
        <v>52</v>
      </c>
      <c r="F66" s="15" t="s">
        <v>958</v>
      </c>
      <c r="H66" s="15" t="n">
        <v>42873</v>
      </c>
      <c r="I66" s="15" t="n">
        <v>45108</v>
      </c>
      <c r="J66" s="15" t="n">
        <f aca="false">(I66-H66)/I66</f>
        <v>0.0495477520617185</v>
      </c>
      <c r="K66" s="16" t="s">
        <v>74</v>
      </c>
      <c r="L66" s="17" t="n">
        <v>44400</v>
      </c>
    </row>
    <row r="67" customFormat="false" ht="15.75" hidden="false" customHeight="true" outlineLevel="0" collapsed="false">
      <c r="B67" s="15" t="s">
        <v>889</v>
      </c>
      <c r="C67" s="15" t="n">
        <v>17</v>
      </c>
      <c r="D67" s="15" t="n">
        <v>13</v>
      </c>
      <c r="E67" s="15" t="s">
        <v>18</v>
      </c>
      <c r="F67" s="15" t="s">
        <v>959</v>
      </c>
      <c r="H67" s="15" t="n">
        <v>74790</v>
      </c>
      <c r="I67" s="15" t="n">
        <v>80668</v>
      </c>
      <c r="J67" s="15" t="n">
        <f aca="false">(I67-H67)/I67</f>
        <v>0.0728665641890217</v>
      </c>
      <c r="K67" s="16" t="s">
        <v>74</v>
      </c>
      <c r="L67" s="17" t="n">
        <v>44400</v>
      </c>
    </row>
    <row r="68" customFormat="false" ht="15.75" hidden="false" customHeight="true" outlineLevel="0" collapsed="false">
      <c r="B68" s="15" t="s">
        <v>889</v>
      </c>
      <c r="C68" s="15" t="n">
        <v>17</v>
      </c>
      <c r="D68" s="15" t="n">
        <v>16</v>
      </c>
      <c r="E68" s="15" t="s">
        <v>52</v>
      </c>
      <c r="F68" s="15" t="s">
        <v>960</v>
      </c>
      <c r="H68" s="15" t="n">
        <v>28373</v>
      </c>
      <c r="I68" s="15" t="n">
        <v>29647</v>
      </c>
      <c r="J68" s="15" t="n">
        <f aca="false">(I68-H68)/I68</f>
        <v>0.0429723074847371</v>
      </c>
      <c r="K68" s="16" t="s">
        <v>74</v>
      </c>
      <c r="L68" s="17" t="n">
        <v>44400</v>
      </c>
    </row>
    <row r="69" customFormat="false" ht="15.75" hidden="false" customHeight="true" outlineLevel="0" collapsed="false">
      <c r="B69" s="15" t="s">
        <v>889</v>
      </c>
      <c r="C69" s="15" t="n">
        <v>17</v>
      </c>
      <c r="D69" s="15" t="n">
        <v>19</v>
      </c>
      <c r="E69" s="15" t="s">
        <v>18</v>
      </c>
      <c r="F69" s="15" t="s">
        <v>961</v>
      </c>
      <c r="H69" s="15" t="n">
        <v>68349</v>
      </c>
      <c r="I69" s="15" t="n">
        <v>75964</v>
      </c>
      <c r="J69" s="15" t="n">
        <f aca="false">(I69-H69)/I69</f>
        <v>0.100244852825022</v>
      </c>
      <c r="K69" s="16" t="s">
        <v>74</v>
      </c>
      <c r="L69" s="17" t="n">
        <v>44400</v>
      </c>
    </row>
    <row r="70" customFormat="false" ht="15.75" hidden="false" customHeight="true" outlineLevel="0" collapsed="false">
      <c r="B70" s="15" t="s">
        <v>889</v>
      </c>
      <c r="C70" s="15" t="n">
        <v>17</v>
      </c>
      <c r="D70" s="15" t="n">
        <v>20</v>
      </c>
      <c r="E70" s="15" t="s">
        <v>52</v>
      </c>
      <c r="F70" s="15" t="s">
        <v>962</v>
      </c>
      <c r="H70" s="15" t="n">
        <v>60984</v>
      </c>
      <c r="I70" s="15" t="n">
        <v>64263</v>
      </c>
      <c r="J70" s="15" t="n">
        <f aca="false">(I70-H70)/I70</f>
        <v>0.051024695392372</v>
      </c>
      <c r="K70" s="16" t="s">
        <v>74</v>
      </c>
      <c r="L70" s="17" t="n">
        <v>44400</v>
      </c>
    </row>
    <row r="71" customFormat="false" ht="15.75" hidden="false" customHeight="true" outlineLevel="0" collapsed="false">
      <c r="B71" s="15" t="s">
        <v>889</v>
      </c>
      <c r="C71" s="15" t="n">
        <v>17</v>
      </c>
      <c r="D71" s="15" t="n">
        <v>21</v>
      </c>
      <c r="E71" s="15" t="s">
        <v>14</v>
      </c>
      <c r="F71" s="15" t="s">
        <v>963</v>
      </c>
      <c r="H71" s="15" t="n">
        <v>72596</v>
      </c>
      <c r="I71" s="15" t="n">
        <v>75369</v>
      </c>
      <c r="J71" s="15" t="n">
        <f aca="false">(I71-H71)/I71</f>
        <v>0.0367923151428306</v>
      </c>
      <c r="K71" s="16" t="s">
        <v>74</v>
      </c>
      <c r="L71" s="17" t="n">
        <v>44400</v>
      </c>
    </row>
    <row r="72" customFormat="false" ht="15.75" hidden="false" customHeight="true" outlineLevel="0" collapsed="false">
      <c r="B72" s="15" t="s">
        <v>889</v>
      </c>
      <c r="C72" s="15" t="n">
        <v>17</v>
      </c>
      <c r="D72" s="15" t="n">
        <v>22</v>
      </c>
      <c r="E72" s="15" t="s">
        <v>14</v>
      </c>
      <c r="F72" s="15" t="s">
        <v>964</v>
      </c>
      <c r="H72" s="15" t="n">
        <v>159581</v>
      </c>
      <c r="I72" s="15" t="n">
        <v>179551</v>
      </c>
      <c r="J72" s="15" t="n">
        <f aca="false">(I72-H72)/I72</f>
        <v>0.111221881248225</v>
      </c>
      <c r="K72" s="16" t="s">
        <v>74</v>
      </c>
      <c r="L72" s="17" t="n">
        <v>44400</v>
      </c>
    </row>
    <row r="73" customFormat="false" ht="15.75" hidden="false" customHeight="true" outlineLevel="0" collapsed="false">
      <c r="B73" s="15" t="s">
        <v>889</v>
      </c>
      <c r="C73" s="15" t="n">
        <v>19</v>
      </c>
      <c r="D73" s="15" t="n">
        <v>2</v>
      </c>
      <c r="E73" s="15" t="s">
        <v>50</v>
      </c>
      <c r="F73" s="15" t="s">
        <v>965</v>
      </c>
      <c r="H73" s="15" t="n">
        <v>38505</v>
      </c>
      <c r="I73" s="15" t="n">
        <v>41609</v>
      </c>
      <c r="J73" s="15" t="n">
        <f aca="false">(I73-H73)/I73</f>
        <v>0.0745992453555721</v>
      </c>
      <c r="K73" s="16" t="s">
        <v>74</v>
      </c>
      <c r="L73" s="17" t="n">
        <v>44400</v>
      </c>
    </row>
    <row r="74" customFormat="false" ht="15.75" hidden="false" customHeight="true" outlineLevel="0" collapsed="false">
      <c r="B74" s="15" t="s">
        <v>889</v>
      </c>
      <c r="C74" s="15" t="n">
        <v>19</v>
      </c>
      <c r="D74" s="15" t="n">
        <v>3</v>
      </c>
      <c r="E74" s="15" t="s">
        <v>18</v>
      </c>
      <c r="F74" s="15" t="s">
        <v>966</v>
      </c>
      <c r="H74" s="15" t="n">
        <v>96643</v>
      </c>
      <c r="I74" s="15" t="n">
        <v>101757</v>
      </c>
      <c r="J74" s="15" t="n">
        <f aca="false">(I74-H74)/I74</f>
        <v>0.05025698477746</v>
      </c>
      <c r="K74" s="16" t="s">
        <v>74</v>
      </c>
      <c r="L74" s="17" t="n">
        <v>44400</v>
      </c>
    </row>
    <row r="75" customFormat="false" ht="15.75" hidden="false" customHeight="true" outlineLevel="0" collapsed="false">
      <c r="B75" s="15" t="s">
        <v>889</v>
      </c>
      <c r="C75" s="15" t="n">
        <v>19</v>
      </c>
      <c r="D75" s="15" t="n">
        <v>9</v>
      </c>
      <c r="E75" s="15" t="s">
        <v>14</v>
      </c>
      <c r="F75" s="15" t="s">
        <v>967</v>
      </c>
      <c r="H75" s="15" t="n">
        <v>53600</v>
      </c>
      <c r="I75" s="15" t="n">
        <v>56986</v>
      </c>
      <c r="J75" s="15" t="n">
        <f aca="false">(I75-H75)/I75</f>
        <v>0.0594181026918892</v>
      </c>
      <c r="K75" s="16" t="s">
        <v>74</v>
      </c>
      <c r="L75" s="17" t="n">
        <v>44400</v>
      </c>
    </row>
    <row r="76" customFormat="false" ht="15.75" hidden="false" customHeight="true" outlineLevel="0" collapsed="false">
      <c r="B76" s="15" t="s">
        <v>889</v>
      </c>
      <c r="C76" s="15" t="n">
        <v>19</v>
      </c>
      <c r="D76" s="15" t="n">
        <v>10</v>
      </c>
      <c r="E76" s="15" t="s">
        <v>52</v>
      </c>
      <c r="F76" s="15" t="s">
        <v>968</v>
      </c>
      <c r="H76" s="15" t="n">
        <v>15511</v>
      </c>
      <c r="I76" s="15" t="n">
        <v>17423</v>
      </c>
      <c r="J76" s="15" t="n">
        <f aca="false">(I76-H76)/I76</f>
        <v>0.109739998852092</v>
      </c>
      <c r="K76" s="16" t="s">
        <v>74</v>
      </c>
      <c r="L76" s="17" t="n">
        <v>44400</v>
      </c>
    </row>
    <row r="77" customFormat="false" ht="15.75" hidden="false" customHeight="true" outlineLevel="0" collapsed="false">
      <c r="B77" s="15" t="s">
        <v>889</v>
      </c>
      <c r="C77" s="15" t="n">
        <v>19</v>
      </c>
      <c r="D77" s="15" t="n">
        <v>11</v>
      </c>
      <c r="E77" s="15" t="s">
        <v>14</v>
      </c>
      <c r="F77" s="15" t="s">
        <v>969</v>
      </c>
      <c r="H77" s="15" t="n">
        <v>195219</v>
      </c>
      <c r="I77" s="15" t="n">
        <v>209191</v>
      </c>
      <c r="J77" s="15" t="n">
        <f aca="false">(I77-H77)/I77</f>
        <v>0.0667906363084454</v>
      </c>
      <c r="K77" s="16" t="s">
        <v>74</v>
      </c>
      <c r="L77" s="17" t="n">
        <v>44400</v>
      </c>
    </row>
    <row r="78" customFormat="false" ht="15.75" hidden="false" customHeight="true" outlineLevel="0" collapsed="false">
      <c r="B78" s="15" t="s">
        <v>889</v>
      </c>
      <c r="C78" s="15" t="n">
        <v>19</v>
      </c>
      <c r="D78" s="15" t="n">
        <v>12</v>
      </c>
      <c r="E78" s="15" t="s">
        <v>18</v>
      </c>
      <c r="F78" s="15" t="s">
        <v>970</v>
      </c>
      <c r="H78" s="15" t="n">
        <v>62780</v>
      </c>
      <c r="I78" s="15" t="n">
        <v>71806</v>
      </c>
      <c r="J78" s="15" t="n">
        <f aca="false">(I78-H78)/I78</f>
        <v>0.125699802244938</v>
      </c>
      <c r="K78" s="16" t="s">
        <v>74</v>
      </c>
      <c r="L78" s="17" t="n">
        <v>44400</v>
      </c>
    </row>
    <row r="79" customFormat="false" ht="15.75" hidden="false" customHeight="true" outlineLevel="0" collapsed="false">
      <c r="B79" s="15" t="s">
        <v>889</v>
      </c>
      <c r="C79" s="15" t="n">
        <v>19</v>
      </c>
      <c r="D79" s="15" t="n">
        <v>13</v>
      </c>
      <c r="E79" s="15" t="s">
        <v>18</v>
      </c>
      <c r="F79" s="15" t="s">
        <v>971</v>
      </c>
      <c r="H79" s="15" t="n">
        <v>53252</v>
      </c>
      <c r="I79" s="15" t="n">
        <v>58053</v>
      </c>
      <c r="J79" s="15" t="n">
        <f aca="false">(I79-H79)/I79</f>
        <v>0.082700291113293</v>
      </c>
      <c r="K79" s="16" t="s">
        <v>74</v>
      </c>
      <c r="L79" s="17" t="n">
        <v>44400</v>
      </c>
    </row>
    <row r="80" customFormat="false" ht="15.75" hidden="false" customHeight="true" outlineLevel="0" collapsed="false">
      <c r="B80" s="15" t="s">
        <v>889</v>
      </c>
      <c r="C80" s="15" t="n">
        <v>19</v>
      </c>
      <c r="D80" s="15" t="n">
        <v>15</v>
      </c>
      <c r="E80" s="15" t="s">
        <v>14</v>
      </c>
      <c r="F80" s="15" t="s">
        <v>972</v>
      </c>
      <c r="H80" s="15" t="n">
        <v>128087</v>
      </c>
      <c r="I80" s="15" t="n">
        <v>138986</v>
      </c>
      <c r="J80" s="15" t="n">
        <f aca="false">(I80-H80)/I80</f>
        <v>0.0784179701552674</v>
      </c>
      <c r="K80" s="16" t="s">
        <v>74</v>
      </c>
      <c r="L80" s="17" t="n">
        <v>44400</v>
      </c>
    </row>
    <row r="81" customFormat="false" ht="15.75" hidden="false" customHeight="true" outlineLevel="0" collapsed="false">
      <c r="B81" s="15" t="s">
        <v>889</v>
      </c>
      <c r="C81" s="15" t="n">
        <v>19</v>
      </c>
      <c r="D81" s="15" t="n">
        <v>16</v>
      </c>
      <c r="E81" s="15" t="s">
        <v>18</v>
      </c>
      <c r="F81" s="15" t="s">
        <v>973</v>
      </c>
      <c r="H81" s="15" t="n">
        <v>35947</v>
      </c>
      <c r="I81" s="15" t="n">
        <v>37480</v>
      </c>
      <c r="J81" s="15" t="n">
        <f aca="false">(I81-H81)/I81</f>
        <v>0.0409018143009605</v>
      </c>
      <c r="K81" s="16" t="s">
        <v>74</v>
      </c>
      <c r="L81" s="17" t="n">
        <v>44400</v>
      </c>
    </row>
    <row r="82" customFormat="false" ht="15.75" hidden="false" customHeight="true" outlineLevel="0" collapsed="false">
      <c r="B82" s="15" t="s">
        <v>889</v>
      </c>
      <c r="C82" s="15" t="n">
        <v>19</v>
      </c>
      <c r="D82" s="15" t="n">
        <v>18</v>
      </c>
      <c r="E82" s="15" t="s">
        <v>52</v>
      </c>
      <c r="F82" s="15" t="s">
        <v>974</v>
      </c>
      <c r="H82" s="15" t="n">
        <v>47210</v>
      </c>
      <c r="I82" s="15" t="n">
        <v>52034</v>
      </c>
      <c r="J82" s="15" t="n">
        <f aca="false">(I82-H82)/I82</f>
        <v>0.0927086135988008</v>
      </c>
      <c r="K82" s="16" t="s">
        <v>74</v>
      </c>
      <c r="L82" s="17" t="n">
        <v>44400</v>
      </c>
    </row>
    <row r="83" customFormat="false" ht="15.75" hidden="false" customHeight="true" outlineLevel="0" collapsed="false">
      <c r="B83" s="15" t="s">
        <v>889</v>
      </c>
      <c r="C83" s="15" t="n">
        <v>19</v>
      </c>
      <c r="D83" s="15" t="n">
        <v>19</v>
      </c>
      <c r="E83" s="15" t="s">
        <v>18</v>
      </c>
      <c r="F83" s="15" t="s">
        <v>975</v>
      </c>
      <c r="H83" s="15" t="n">
        <v>30366</v>
      </c>
      <c r="I83" s="15" t="n">
        <v>34900</v>
      </c>
      <c r="J83" s="15" t="n">
        <f aca="false">(I83-H83)/I83</f>
        <v>0.129914040114613</v>
      </c>
      <c r="K83" s="16" t="s">
        <v>74</v>
      </c>
      <c r="L83" s="17" t="n">
        <v>44400</v>
      </c>
    </row>
    <row r="84" customFormat="false" ht="15.75" hidden="false" customHeight="true" outlineLevel="0" collapsed="false">
      <c r="B84" s="15" t="s">
        <v>889</v>
      </c>
      <c r="C84" s="15" t="n">
        <v>19</v>
      </c>
      <c r="D84" s="15" t="n">
        <v>22</v>
      </c>
      <c r="E84" s="15" t="s">
        <v>14</v>
      </c>
      <c r="F84" s="15" t="s">
        <v>976</v>
      </c>
      <c r="H84" s="15" t="n">
        <v>65827</v>
      </c>
      <c r="I84" s="15" t="n">
        <v>71187</v>
      </c>
      <c r="J84" s="15" t="n">
        <f aca="false">(I84-H84)/I84</f>
        <v>0.0752946464944442</v>
      </c>
      <c r="K84" s="16" t="s">
        <v>74</v>
      </c>
      <c r="L84" s="17" t="n">
        <v>44400</v>
      </c>
    </row>
    <row r="85" customFormat="false" ht="15.75" hidden="false" customHeight="true" outlineLevel="0" collapsed="false">
      <c r="B85" s="15" t="s">
        <v>889</v>
      </c>
      <c r="C85" s="15" t="n">
        <v>19</v>
      </c>
      <c r="D85" s="15" t="n">
        <v>24</v>
      </c>
      <c r="E85" s="15" t="s">
        <v>14</v>
      </c>
      <c r="F85" s="15" t="s">
        <v>977</v>
      </c>
      <c r="H85" s="15" t="n">
        <v>261567</v>
      </c>
      <c r="I85" s="15" t="n">
        <v>293744</v>
      </c>
      <c r="J85" s="15" t="n">
        <f aca="false">(I85-H85)/I85</f>
        <v>0.109540960836647</v>
      </c>
      <c r="K85" s="16" t="s">
        <v>74</v>
      </c>
      <c r="L85" s="17" t="n">
        <v>44400</v>
      </c>
    </row>
    <row r="86" customFormat="false" ht="15.75" hidden="false" customHeight="true" outlineLevel="0" collapsed="false">
      <c r="B86" s="15" t="s">
        <v>889</v>
      </c>
      <c r="C86" s="15" t="n">
        <v>21</v>
      </c>
      <c r="D86" s="15" t="n">
        <v>1</v>
      </c>
      <c r="E86" s="15" t="s">
        <v>18</v>
      </c>
      <c r="F86" s="15" t="s">
        <v>978</v>
      </c>
      <c r="H86" s="15" t="n">
        <v>128782</v>
      </c>
      <c r="I86" s="15" t="n">
        <v>140628</v>
      </c>
      <c r="J86" s="15" t="n">
        <f aca="false">(I86-H86)/I86</f>
        <v>0.0842364251784851</v>
      </c>
      <c r="K86" s="16" t="s">
        <v>74</v>
      </c>
      <c r="L86" s="17" t="n">
        <v>44406</v>
      </c>
    </row>
    <row r="87" customFormat="false" ht="15.75" hidden="false" customHeight="true" outlineLevel="0" collapsed="false">
      <c r="B87" s="15" t="s">
        <v>889</v>
      </c>
      <c r="C87" s="15" t="n">
        <v>21</v>
      </c>
      <c r="D87" s="15" t="n">
        <v>3</v>
      </c>
      <c r="E87" s="15" t="s">
        <v>14</v>
      </c>
      <c r="F87" s="15" t="s">
        <v>979</v>
      </c>
      <c r="H87" s="15" t="n">
        <v>203858</v>
      </c>
      <c r="I87" s="15" t="n">
        <v>210854</v>
      </c>
      <c r="J87" s="15" t="n">
        <f aca="false">(I87-H87)/I87</f>
        <v>0.0331793563318694</v>
      </c>
      <c r="K87" s="16" t="s">
        <v>74</v>
      </c>
      <c r="L87" s="17" t="n">
        <v>44406</v>
      </c>
    </row>
    <row r="88" customFormat="false" ht="15.75" hidden="false" customHeight="true" outlineLevel="0" collapsed="false">
      <c r="B88" s="15" t="s">
        <v>889</v>
      </c>
      <c r="C88" s="15" t="n">
        <v>21</v>
      </c>
      <c r="D88" s="15" t="n">
        <v>4</v>
      </c>
      <c r="E88" s="15" t="s">
        <v>14</v>
      </c>
      <c r="F88" s="15" t="s">
        <v>980</v>
      </c>
      <c r="H88" s="15" t="n">
        <v>119641</v>
      </c>
      <c r="I88" s="15" t="n">
        <v>130982</v>
      </c>
      <c r="J88" s="15" t="n">
        <f aca="false">(I88-H88)/I88</f>
        <v>0.0865844161793224</v>
      </c>
      <c r="K88" s="16" t="s">
        <v>74</v>
      </c>
      <c r="L88" s="17" t="n">
        <v>44406</v>
      </c>
    </row>
    <row r="89" customFormat="false" ht="15.75" hidden="false" customHeight="true" outlineLevel="0" collapsed="false">
      <c r="B89" s="15" t="s">
        <v>889</v>
      </c>
      <c r="C89" s="15" t="n">
        <v>21</v>
      </c>
      <c r="D89" s="15" t="n">
        <v>5</v>
      </c>
      <c r="E89" s="15" t="s">
        <v>18</v>
      </c>
      <c r="F89" s="15" t="s">
        <v>981</v>
      </c>
      <c r="H89" s="15" t="n">
        <v>151575</v>
      </c>
      <c r="I89" s="15" t="n">
        <v>159531</v>
      </c>
      <c r="J89" s="15" t="n">
        <f aca="false">(I89-H89)/I89</f>
        <v>0.0498711849107697</v>
      </c>
      <c r="K89" s="16" t="s">
        <v>74</v>
      </c>
      <c r="L89" s="17" t="n">
        <v>44406</v>
      </c>
    </row>
    <row r="90" customFormat="false" ht="15.75" hidden="false" customHeight="true" outlineLevel="0" collapsed="false">
      <c r="B90" s="15" t="s">
        <v>889</v>
      </c>
      <c r="C90" s="15" t="n">
        <v>21</v>
      </c>
      <c r="D90" s="15" t="n">
        <v>6</v>
      </c>
      <c r="E90" s="15" t="s">
        <v>50</v>
      </c>
      <c r="F90" s="15" t="s">
        <v>982</v>
      </c>
      <c r="H90" s="15" t="n">
        <v>40359</v>
      </c>
      <c r="I90" s="15" t="n">
        <v>46289</v>
      </c>
      <c r="J90" s="15" t="n">
        <f aca="false">(I90-H90)/I90</f>
        <v>0.12810818985072</v>
      </c>
      <c r="K90" s="16" t="s">
        <v>74</v>
      </c>
      <c r="L90" s="17" t="n">
        <v>44406</v>
      </c>
    </row>
    <row r="91" s="10" customFormat="true" ht="15.75" hidden="false" customHeight="true" outlineLevel="0" collapsed="false">
      <c r="B91" s="26" t="s">
        <v>889</v>
      </c>
      <c r="C91" s="26" t="n">
        <v>21</v>
      </c>
      <c r="D91" s="26" t="n">
        <v>7</v>
      </c>
      <c r="E91" s="26" t="s">
        <v>52</v>
      </c>
      <c r="F91" s="26" t="s">
        <v>983</v>
      </c>
      <c r="G91" s="25"/>
      <c r="H91" s="26" t="n">
        <v>6269</v>
      </c>
      <c r="I91" s="26" t="n">
        <v>7195</v>
      </c>
      <c r="J91" s="26" t="n">
        <f aca="false">(I91-H91)/I91</f>
        <v>0.128700486448923</v>
      </c>
      <c r="K91" s="33" t="s">
        <v>74</v>
      </c>
      <c r="L91" s="34" t="n">
        <v>44406</v>
      </c>
      <c r="N91" s="26" t="s">
        <v>984</v>
      </c>
    </row>
    <row r="92" customFormat="false" ht="15.75" hidden="false" customHeight="true" outlineLevel="0" collapsed="false">
      <c r="B92" s="15" t="s">
        <v>889</v>
      </c>
      <c r="C92" s="15" t="n">
        <v>21</v>
      </c>
      <c r="D92" s="15" t="n">
        <v>9</v>
      </c>
      <c r="E92" s="15" t="s">
        <v>18</v>
      </c>
      <c r="F92" s="15" t="s">
        <v>985</v>
      </c>
      <c r="H92" s="15" t="n">
        <v>144975</v>
      </c>
      <c r="I92" s="15" t="n">
        <v>152138</v>
      </c>
      <c r="J92" s="15" t="n">
        <f aca="false">(I92-H92)/I92</f>
        <v>0.0470822542691504</v>
      </c>
      <c r="K92" s="16" t="s">
        <v>74</v>
      </c>
      <c r="L92" s="17" t="n">
        <v>44406</v>
      </c>
    </row>
    <row r="93" customFormat="false" ht="15.75" hidden="false" customHeight="true" outlineLevel="0" collapsed="false">
      <c r="B93" s="15" t="s">
        <v>889</v>
      </c>
      <c r="C93" s="15" t="n">
        <v>21</v>
      </c>
      <c r="D93" s="15" t="n">
        <v>11</v>
      </c>
      <c r="E93" s="15" t="s">
        <v>18</v>
      </c>
      <c r="F93" s="15" t="s">
        <v>986</v>
      </c>
      <c r="H93" s="15" t="n">
        <v>105713</v>
      </c>
      <c r="I93" s="15" t="n">
        <v>111579</v>
      </c>
      <c r="J93" s="15" t="n">
        <f aca="false">(I93-H93)/I93</f>
        <v>0.0525726167110299</v>
      </c>
      <c r="K93" s="16" t="s">
        <v>74</v>
      </c>
      <c r="L93" s="17" t="n">
        <v>44406</v>
      </c>
    </row>
    <row r="94" customFormat="false" ht="15.75" hidden="false" customHeight="true" outlineLevel="0" collapsed="false">
      <c r="B94" s="15" t="s">
        <v>889</v>
      </c>
      <c r="C94" s="15" t="n">
        <v>21</v>
      </c>
      <c r="D94" s="15" t="n">
        <v>12</v>
      </c>
      <c r="E94" s="15" t="s">
        <v>14</v>
      </c>
      <c r="F94" s="15" t="s">
        <v>987</v>
      </c>
      <c r="H94" s="15" t="n">
        <v>23097</v>
      </c>
      <c r="I94" s="15" t="n">
        <v>24696</v>
      </c>
      <c r="J94" s="15" t="n">
        <f aca="false">(I94-H94)/I94</f>
        <v>0.0647473275024296</v>
      </c>
      <c r="K94" s="16" t="s">
        <v>74</v>
      </c>
      <c r="L94" s="17" t="n">
        <v>44406</v>
      </c>
    </row>
    <row r="95" customFormat="false" ht="15.75" hidden="false" customHeight="true" outlineLevel="0" collapsed="false">
      <c r="B95" s="15" t="s">
        <v>889</v>
      </c>
      <c r="C95" s="15" t="n">
        <v>21</v>
      </c>
      <c r="D95" s="15" t="n">
        <v>13</v>
      </c>
      <c r="E95" s="15" t="s">
        <v>14</v>
      </c>
      <c r="F95" s="15" t="s">
        <v>988</v>
      </c>
      <c r="H95" s="15" t="n">
        <v>270733</v>
      </c>
      <c r="I95" s="15" t="n">
        <v>294817</v>
      </c>
      <c r="J95" s="15" t="n">
        <f aca="false">(I95-H95)/I95</f>
        <v>0.0816913542977508</v>
      </c>
      <c r="K95" s="16" t="s">
        <v>74</v>
      </c>
      <c r="L95" s="17" t="n">
        <v>44406</v>
      </c>
    </row>
    <row r="96" customFormat="false" ht="15.75" hidden="false" customHeight="true" outlineLevel="0" collapsed="false">
      <c r="B96" s="15" t="s">
        <v>889</v>
      </c>
      <c r="C96" s="15" t="n">
        <v>21</v>
      </c>
      <c r="D96" s="15" t="n">
        <v>15</v>
      </c>
      <c r="E96" s="15" t="s">
        <v>14</v>
      </c>
      <c r="F96" s="15" t="s">
        <v>989</v>
      </c>
      <c r="H96" s="15" t="n">
        <v>118415</v>
      </c>
      <c r="I96" s="15" t="n">
        <v>131307</v>
      </c>
      <c r="J96" s="15" t="n">
        <f aca="false">(I96-H96)/I96</f>
        <v>0.0981821228114267</v>
      </c>
      <c r="K96" s="16" t="s">
        <v>74</v>
      </c>
    </row>
    <row r="97" customFormat="false" ht="15.75" hidden="false" customHeight="true" outlineLevel="0" collapsed="false">
      <c r="B97" s="15" t="s">
        <v>889</v>
      </c>
      <c r="C97" s="15" t="n">
        <v>21</v>
      </c>
      <c r="D97" s="15" t="n">
        <v>16</v>
      </c>
      <c r="E97" s="15" t="s">
        <v>18</v>
      </c>
      <c r="F97" s="15" t="s">
        <v>990</v>
      </c>
      <c r="H97" s="15" t="n">
        <v>64244</v>
      </c>
      <c r="I97" s="15" t="n">
        <v>68112</v>
      </c>
      <c r="J97" s="15" t="n">
        <f aca="false">(I97-H97)/I97</f>
        <v>0.0567888184167254</v>
      </c>
      <c r="K97" s="16" t="s">
        <v>74</v>
      </c>
    </row>
    <row r="98" customFormat="false" ht="15.75" hidden="false" customHeight="true" outlineLevel="0" collapsed="false">
      <c r="B98" s="15" t="s">
        <v>889</v>
      </c>
      <c r="C98" s="15" t="n">
        <v>21</v>
      </c>
      <c r="D98" s="15" t="n">
        <v>18</v>
      </c>
      <c r="E98" s="15" t="s">
        <v>14</v>
      </c>
      <c r="F98" s="15" t="s">
        <v>991</v>
      </c>
      <c r="H98" s="15" t="n">
        <v>199242</v>
      </c>
      <c r="I98" s="15" t="n">
        <v>215488</v>
      </c>
      <c r="J98" s="15" t="n">
        <f aca="false">(I98-H98)/I98</f>
        <v>0.0753916691416691</v>
      </c>
      <c r="K98" s="16" t="s">
        <v>74</v>
      </c>
    </row>
    <row r="99" customFormat="false" ht="15.75" hidden="false" customHeight="true" outlineLevel="0" collapsed="false">
      <c r="B99" s="15" t="s">
        <v>889</v>
      </c>
      <c r="C99" s="15" t="n">
        <v>21</v>
      </c>
      <c r="D99" s="15" t="n">
        <v>10</v>
      </c>
      <c r="E99" s="15" t="s">
        <v>18</v>
      </c>
      <c r="F99" s="15" t="s">
        <v>992</v>
      </c>
      <c r="H99" s="15" t="n">
        <v>316315</v>
      </c>
      <c r="I99" s="15" t="n">
        <v>354240</v>
      </c>
      <c r="J99" s="15" t="n">
        <f aca="false">(I99-H99)/I99</f>
        <v>0.107060185185185</v>
      </c>
      <c r="K99" s="16" t="s">
        <v>74</v>
      </c>
    </row>
    <row r="100" s="10" customFormat="true" ht="15.75" hidden="false" customHeight="true" outlineLevel="0" collapsed="false">
      <c r="B100" s="26" t="s">
        <v>889</v>
      </c>
      <c r="C100" s="26" t="n">
        <v>23</v>
      </c>
      <c r="D100" s="26" t="n">
        <v>10</v>
      </c>
      <c r="E100" s="26" t="s">
        <v>52</v>
      </c>
      <c r="F100" s="26" t="s">
        <v>993</v>
      </c>
      <c r="G100" s="25"/>
      <c r="H100" s="26" t="n">
        <v>7583</v>
      </c>
      <c r="I100" s="26" t="n">
        <v>9412</v>
      </c>
      <c r="J100" s="26" t="n">
        <f aca="false">(I100-H100)/I100</f>
        <v>0.194326391840204</v>
      </c>
      <c r="K100" s="33" t="s">
        <v>74</v>
      </c>
      <c r="N100" s="26" t="s">
        <v>994</v>
      </c>
    </row>
    <row r="101" customFormat="false" ht="15.75" hidden="false" customHeight="true" outlineLevel="0" collapsed="false">
      <c r="B101" s="15" t="s">
        <v>889</v>
      </c>
      <c r="C101" s="15" t="n">
        <v>23</v>
      </c>
      <c r="D101" s="15" t="n">
        <v>11</v>
      </c>
      <c r="E101" s="15" t="s">
        <v>14</v>
      </c>
      <c r="F101" s="15" t="s">
        <v>995</v>
      </c>
      <c r="H101" s="15" t="n">
        <v>54633</v>
      </c>
      <c r="I101" s="15" t="n">
        <v>60605</v>
      </c>
      <c r="J101" s="15" t="n">
        <f aca="false">(I101-H101)/I101</f>
        <v>0.0985397244451778</v>
      </c>
      <c r="K101" s="16" t="s">
        <v>74</v>
      </c>
    </row>
    <row r="102" customFormat="false" ht="15.75" hidden="false" customHeight="true" outlineLevel="0" collapsed="false">
      <c r="B102" s="15" t="s">
        <v>889</v>
      </c>
      <c r="C102" s="15" t="n">
        <v>23</v>
      </c>
      <c r="D102" s="15" t="n">
        <v>15</v>
      </c>
      <c r="E102" s="15" t="s">
        <v>14</v>
      </c>
      <c r="F102" s="15" t="s">
        <v>996</v>
      </c>
      <c r="H102" s="15" t="n">
        <v>96574</v>
      </c>
      <c r="I102" s="15" t="n">
        <v>115855</v>
      </c>
      <c r="J102" s="15" t="n">
        <f aca="false">(I102-H102)/I102</f>
        <v>0.166423546674723</v>
      </c>
      <c r="K102" s="16" t="s">
        <v>74</v>
      </c>
    </row>
    <row r="103" customFormat="false" ht="15.75" hidden="false" customHeight="true" outlineLevel="0" collapsed="false">
      <c r="B103" s="15" t="s">
        <v>889</v>
      </c>
      <c r="C103" s="15" t="n">
        <v>25</v>
      </c>
      <c r="D103" s="15" t="n">
        <v>1</v>
      </c>
      <c r="E103" s="15" t="s">
        <v>18</v>
      </c>
      <c r="F103" s="15" t="s">
        <v>997</v>
      </c>
      <c r="H103" s="15" t="n">
        <v>16145</v>
      </c>
      <c r="I103" s="15" t="n">
        <v>17473</v>
      </c>
      <c r="J103" s="15" t="n">
        <f aca="false">(I103-H103)/I103</f>
        <v>0.0760029760201454</v>
      </c>
      <c r="K103" s="16" t="s">
        <v>74</v>
      </c>
    </row>
    <row r="104" customFormat="false" ht="15.75" hidden="false" customHeight="true" outlineLevel="0" collapsed="false">
      <c r="B104" s="15" t="s">
        <v>889</v>
      </c>
      <c r="C104" s="15" t="n">
        <v>25</v>
      </c>
      <c r="D104" s="15" t="n">
        <v>4</v>
      </c>
      <c r="E104" s="15" t="s">
        <v>50</v>
      </c>
      <c r="F104" s="15" t="s">
        <v>998</v>
      </c>
      <c r="H104" s="15" t="n">
        <v>235246</v>
      </c>
      <c r="I104" s="15" t="n">
        <v>250629</v>
      </c>
      <c r="J104" s="15" t="n">
        <f aca="false">(I104-H104)/I104</f>
        <v>0.0613775740237562</v>
      </c>
      <c r="K104" s="16" t="s">
        <v>74</v>
      </c>
    </row>
    <row r="105" customFormat="false" ht="15.75" hidden="false" customHeight="true" outlineLevel="0" collapsed="false">
      <c r="B105" s="15" t="s">
        <v>889</v>
      </c>
      <c r="C105" s="15" t="n">
        <v>25</v>
      </c>
      <c r="D105" s="15" t="n">
        <v>6</v>
      </c>
      <c r="E105" s="15" t="s">
        <v>52</v>
      </c>
      <c r="F105" s="15" t="s">
        <v>999</v>
      </c>
      <c r="H105" s="15" t="n">
        <v>114034</v>
      </c>
      <c r="I105" s="15" t="n">
        <v>143702</v>
      </c>
      <c r="J105" s="15" t="n">
        <f aca="false">(I105-H105)/I105</f>
        <v>0.206455024982255</v>
      </c>
      <c r="K105" s="16" t="s">
        <v>74</v>
      </c>
    </row>
    <row r="106" customFormat="false" ht="15.75" hidden="false" customHeight="true" outlineLevel="0" collapsed="false">
      <c r="B106" s="15" t="s">
        <v>889</v>
      </c>
      <c r="C106" s="15" t="n">
        <v>25</v>
      </c>
      <c r="D106" s="15" t="n">
        <v>7</v>
      </c>
      <c r="E106" s="15" t="s">
        <v>14</v>
      </c>
      <c r="F106" s="15" t="s">
        <v>1000</v>
      </c>
      <c r="H106" s="15" t="n">
        <v>100716</v>
      </c>
      <c r="I106" s="15" t="n">
        <v>106660</v>
      </c>
      <c r="J106" s="15" t="n">
        <f aca="false">(I106-H106)/I106</f>
        <v>0.0557284830301894</v>
      </c>
      <c r="K106" s="16" t="s">
        <v>74</v>
      </c>
    </row>
    <row r="107" customFormat="false" ht="15.75" hidden="false" customHeight="true" outlineLevel="0" collapsed="false">
      <c r="B107" s="15" t="s">
        <v>889</v>
      </c>
      <c r="C107" s="15" t="n">
        <v>25</v>
      </c>
      <c r="D107" s="15" t="n">
        <v>7</v>
      </c>
      <c r="E107" s="15" t="s">
        <v>52</v>
      </c>
      <c r="F107" s="15" t="s">
        <v>1000</v>
      </c>
      <c r="H107" s="15" t="n">
        <v>54514</v>
      </c>
      <c r="I107" s="15" t="n">
        <v>56707</v>
      </c>
      <c r="J107" s="15" t="n">
        <f aca="false">(I107-H107)/I107</f>
        <v>0.0386724742977058</v>
      </c>
      <c r="K107" s="16" t="s">
        <v>74</v>
      </c>
    </row>
    <row r="108" s="10" customFormat="true" ht="15.75" hidden="false" customHeight="true" outlineLevel="0" collapsed="false">
      <c r="B108" s="26" t="s">
        <v>889</v>
      </c>
      <c r="C108" s="26" t="n">
        <v>25</v>
      </c>
      <c r="D108" s="26" t="n">
        <v>9</v>
      </c>
      <c r="E108" s="26" t="s">
        <v>50</v>
      </c>
      <c r="F108" s="26" t="s">
        <v>1001</v>
      </c>
      <c r="G108" s="25"/>
      <c r="J108" s="26" t="e">
        <f aca="false">(I108-H108)/I108</f>
        <v>#DIV/0!</v>
      </c>
      <c r="K108" s="33" t="s">
        <v>74</v>
      </c>
      <c r="N108" s="26" t="s">
        <v>1002</v>
      </c>
    </row>
    <row r="109" customFormat="false" ht="15.75" hidden="false" customHeight="true" outlineLevel="0" collapsed="false">
      <c r="B109" s="15" t="s">
        <v>889</v>
      </c>
      <c r="C109" s="15" t="n">
        <v>25</v>
      </c>
      <c r="D109" s="15" t="n">
        <v>11</v>
      </c>
      <c r="E109" s="15" t="s">
        <v>52</v>
      </c>
      <c r="F109" s="15" t="s">
        <v>1003</v>
      </c>
      <c r="H109" s="15" t="n">
        <v>62600</v>
      </c>
      <c r="I109" s="15" t="n">
        <v>66867</v>
      </c>
      <c r="J109" s="15" t="n">
        <f aca="false">(I109-H109)/I109</f>
        <v>0.0638132412101635</v>
      </c>
      <c r="K109" s="16" t="s">
        <v>74</v>
      </c>
    </row>
    <row r="110" customFormat="false" ht="15.75" hidden="false" customHeight="true" outlineLevel="0" collapsed="false">
      <c r="B110" s="15" t="s">
        <v>889</v>
      </c>
      <c r="C110" s="15" t="n">
        <v>25</v>
      </c>
      <c r="D110" s="15" t="n">
        <v>14</v>
      </c>
      <c r="E110" s="15" t="s">
        <v>18</v>
      </c>
      <c r="F110" s="15" t="s">
        <v>1004</v>
      </c>
      <c r="H110" s="15" t="n">
        <v>139082</v>
      </c>
      <c r="I110" s="15" t="n">
        <v>149435</v>
      </c>
      <c r="J110" s="15" t="n">
        <f aca="false">(I110-H110)/I110</f>
        <v>0.0692809582761736</v>
      </c>
      <c r="K110" s="16" t="s">
        <v>74</v>
      </c>
    </row>
    <row r="111" customFormat="false" ht="15.75" hidden="false" customHeight="true" outlineLevel="0" collapsed="false">
      <c r="B111" s="15" t="s">
        <v>889</v>
      </c>
      <c r="C111" s="15" t="n">
        <v>25</v>
      </c>
      <c r="D111" s="15" t="n">
        <v>17</v>
      </c>
      <c r="E111" s="15" t="s">
        <v>18</v>
      </c>
      <c r="F111" s="15" t="s">
        <v>1005</v>
      </c>
      <c r="H111" s="15" t="n">
        <v>58481</v>
      </c>
      <c r="I111" s="15" t="n">
        <v>61838</v>
      </c>
      <c r="J111" s="15" t="n">
        <f aca="false">(I111-H111)/I111</f>
        <v>0.0542870079886154</v>
      </c>
      <c r="K111" s="16" t="s">
        <v>74</v>
      </c>
    </row>
    <row r="112" customFormat="false" ht="15.75" hidden="false" customHeight="true" outlineLevel="0" collapsed="false">
      <c r="B112" s="15" t="s">
        <v>889</v>
      </c>
      <c r="C112" s="15" t="n">
        <v>25</v>
      </c>
      <c r="D112" s="15" t="n">
        <v>24</v>
      </c>
      <c r="E112" s="15" t="s">
        <v>18</v>
      </c>
      <c r="F112" s="15" t="s">
        <v>1006</v>
      </c>
      <c r="H112" s="15" t="n">
        <v>122520</v>
      </c>
      <c r="I112" s="15" t="n">
        <v>133552</v>
      </c>
      <c r="J112" s="15" t="n">
        <f aca="false">(I112-H112)/I112</f>
        <v>0.0826045285731401</v>
      </c>
      <c r="K112" s="16" t="s">
        <v>74</v>
      </c>
    </row>
    <row r="113" customFormat="false" ht="15.75" hidden="false" customHeight="true" outlineLevel="0" collapsed="false">
      <c r="B113" s="15" t="s">
        <v>889</v>
      </c>
      <c r="C113" s="15" t="n">
        <v>27</v>
      </c>
      <c r="D113" s="15" t="n">
        <v>3</v>
      </c>
      <c r="E113" s="15" t="s">
        <v>14</v>
      </c>
      <c r="F113" s="15" t="s">
        <v>1007</v>
      </c>
      <c r="H113" s="15" t="n">
        <v>298516</v>
      </c>
      <c r="I113" s="15" t="n">
        <v>326356</v>
      </c>
      <c r="J113" s="15" t="n">
        <f aca="false">(I113-H113)/I113</f>
        <v>0.0853056171787864</v>
      </c>
      <c r="K113" s="16" t="s">
        <v>74</v>
      </c>
    </row>
    <row r="114" customFormat="false" ht="15.75" hidden="false" customHeight="true" outlineLevel="0" collapsed="false">
      <c r="B114" s="15" t="s">
        <v>889</v>
      </c>
      <c r="C114" s="15" t="n">
        <v>27</v>
      </c>
      <c r="D114" s="15" t="n">
        <v>6</v>
      </c>
      <c r="E114" s="15" t="s">
        <v>18</v>
      </c>
      <c r="F114" s="15" t="s">
        <v>1008</v>
      </c>
      <c r="H114" s="15" t="n">
        <v>28879</v>
      </c>
      <c r="I114" s="15" t="n">
        <v>32223</v>
      </c>
      <c r="J114" s="15" t="n">
        <f aca="false">(I114-H114)/I114</f>
        <v>0.103776805387456</v>
      </c>
      <c r="K114" s="16" t="s">
        <v>74</v>
      </c>
    </row>
    <row r="115" customFormat="false" ht="15.75" hidden="false" customHeight="true" outlineLevel="0" collapsed="false">
      <c r="B115" s="15" t="s">
        <v>889</v>
      </c>
      <c r="C115" s="15" t="n">
        <v>27</v>
      </c>
      <c r="D115" s="15" t="n">
        <v>9</v>
      </c>
      <c r="E115" s="15" t="s">
        <v>50</v>
      </c>
      <c r="F115" s="15" t="s">
        <v>1009</v>
      </c>
      <c r="H115" s="15" t="n">
        <v>37814</v>
      </c>
      <c r="I115" s="15" t="n">
        <v>39412</v>
      </c>
      <c r="J115" s="15" t="n">
        <f aca="false">(I115-H115)/I115</f>
        <v>0.040546026590886</v>
      </c>
      <c r="K115" s="16" t="s">
        <v>74</v>
      </c>
    </row>
    <row r="116" customFormat="false" ht="15.75" hidden="false" customHeight="true" outlineLevel="0" collapsed="false">
      <c r="B116" s="15" t="s">
        <v>889</v>
      </c>
      <c r="C116" s="15" t="n">
        <v>27</v>
      </c>
      <c r="D116" s="15" t="n">
        <v>11</v>
      </c>
      <c r="E116" s="15" t="s">
        <v>52</v>
      </c>
      <c r="F116" s="15" t="s">
        <v>1010</v>
      </c>
      <c r="H116" s="15" t="n">
        <v>44474</v>
      </c>
      <c r="I116" s="15" t="n">
        <v>48531</v>
      </c>
      <c r="J116" s="15" t="n">
        <f aca="false">(I116-H116)/I116</f>
        <v>0.0835960520079949</v>
      </c>
      <c r="K116" s="16" t="s">
        <v>74</v>
      </c>
    </row>
    <row r="117" customFormat="false" ht="15.75" hidden="false" customHeight="true" outlineLevel="0" collapsed="false">
      <c r="B117" s="15" t="s">
        <v>889</v>
      </c>
      <c r="C117" s="15" t="n">
        <v>27</v>
      </c>
      <c r="D117" s="15" t="n">
        <v>12</v>
      </c>
      <c r="E117" s="15" t="s">
        <v>14</v>
      </c>
      <c r="F117" s="15" t="s">
        <v>1011</v>
      </c>
      <c r="H117" s="15" t="n">
        <v>183451</v>
      </c>
      <c r="I117" s="15" t="n">
        <v>211246</v>
      </c>
      <c r="J117" s="15" t="n">
        <f aca="false">(I117-H117)/I117</f>
        <v>0.131576455885555</v>
      </c>
      <c r="K117" s="16" t="s">
        <v>74</v>
      </c>
    </row>
    <row r="118" customFormat="false" ht="15.75" hidden="false" customHeight="true" outlineLevel="0" collapsed="false">
      <c r="B118" s="15" t="s">
        <v>889</v>
      </c>
      <c r="C118" s="15" t="n">
        <v>27</v>
      </c>
      <c r="D118" s="15" t="n">
        <v>13</v>
      </c>
      <c r="E118" s="15" t="s">
        <v>14</v>
      </c>
      <c r="F118" s="15" t="s">
        <v>1012</v>
      </c>
      <c r="H118" s="15" t="n">
        <v>140404</v>
      </c>
      <c r="I118" s="15" t="n">
        <v>148201</v>
      </c>
      <c r="J118" s="15" t="n">
        <f aca="false">(I118-H118)/I118</f>
        <v>0.0526109810325167</v>
      </c>
      <c r="K118" s="16" t="s">
        <v>74</v>
      </c>
    </row>
    <row r="119" customFormat="false" ht="15.75" hidden="false" customHeight="true" outlineLevel="0" collapsed="false">
      <c r="B119" s="15" t="s">
        <v>889</v>
      </c>
      <c r="C119" s="15" t="n">
        <v>27</v>
      </c>
      <c r="D119" s="15" t="n">
        <v>15</v>
      </c>
      <c r="E119" s="15" t="s">
        <v>14</v>
      </c>
      <c r="F119" s="15" t="s">
        <v>1013</v>
      </c>
      <c r="H119" s="15" t="n">
        <v>70166</v>
      </c>
      <c r="I119" s="15" t="n">
        <v>73816</v>
      </c>
      <c r="J119" s="15" t="n">
        <f aca="false">(I119-H119)/I119</f>
        <v>0.049447274303674</v>
      </c>
      <c r="K119" s="16" t="s">
        <v>74</v>
      </c>
    </row>
    <row r="120" customFormat="false" ht="15.75" hidden="false" customHeight="true" outlineLevel="0" collapsed="false">
      <c r="B120" s="15" t="s">
        <v>889</v>
      </c>
      <c r="C120" s="15" t="n">
        <v>27</v>
      </c>
      <c r="D120" s="15" t="n">
        <v>16</v>
      </c>
      <c r="E120" s="15" t="s">
        <v>18</v>
      </c>
      <c r="F120" s="15" t="s">
        <v>1014</v>
      </c>
      <c r="H120" s="15" t="n">
        <v>164801</v>
      </c>
      <c r="I120" s="15" t="n">
        <v>186301</v>
      </c>
      <c r="J120" s="15" t="n">
        <f aca="false">(I120-H120)/I120</f>
        <v>0.115404640876861</v>
      </c>
      <c r="K120" s="16" t="s">
        <v>74</v>
      </c>
    </row>
    <row r="121" s="10" customFormat="true" ht="15.75" hidden="false" customHeight="true" outlineLevel="0" collapsed="false">
      <c r="B121" s="26" t="s">
        <v>889</v>
      </c>
      <c r="C121" s="26" t="n">
        <v>27</v>
      </c>
      <c r="D121" s="26" t="n">
        <v>17</v>
      </c>
      <c r="E121" s="26" t="s">
        <v>18</v>
      </c>
      <c r="F121" s="26" t="s">
        <v>1015</v>
      </c>
      <c r="G121" s="25"/>
      <c r="H121" s="26" t="n">
        <v>60327</v>
      </c>
      <c r="I121" s="26" t="n">
        <v>76805</v>
      </c>
      <c r="J121" s="26" t="n">
        <f aca="false">(I121-H121)/I121</f>
        <v>0.214543324002344</v>
      </c>
      <c r="K121" s="33" t="s">
        <v>74</v>
      </c>
      <c r="N121" s="26" t="s">
        <v>1016</v>
      </c>
    </row>
    <row r="122" customFormat="false" ht="15.75" hidden="false" customHeight="true" outlineLevel="0" collapsed="false">
      <c r="B122" s="15" t="s">
        <v>889</v>
      </c>
      <c r="C122" s="15" t="n">
        <v>27</v>
      </c>
      <c r="D122" s="15" t="n">
        <v>20</v>
      </c>
      <c r="E122" s="15" t="s">
        <v>14</v>
      </c>
      <c r="F122" s="15" t="s">
        <v>1017</v>
      </c>
      <c r="H122" s="15" t="n">
        <v>418575</v>
      </c>
      <c r="I122" s="15" t="n">
        <v>445704</v>
      </c>
      <c r="J122" s="15" t="n">
        <f aca="false">(I122-H122)/I122</f>
        <v>0.0608677507942491</v>
      </c>
      <c r="K122" s="16" t="s">
        <v>74</v>
      </c>
    </row>
    <row r="123" customFormat="false" ht="15.75" hidden="false" customHeight="true" outlineLevel="0" collapsed="false">
      <c r="B123" s="15" t="s">
        <v>889</v>
      </c>
      <c r="C123" s="15" t="n">
        <v>29</v>
      </c>
      <c r="D123" s="15" t="n">
        <v>4</v>
      </c>
      <c r="E123" s="15" t="s">
        <v>18</v>
      </c>
      <c r="F123" s="15" t="s">
        <v>1018</v>
      </c>
      <c r="H123" s="15" t="n">
        <v>137132</v>
      </c>
      <c r="I123" s="15" t="n">
        <v>160992</v>
      </c>
      <c r="J123" s="15" t="n">
        <f aca="false">(I123-H123)/I123</f>
        <v>0.148206122043331</v>
      </c>
      <c r="K123" s="16" t="s">
        <v>74</v>
      </c>
    </row>
    <row r="124" customFormat="false" ht="15.75" hidden="false" customHeight="true" outlineLevel="0" collapsed="false">
      <c r="B124" s="15" t="s">
        <v>889</v>
      </c>
      <c r="C124" s="15" t="n">
        <v>29</v>
      </c>
      <c r="D124" s="15" t="n">
        <v>5</v>
      </c>
      <c r="E124" s="15" t="s">
        <v>14</v>
      </c>
      <c r="F124" s="15" t="s">
        <v>1019</v>
      </c>
      <c r="H124" s="15" t="n">
        <v>52848</v>
      </c>
      <c r="I124" s="15" t="n">
        <v>56213</v>
      </c>
      <c r="J124" s="15" t="n">
        <f aca="false">(I124-H124)/I124</f>
        <v>0.0598615978510309</v>
      </c>
      <c r="K124" s="16" t="s">
        <v>74</v>
      </c>
    </row>
    <row r="125" customFormat="false" ht="15.75" hidden="false" customHeight="true" outlineLevel="0" collapsed="false">
      <c r="B125" s="15" t="s">
        <v>889</v>
      </c>
      <c r="C125" s="15" t="n">
        <v>29</v>
      </c>
      <c r="D125" s="15" t="n">
        <v>15</v>
      </c>
      <c r="E125" s="15" t="s">
        <v>52</v>
      </c>
      <c r="F125" s="15" t="s">
        <v>1020</v>
      </c>
      <c r="H125" s="15" t="n">
        <v>109547</v>
      </c>
      <c r="I125" s="15" t="n">
        <v>117293</v>
      </c>
      <c r="J125" s="15" t="n">
        <f aca="false">(I125-H125)/I125</f>
        <v>0.0660397466174452</v>
      </c>
      <c r="K125" s="16" t="s">
        <v>74</v>
      </c>
    </row>
    <row r="126" customFormat="false" ht="15.75" hidden="false" customHeight="true" outlineLevel="0" collapsed="false">
      <c r="B126" s="15" t="s">
        <v>889</v>
      </c>
      <c r="C126" s="15" t="n">
        <v>29</v>
      </c>
      <c r="D126" s="15" t="n">
        <v>16</v>
      </c>
      <c r="E126" s="15" t="s">
        <v>18</v>
      </c>
      <c r="F126" s="15" t="s">
        <v>1021</v>
      </c>
      <c r="H126" s="15" t="n">
        <v>90923</v>
      </c>
      <c r="I126" s="15" t="n">
        <v>94086</v>
      </c>
      <c r="J126" s="15" t="n">
        <f aca="false">(I126-H126)/I126</f>
        <v>0.0336181791127267</v>
      </c>
      <c r="K126" s="16" t="s">
        <v>74</v>
      </c>
    </row>
    <row r="127" customFormat="false" ht="15.75" hidden="false" customHeight="true" outlineLevel="0" collapsed="false">
      <c r="B127" s="15" t="s">
        <v>889</v>
      </c>
      <c r="C127" s="15" t="n">
        <v>29</v>
      </c>
      <c r="D127" s="15" t="n">
        <v>18</v>
      </c>
      <c r="E127" s="15" t="s">
        <v>18</v>
      </c>
      <c r="F127" s="15" t="s">
        <v>1022</v>
      </c>
      <c r="H127" s="15" t="n">
        <v>687972</v>
      </c>
      <c r="I127" s="15" t="n">
        <v>792896</v>
      </c>
      <c r="J127" s="15" t="n">
        <f aca="false">(I127-H127)/I127</f>
        <v>0.132330091209944</v>
      </c>
      <c r="K127" s="16" t="s">
        <v>74</v>
      </c>
    </row>
    <row r="128" customFormat="false" ht="15.75" hidden="false" customHeight="true" outlineLevel="0" collapsed="false">
      <c r="B128" s="15" t="s">
        <v>889</v>
      </c>
      <c r="C128" s="15" t="n">
        <v>29</v>
      </c>
      <c r="D128" s="15" t="n">
        <v>19</v>
      </c>
      <c r="E128" s="15" t="s">
        <v>14</v>
      </c>
      <c r="F128" s="15" t="s">
        <v>1023</v>
      </c>
      <c r="H128" s="15" t="n">
        <v>752818</v>
      </c>
      <c r="I128" s="15" t="n">
        <v>803069</v>
      </c>
      <c r="J128" s="15" t="n">
        <f aca="false">(I128-H128)/I128</f>
        <v>0.0625737016370947</v>
      </c>
      <c r="K128" s="16" t="s">
        <v>74</v>
      </c>
    </row>
    <row r="129" customFormat="false" ht="15.75" hidden="false" customHeight="true" outlineLevel="0" collapsed="false">
      <c r="B129" s="15" t="s">
        <v>889</v>
      </c>
      <c r="C129" s="15" t="n">
        <v>29</v>
      </c>
      <c r="D129" s="15" t="n">
        <v>23</v>
      </c>
      <c r="E129" s="15" t="s">
        <v>52</v>
      </c>
      <c r="F129" s="15" t="s">
        <v>1024</v>
      </c>
      <c r="H129" s="15" t="n">
        <v>170930</v>
      </c>
      <c r="I129" s="15" t="n">
        <v>205407</v>
      </c>
      <c r="J129" s="15" t="n">
        <f aca="false">(I129-H129)/I129</f>
        <v>0.167847249606878</v>
      </c>
      <c r="K129" s="16" t="s">
        <v>74</v>
      </c>
    </row>
    <row r="130" customFormat="false" ht="15.75" hidden="false" customHeight="true" outlineLevel="0" collapsed="false">
      <c r="B130" s="15" t="s">
        <v>889</v>
      </c>
      <c r="C130" s="15" t="n">
        <v>29</v>
      </c>
      <c r="D130" s="15" t="n">
        <v>24</v>
      </c>
      <c r="E130" s="15" t="s">
        <v>18</v>
      </c>
      <c r="F130" s="15" t="s">
        <v>1025</v>
      </c>
      <c r="H130" s="15" t="n">
        <v>116346</v>
      </c>
      <c r="I130" s="15" t="n">
        <v>121652</v>
      </c>
      <c r="J130" s="15" t="n">
        <f aca="false">(I130-H130)/I130</f>
        <v>0.0436162167494164</v>
      </c>
      <c r="K130" s="16" t="s">
        <v>74</v>
      </c>
    </row>
    <row r="131" customFormat="false" ht="15.75" hidden="false" customHeight="true" outlineLevel="0" collapsed="false">
      <c r="B131" s="15" t="s">
        <v>889</v>
      </c>
      <c r="C131" s="15" t="n">
        <v>31</v>
      </c>
      <c r="D131" s="15" t="n">
        <v>5</v>
      </c>
      <c r="E131" s="15" t="s">
        <v>14</v>
      </c>
      <c r="F131" s="15" t="s">
        <v>1026</v>
      </c>
      <c r="H131" s="15" t="n">
        <v>116859</v>
      </c>
      <c r="I131" s="15" t="n">
        <v>122428</v>
      </c>
      <c r="J131" s="15" t="n">
        <f aca="false">(I131-H131)/I131</f>
        <v>0.0454879602705264</v>
      </c>
      <c r="K131" s="16" t="s">
        <v>74</v>
      </c>
    </row>
    <row r="132" customFormat="false" ht="15.75" hidden="false" customHeight="true" outlineLevel="0" collapsed="false">
      <c r="B132" s="15" t="s">
        <v>889</v>
      </c>
      <c r="C132" s="15" t="n">
        <v>31</v>
      </c>
      <c r="D132" s="15" t="n">
        <v>18</v>
      </c>
      <c r="E132" s="15" t="s">
        <v>14</v>
      </c>
      <c r="F132" s="15" t="s">
        <v>1027</v>
      </c>
      <c r="H132" s="15" t="n">
        <v>192215</v>
      </c>
      <c r="I132" s="15" t="n">
        <v>203866</v>
      </c>
      <c r="J132" s="15" t="n">
        <f aca="false">(I132-H132)/I132</f>
        <v>0.0571502849911216</v>
      </c>
      <c r="K132" s="16" t="s">
        <v>74</v>
      </c>
    </row>
    <row r="133" customFormat="false" ht="15.75" hidden="false" customHeight="true" outlineLevel="0" collapsed="false">
      <c r="B133" s="15" t="s">
        <v>889</v>
      </c>
      <c r="C133" s="15" t="n">
        <v>31</v>
      </c>
      <c r="D133" s="15" t="n">
        <v>20</v>
      </c>
      <c r="E133" s="15" t="s">
        <v>18</v>
      </c>
      <c r="F133" s="15" t="s">
        <v>1028</v>
      </c>
      <c r="H133" s="15" t="n">
        <v>290197</v>
      </c>
      <c r="I133" s="15" t="n">
        <v>311751</v>
      </c>
      <c r="J133" s="15" t="n">
        <f aca="false">(I133-H133)/I133</f>
        <v>0.0691385111836049</v>
      </c>
      <c r="K133" s="16" t="s">
        <v>74</v>
      </c>
    </row>
    <row r="134" customFormat="false" ht="15.75" hidden="false" customHeight="true" outlineLevel="0" collapsed="false">
      <c r="B134" s="15" t="s">
        <v>889</v>
      </c>
      <c r="C134" s="15" t="n">
        <v>31</v>
      </c>
      <c r="D134" s="15" t="n">
        <v>22</v>
      </c>
      <c r="E134" s="15" t="s">
        <v>18</v>
      </c>
      <c r="F134" s="15" t="s">
        <v>1029</v>
      </c>
      <c r="H134" s="15" t="n">
        <v>97554</v>
      </c>
      <c r="I134" s="15" t="n">
        <v>110732</v>
      </c>
      <c r="J134" s="15" t="n">
        <f aca="false">(I134-H134)/I134</f>
        <v>0.119008055485316</v>
      </c>
      <c r="K134" s="16" t="s">
        <v>74</v>
      </c>
    </row>
    <row r="135" customFormat="false" ht="15.75" hidden="false" customHeight="true" outlineLevel="0" collapsed="false">
      <c r="B135" s="15" t="s">
        <v>889</v>
      </c>
      <c r="C135" s="15" t="n">
        <v>33</v>
      </c>
      <c r="D135" s="15" t="n">
        <v>2</v>
      </c>
      <c r="E135" s="15" t="s">
        <v>14</v>
      </c>
      <c r="F135" s="15" t="s">
        <v>1030</v>
      </c>
      <c r="H135" s="15" t="n">
        <v>188238</v>
      </c>
      <c r="I135" s="15" t="n">
        <v>202882</v>
      </c>
      <c r="J135" s="15" t="n">
        <f aca="false">(I135-H135)/I135</f>
        <v>0.0721798878165633</v>
      </c>
      <c r="K135" s="16" t="s">
        <v>74</v>
      </c>
    </row>
    <row r="136" customFormat="false" ht="15.75" hidden="false" customHeight="true" outlineLevel="0" collapsed="false">
      <c r="B136" s="15" t="s">
        <v>889</v>
      </c>
      <c r="C136" s="15" t="n">
        <v>33</v>
      </c>
      <c r="D136" s="15" t="n">
        <v>5</v>
      </c>
      <c r="E136" s="15" t="s">
        <v>50</v>
      </c>
      <c r="F136" s="15" t="s">
        <v>1031</v>
      </c>
      <c r="H136" s="15" t="n">
        <v>47297</v>
      </c>
      <c r="I136" s="15" t="n">
        <v>49588</v>
      </c>
      <c r="J136" s="15" t="n">
        <f aca="false">(I136-H136)/I136</f>
        <v>0.0462006937162217</v>
      </c>
      <c r="K136" s="16" t="s">
        <v>74</v>
      </c>
    </row>
    <row r="137" customFormat="false" ht="15.75" hidden="false" customHeight="true" outlineLevel="0" collapsed="false">
      <c r="B137" s="15" t="s">
        <v>889</v>
      </c>
      <c r="C137" s="15" t="n">
        <v>33</v>
      </c>
      <c r="D137" s="15" t="n">
        <v>24</v>
      </c>
      <c r="E137" s="15" t="s">
        <v>52</v>
      </c>
      <c r="F137" s="15" t="s">
        <v>1032</v>
      </c>
      <c r="H137" s="15" t="n">
        <v>45958</v>
      </c>
      <c r="I137" s="15" t="n">
        <v>48952</v>
      </c>
      <c r="J137" s="15" t="n">
        <f aca="false">(I137-H137)/I137</f>
        <v>0.0611619545677398</v>
      </c>
      <c r="K137" s="16" t="s">
        <v>74</v>
      </c>
    </row>
    <row r="138" customFormat="false" ht="15.75" hidden="false" customHeight="true" outlineLevel="0" collapsed="false">
      <c r="B138" s="15" t="s">
        <v>889</v>
      </c>
      <c r="C138" s="15" t="n">
        <v>35</v>
      </c>
      <c r="D138" s="15" t="n">
        <v>1</v>
      </c>
      <c r="E138" s="15" t="s">
        <v>18</v>
      </c>
      <c r="F138" s="15" t="s">
        <v>1033</v>
      </c>
      <c r="H138" s="15" t="n">
        <v>350995</v>
      </c>
      <c r="I138" s="15" t="n">
        <v>385717</v>
      </c>
      <c r="J138" s="15" t="n">
        <f aca="false">(I138-H138)/I138</f>
        <v>0.0900193665303837</v>
      </c>
      <c r="K138" s="16" t="s">
        <v>74</v>
      </c>
    </row>
    <row r="139" customFormat="false" ht="15.75" hidden="false" customHeight="true" outlineLevel="0" collapsed="false">
      <c r="B139" s="15" t="s">
        <v>889</v>
      </c>
      <c r="C139" s="15" t="n">
        <v>35</v>
      </c>
      <c r="D139" s="15" t="n">
        <v>4</v>
      </c>
      <c r="E139" s="15" t="s">
        <v>18</v>
      </c>
      <c r="F139" s="15" t="s">
        <v>1034</v>
      </c>
      <c r="H139" s="15" t="n">
        <v>63903</v>
      </c>
      <c r="I139" s="15" t="n">
        <v>68858</v>
      </c>
      <c r="J139" s="15" t="n">
        <f aca="false">(I139-H139)/I139</f>
        <v>0.0719596851491475</v>
      </c>
      <c r="K139" s="16" t="s">
        <v>74</v>
      </c>
    </row>
    <row r="140" customFormat="false" ht="15.75" hidden="false" customHeight="true" outlineLevel="0" collapsed="false">
      <c r="B140" s="15" t="s">
        <v>889</v>
      </c>
      <c r="C140" s="15" t="n">
        <v>35</v>
      </c>
      <c r="D140" s="15" t="n">
        <v>6</v>
      </c>
      <c r="E140" s="15" t="s">
        <v>14</v>
      </c>
      <c r="F140" s="15" t="s">
        <v>1035</v>
      </c>
      <c r="H140" s="15" t="n">
        <v>333559</v>
      </c>
      <c r="I140" s="15" t="n">
        <v>357591</v>
      </c>
      <c r="J140" s="15" t="n">
        <f aca="false">(I140-H140)/I140</f>
        <v>0.0672052708261673</v>
      </c>
      <c r="K140" s="16" t="s">
        <v>74</v>
      </c>
    </row>
    <row r="141" customFormat="false" ht="15.75" hidden="false" customHeight="true" outlineLevel="0" collapsed="false">
      <c r="B141" s="15" t="s">
        <v>889</v>
      </c>
      <c r="C141" s="15" t="n">
        <v>35</v>
      </c>
      <c r="D141" s="15" t="n">
        <v>8</v>
      </c>
      <c r="E141" s="15" t="s">
        <v>18</v>
      </c>
      <c r="F141" s="15" t="s">
        <v>1036</v>
      </c>
      <c r="H141" s="15" t="n">
        <v>246980</v>
      </c>
      <c r="I141" s="15" t="n">
        <v>258161</v>
      </c>
      <c r="J141" s="15" t="n">
        <f aca="false">(I141-H141)/I141</f>
        <v>0.0433101824055531</v>
      </c>
      <c r="K141" s="16" t="s">
        <v>74</v>
      </c>
    </row>
    <row r="142" customFormat="false" ht="15.75" hidden="false" customHeight="true" outlineLevel="0" collapsed="false">
      <c r="B142" s="15" t="s">
        <v>889</v>
      </c>
      <c r="C142" s="15" t="n">
        <v>35</v>
      </c>
      <c r="D142" s="15" t="n">
        <v>9</v>
      </c>
      <c r="E142" s="15" t="s">
        <v>14</v>
      </c>
      <c r="F142" s="15" t="s">
        <v>1037</v>
      </c>
      <c r="H142" s="15" t="n">
        <v>443300</v>
      </c>
      <c r="I142" s="15" t="n">
        <v>477902</v>
      </c>
      <c r="J142" s="15" t="n">
        <f aca="false">(I142-H142)/I142</f>
        <v>0.0724039656666011</v>
      </c>
      <c r="K142" s="16" t="s">
        <v>74</v>
      </c>
    </row>
    <row r="143" customFormat="false" ht="15.75" hidden="false" customHeight="true" outlineLevel="0" collapsed="false">
      <c r="B143" s="15" t="s">
        <v>889</v>
      </c>
      <c r="C143" s="15" t="n">
        <v>35</v>
      </c>
      <c r="D143" s="15" t="n">
        <v>11</v>
      </c>
      <c r="E143" s="15" t="s">
        <v>18</v>
      </c>
      <c r="F143" s="15" t="s">
        <v>1038</v>
      </c>
      <c r="H143" s="15" t="n">
        <v>214641</v>
      </c>
      <c r="I143" s="15" t="n">
        <v>231310</v>
      </c>
      <c r="J143" s="15" t="n">
        <f aca="false">(I143-H143)/I143</f>
        <v>0.0720634646145865</v>
      </c>
      <c r="K143" s="16" t="s">
        <v>74</v>
      </c>
    </row>
    <row r="144" customFormat="false" ht="15.75" hidden="false" customHeight="true" outlineLevel="0" collapsed="false">
      <c r="B144" s="15" t="s">
        <v>889</v>
      </c>
      <c r="C144" s="15" t="n">
        <v>35</v>
      </c>
      <c r="D144" s="15" t="n">
        <v>12</v>
      </c>
      <c r="E144" s="15" t="s">
        <v>14</v>
      </c>
      <c r="F144" s="15" t="s">
        <v>1039</v>
      </c>
      <c r="H144" s="15" t="n">
        <v>676109</v>
      </c>
      <c r="I144" s="15" t="n">
        <v>737179</v>
      </c>
      <c r="J144" s="15" t="n">
        <f aca="false">(I144-H144)/I144</f>
        <v>0.0828428373570056</v>
      </c>
      <c r="K144" s="16" t="s">
        <v>74</v>
      </c>
    </row>
    <row r="145" customFormat="false" ht="15.75" hidden="false" customHeight="true" outlineLevel="0" collapsed="false">
      <c r="B145" s="15" t="s">
        <v>889</v>
      </c>
      <c r="C145" s="15" t="n">
        <v>35</v>
      </c>
      <c r="D145" s="15" t="n">
        <v>13</v>
      </c>
      <c r="E145" s="15" t="s">
        <v>14</v>
      </c>
      <c r="F145" s="15" t="s">
        <v>1040</v>
      </c>
      <c r="H145" s="15" t="n">
        <v>336792</v>
      </c>
      <c r="I145" s="15" t="n">
        <v>394338</v>
      </c>
      <c r="J145" s="15" t="n">
        <f aca="false">(I145-H145)/I145</f>
        <v>0.14593064832707</v>
      </c>
      <c r="K145" s="16" t="s">
        <v>74</v>
      </c>
    </row>
    <row r="146" customFormat="false" ht="15.75" hidden="false" customHeight="true" outlineLevel="0" collapsed="false">
      <c r="B146" s="15" t="s">
        <v>889</v>
      </c>
      <c r="C146" s="15" t="n">
        <v>35</v>
      </c>
      <c r="D146" s="15" t="n">
        <v>20</v>
      </c>
      <c r="E146" s="15" t="s">
        <v>14</v>
      </c>
      <c r="F146" s="15" t="s">
        <v>1041</v>
      </c>
      <c r="H146" s="15" t="n">
        <v>135114</v>
      </c>
      <c r="I146" s="15" t="n">
        <v>146186</v>
      </c>
      <c r="J146" s="15" t="n">
        <f aca="false">(I146-H146)/I146</f>
        <v>0.0757391268657737</v>
      </c>
      <c r="K146" s="16" t="s">
        <v>74</v>
      </c>
    </row>
    <row r="147" s="10" customFormat="true" ht="15.75" hidden="false" customHeight="true" outlineLevel="0" collapsed="false">
      <c r="B147" s="26" t="s">
        <v>889</v>
      </c>
      <c r="C147" s="26" t="n">
        <v>35</v>
      </c>
      <c r="D147" s="26" t="n">
        <v>23</v>
      </c>
      <c r="E147" s="26" t="s">
        <v>18</v>
      </c>
      <c r="F147" s="26" t="s">
        <v>1042</v>
      </c>
      <c r="G147" s="25"/>
      <c r="J147" s="26"/>
      <c r="K147" s="33" t="s">
        <v>74</v>
      </c>
      <c r="N147" s="26" t="s">
        <v>939</v>
      </c>
    </row>
    <row r="148" customFormat="false" ht="15.75" hidden="false" customHeight="true" outlineLevel="0" collapsed="false">
      <c r="B148" s="15" t="s">
        <v>889</v>
      </c>
      <c r="C148" s="15" t="n">
        <v>39</v>
      </c>
      <c r="D148" s="15" t="n">
        <v>2</v>
      </c>
      <c r="E148" s="15" t="s">
        <v>18</v>
      </c>
      <c r="F148" s="15" t="s">
        <v>1043</v>
      </c>
      <c r="H148" s="15" t="n">
        <v>275254</v>
      </c>
      <c r="I148" s="15" t="n">
        <v>328125</v>
      </c>
      <c r="J148" s="15" t="n">
        <f aca="false">(I148-H148)/I148</f>
        <v>0.161130666666667</v>
      </c>
      <c r="K148" s="16" t="s">
        <v>74</v>
      </c>
    </row>
    <row r="149" customFormat="false" ht="15.75" hidden="false" customHeight="true" outlineLevel="0" collapsed="false">
      <c r="B149" s="15" t="s">
        <v>889</v>
      </c>
      <c r="C149" s="15" t="n">
        <v>39</v>
      </c>
      <c r="D149" s="15" t="n">
        <v>5</v>
      </c>
      <c r="E149" s="15" t="s">
        <v>50</v>
      </c>
      <c r="F149" s="15" t="s">
        <v>1044</v>
      </c>
      <c r="H149" s="15" t="n">
        <v>150426</v>
      </c>
      <c r="I149" s="15" t="n">
        <v>158478</v>
      </c>
      <c r="J149" s="15" t="n">
        <f aca="false">(I149-H149)/I149</f>
        <v>0.0508083140877598</v>
      </c>
      <c r="K149" s="16" t="s">
        <v>74</v>
      </c>
    </row>
    <row r="150" customFormat="false" ht="15.75" hidden="false" customHeight="true" outlineLevel="0" collapsed="false">
      <c r="B150" s="15" t="s">
        <v>889</v>
      </c>
      <c r="C150" s="15" t="n">
        <v>39</v>
      </c>
      <c r="D150" s="15" t="n">
        <v>7</v>
      </c>
      <c r="E150" s="15" t="s">
        <v>18</v>
      </c>
      <c r="F150" s="15" t="s">
        <v>1045</v>
      </c>
      <c r="H150" s="15" t="n">
        <v>46888</v>
      </c>
      <c r="I150" s="15" t="n">
        <v>50757</v>
      </c>
      <c r="J150" s="15" t="n">
        <f aca="false">(I150-H150)/I150</f>
        <v>0.0762259392793112</v>
      </c>
      <c r="K150" s="16" t="s">
        <v>74</v>
      </c>
    </row>
    <row r="151" customFormat="false" ht="15.75" hidden="false" customHeight="true" outlineLevel="0" collapsed="false">
      <c r="B151" s="15" t="s">
        <v>889</v>
      </c>
      <c r="C151" s="15" t="n">
        <v>39</v>
      </c>
      <c r="D151" s="15" t="n">
        <v>8</v>
      </c>
      <c r="E151" s="15" t="s">
        <v>50</v>
      </c>
      <c r="F151" s="15" t="s">
        <v>1046</v>
      </c>
      <c r="H151" s="15" t="n">
        <v>41119</v>
      </c>
      <c r="I151" s="15" t="n">
        <v>43729</v>
      </c>
      <c r="J151" s="15" t="n">
        <f aca="false">(I151-H151)/I151</f>
        <v>0.0596857920373208</v>
      </c>
      <c r="K151" s="16" t="s">
        <v>74</v>
      </c>
    </row>
    <row r="152" customFormat="false" ht="15.75" hidden="false" customHeight="true" outlineLevel="0" collapsed="false">
      <c r="B152" s="15" t="s">
        <v>889</v>
      </c>
      <c r="C152" s="15" t="n">
        <v>39</v>
      </c>
      <c r="D152" s="15" t="n">
        <v>17</v>
      </c>
      <c r="E152" s="15" t="s">
        <v>18</v>
      </c>
      <c r="F152" s="15" t="s">
        <v>1047</v>
      </c>
      <c r="H152" s="15" t="n">
        <v>221960</v>
      </c>
      <c r="I152" s="15" t="n">
        <v>234606</v>
      </c>
      <c r="J152" s="15" t="n">
        <f aca="false">(I152-H152)/I152</f>
        <v>0.0539031397321467</v>
      </c>
      <c r="K152" s="16" t="s">
        <v>74</v>
      </c>
    </row>
    <row r="153" s="10" customFormat="true" ht="15.75" hidden="false" customHeight="true" outlineLevel="0" collapsed="false">
      <c r="B153" s="26" t="s">
        <v>889</v>
      </c>
      <c r="C153" s="26" t="n">
        <v>39</v>
      </c>
      <c r="D153" s="26" t="n">
        <v>18</v>
      </c>
      <c r="E153" s="26" t="s">
        <v>52</v>
      </c>
      <c r="F153" s="26" t="s">
        <v>1048</v>
      </c>
      <c r="G153" s="25"/>
      <c r="J153" s="26"/>
      <c r="K153" s="33" t="s">
        <v>74</v>
      </c>
      <c r="N153" s="26" t="s">
        <v>1049</v>
      </c>
    </row>
    <row r="154" customFormat="false" ht="15.75" hidden="false" customHeight="true" outlineLevel="0" collapsed="false">
      <c r="B154" s="15" t="s">
        <v>889</v>
      </c>
      <c r="C154" s="15" t="n">
        <v>39</v>
      </c>
      <c r="D154" s="15" t="n">
        <v>22</v>
      </c>
      <c r="E154" s="15" t="s">
        <v>14</v>
      </c>
      <c r="F154" s="15" t="s">
        <v>1050</v>
      </c>
      <c r="H154" s="15" t="n">
        <v>265076</v>
      </c>
      <c r="I154" s="15" t="n">
        <v>300561</v>
      </c>
      <c r="J154" s="15" t="n">
        <f aca="false">(I154-H154)/I154</f>
        <v>0.118062556352953</v>
      </c>
      <c r="K154" s="16" t="s">
        <v>74</v>
      </c>
    </row>
    <row r="155" customFormat="false" ht="15.75" hidden="false" customHeight="true" outlineLevel="0" collapsed="false">
      <c r="B155" s="15" t="s">
        <v>889</v>
      </c>
      <c r="C155" s="15" t="n">
        <v>41</v>
      </c>
      <c r="D155" s="15" t="n">
        <v>5</v>
      </c>
      <c r="E155" s="15" t="s">
        <v>18</v>
      </c>
      <c r="F155" s="15" t="s">
        <v>1051</v>
      </c>
      <c r="H155" s="15" t="n">
        <v>172070</v>
      </c>
      <c r="I155" s="15" t="n">
        <v>192689</v>
      </c>
      <c r="J155" s="15" t="n">
        <f aca="false">(I155-H155)/I155</f>
        <v>0.10700662725947</v>
      </c>
      <c r="K155" s="16" t="s">
        <v>74</v>
      </c>
    </row>
    <row r="156" customFormat="false" ht="15.75" hidden="false" customHeight="true" outlineLevel="0" collapsed="false">
      <c r="B156" s="15" t="s">
        <v>889</v>
      </c>
      <c r="C156" s="15" t="n">
        <v>41</v>
      </c>
      <c r="D156" s="15" t="n">
        <v>6</v>
      </c>
      <c r="E156" s="15" t="s">
        <v>18</v>
      </c>
      <c r="F156" s="15" t="s">
        <v>1052</v>
      </c>
      <c r="H156" s="15" t="n">
        <v>62722</v>
      </c>
      <c r="I156" s="15" t="n">
        <v>66552</v>
      </c>
      <c r="J156" s="15" t="n">
        <f aca="false">(I156-H156)/I156</f>
        <v>0.057548984252915</v>
      </c>
      <c r="K156" s="16" t="s">
        <v>74</v>
      </c>
    </row>
    <row r="157" customFormat="false" ht="15.75" hidden="false" customHeight="true" outlineLevel="0" collapsed="false">
      <c r="B157" s="15" t="s">
        <v>889</v>
      </c>
      <c r="C157" s="15" t="n">
        <v>41</v>
      </c>
      <c r="D157" s="15" t="n">
        <v>9</v>
      </c>
      <c r="E157" s="15" t="s">
        <v>50</v>
      </c>
      <c r="F157" s="15" t="s">
        <v>1053</v>
      </c>
      <c r="H157" s="15" t="n">
        <v>33967</v>
      </c>
      <c r="I157" s="15" t="n">
        <v>37441</v>
      </c>
      <c r="J157" s="15" t="n">
        <f aca="false">(I157-H157)/I157</f>
        <v>0.0927859832803611</v>
      </c>
      <c r="K157" s="16" t="s">
        <v>74</v>
      </c>
    </row>
    <row r="158" customFormat="false" ht="15.75" hidden="false" customHeight="true" outlineLevel="0" collapsed="false">
      <c r="B158" s="15" t="s">
        <v>889</v>
      </c>
      <c r="C158" s="15" t="n">
        <v>41</v>
      </c>
      <c r="D158" s="15" t="n">
        <v>10</v>
      </c>
      <c r="E158" s="15" t="s">
        <v>14</v>
      </c>
      <c r="F158" s="15" t="s">
        <v>1054</v>
      </c>
      <c r="H158" s="15" t="n">
        <v>133838</v>
      </c>
      <c r="I158" s="15" t="n">
        <v>145381</v>
      </c>
      <c r="J158" s="15" t="n">
        <f aca="false">(I158-H158)/I158</f>
        <v>0.0793982707506483</v>
      </c>
      <c r="K158" s="16" t="s">
        <v>74</v>
      </c>
    </row>
    <row r="159" customFormat="false" ht="15.75" hidden="false" customHeight="true" outlineLevel="0" collapsed="false">
      <c r="B159" s="15" t="s">
        <v>889</v>
      </c>
      <c r="C159" s="15" t="n">
        <v>41</v>
      </c>
      <c r="D159" s="15" t="n">
        <v>18</v>
      </c>
      <c r="E159" s="15" t="s">
        <v>14</v>
      </c>
      <c r="F159" s="15" t="s">
        <v>1055</v>
      </c>
      <c r="H159" s="15" t="n">
        <v>77741</v>
      </c>
      <c r="I159" s="15" t="n">
        <v>86253</v>
      </c>
      <c r="J159" s="15" t="n">
        <f aca="false">(I159-H159)/I159</f>
        <v>0.0986864225012463</v>
      </c>
      <c r="K159" s="16" t="s">
        <v>74</v>
      </c>
    </row>
    <row r="160" customFormat="false" ht="15.75" hidden="false" customHeight="true" outlineLevel="0" collapsed="false">
      <c r="B160" s="15" t="s">
        <v>889</v>
      </c>
      <c r="C160" s="15" t="n">
        <v>41</v>
      </c>
      <c r="D160" s="15" t="n">
        <v>20</v>
      </c>
      <c r="E160" s="15" t="s">
        <v>14</v>
      </c>
      <c r="F160" s="15" t="s">
        <v>1056</v>
      </c>
      <c r="H160" s="15" t="n">
        <v>36976</v>
      </c>
      <c r="I160" s="15" t="n">
        <v>40825</v>
      </c>
      <c r="J160" s="15" t="n">
        <f aca="false">(I160-H160)/I160</f>
        <v>0.0942804654011023</v>
      </c>
      <c r="K160" s="16" t="s">
        <v>74</v>
      </c>
    </row>
    <row r="161" customFormat="false" ht="15.75" hidden="false" customHeight="true" outlineLevel="0" collapsed="false">
      <c r="B161" s="15" t="s">
        <v>889</v>
      </c>
      <c r="C161" s="15" t="n">
        <v>41</v>
      </c>
      <c r="D161" s="15" t="n">
        <v>22</v>
      </c>
      <c r="E161" s="15" t="s">
        <v>14</v>
      </c>
      <c r="F161" s="15" t="s">
        <v>1057</v>
      </c>
      <c r="H161" s="15" t="n">
        <v>47453</v>
      </c>
      <c r="I161" s="15" t="n">
        <v>55438</v>
      </c>
      <c r="J161" s="15" t="n">
        <f aca="false">(I161-H161)/I161</f>
        <v>0.144034777589379</v>
      </c>
      <c r="K161" s="16" t="s">
        <v>74</v>
      </c>
    </row>
    <row r="162" customFormat="false" ht="15.75" hidden="false" customHeight="true" outlineLevel="0" collapsed="false">
      <c r="B162" s="15" t="s">
        <v>889</v>
      </c>
      <c r="C162" s="15" t="n">
        <v>43</v>
      </c>
      <c r="D162" s="15" t="n">
        <v>23</v>
      </c>
      <c r="E162" s="15" t="s">
        <v>14</v>
      </c>
      <c r="F162" s="15" t="s">
        <v>1058</v>
      </c>
      <c r="H162" s="15" t="n">
        <v>131540</v>
      </c>
      <c r="I162" s="15" t="n">
        <v>139878</v>
      </c>
      <c r="J162" s="15" t="n">
        <f aca="false">(I162-H162)/I162</f>
        <v>0.0596090879194727</v>
      </c>
      <c r="K162" s="16" t="s">
        <v>74</v>
      </c>
    </row>
    <row r="163" customFormat="false" ht="15.75" hidden="false" customHeight="true" outlineLevel="0" collapsed="false">
      <c r="B163" s="15" t="s">
        <v>889</v>
      </c>
      <c r="C163" s="15" t="n">
        <v>47</v>
      </c>
      <c r="D163" s="15" t="n">
        <v>6</v>
      </c>
      <c r="E163" s="15" t="s">
        <v>14</v>
      </c>
      <c r="F163" s="15" t="s">
        <v>1059</v>
      </c>
      <c r="H163" s="15" t="n">
        <v>142174</v>
      </c>
      <c r="I163" s="15" t="n">
        <v>150399</v>
      </c>
      <c r="J163" s="15" t="n">
        <f aca="false">(I163-H163)/I163</f>
        <v>0.0546878636161145</v>
      </c>
      <c r="K163" s="16" t="s">
        <v>74</v>
      </c>
    </row>
    <row r="164" customFormat="false" ht="15.75" hidden="false" customHeight="true" outlineLevel="0" collapsed="false">
      <c r="B164" s="15" t="s">
        <v>889</v>
      </c>
      <c r="C164" s="15" t="n">
        <v>47</v>
      </c>
      <c r="D164" s="15" t="n">
        <v>9</v>
      </c>
      <c r="E164" s="15" t="s">
        <v>18</v>
      </c>
      <c r="F164" s="15" t="s">
        <v>1060</v>
      </c>
      <c r="H164" s="15" t="n">
        <v>25094</v>
      </c>
      <c r="I164" s="15" t="n">
        <v>26396</v>
      </c>
      <c r="J164" s="15" t="n">
        <f aca="false">(I164-H164)/I164</f>
        <v>0.0493256554023337</v>
      </c>
      <c r="K164" s="16" t="s">
        <v>74</v>
      </c>
    </row>
    <row r="165" customFormat="false" ht="15.75" hidden="false" customHeight="true" outlineLevel="0" collapsed="false">
      <c r="B165" s="15" t="s">
        <v>889</v>
      </c>
      <c r="C165" s="15" t="n">
        <v>47</v>
      </c>
      <c r="D165" s="15" t="n">
        <v>10</v>
      </c>
      <c r="E165" s="15" t="s">
        <v>14</v>
      </c>
      <c r="F165" s="15" t="s">
        <v>1061</v>
      </c>
      <c r="H165" s="15" t="n">
        <v>31964</v>
      </c>
      <c r="I165" s="15" t="n">
        <v>36019</v>
      </c>
      <c r="J165" s="15" t="n">
        <f aca="false">(I165-H165)/I165</f>
        <v>0.112579471945362</v>
      </c>
      <c r="K165" s="16" t="s">
        <v>74</v>
      </c>
    </row>
    <row r="166" customFormat="false" ht="15.75" hidden="false" customHeight="true" outlineLevel="0" collapsed="false">
      <c r="B166" s="15" t="s">
        <v>889</v>
      </c>
      <c r="C166" s="15" t="n">
        <v>47</v>
      </c>
      <c r="D166" s="15" t="n">
        <v>24</v>
      </c>
      <c r="E166" s="15" t="s">
        <v>52</v>
      </c>
      <c r="F166" s="15" t="s">
        <v>1062</v>
      </c>
      <c r="H166" s="15" t="n">
        <v>27761</v>
      </c>
      <c r="I166" s="15" t="n">
        <v>32116</v>
      </c>
      <c r="J166" s="15" t="n">
        <f aca="false">(I166-H166)/I166</f>
        <v>0.135602192053805</v>
      </c>
      <c r="K166" s="16" t="s">
        <v>74</v>
      </c>
    </row>
    <row r="167" customFormat="false" ht="15.75" hidden="false" customHeight="true" outlineLevel="0" collapsed="false">
      <c r="B167" s="15" t="s">
        <v>889</v>
      </c>
      <c r="C167" s="15" t="n">
        <v>49</v>
      </c>
      <c r="D167" s="15" t="n">
        <v>6</v>
      </c>
      <c r="E167" s="15" t="s">
        <v>14</v>
      </c>
      <c r="F167" s="15" t="s">
        <v>1063</v>
      </c>
      <c r="H167" s="15" t="n">
        <v>102769</v>
      </c>
      <c r="I167" s="15" t="n">
        <v>107908</v>
      </c>
      <c r="J167" s="15" t="n">
        <f aca="false">(I167-H167)/I167</f>
        <v>0.0476239018423101</v>
      </c>
      <c r="K167" s="16" t="s">
        <v>74</v>
      </c>
    </row>
    <row r="168" customFormat="false" ht="15.75" hidden="false" customHeight="true" outlineLevel="0" collapsed="false">
      <c r="B168" s="15" t="s">
        <v>889</v>
      </c>
      <c r="C168" s="15" t="n">
        <v>49</v>
      </c>
      <c r="D168" s="15" t="n">
        <v>8</v>
      </c>
      <c r="E168" s="15" t="s">
        <v>14</v>
      </c>
      <c r="F168" s="15" t="s">
        <v>1064</v>
      </c>
      <c r="H168" s="15" t="n">
        <v>298256</v>
      </c>
      <c r="I168" s="15" t="n">
        <v>326663</v>
      </c>
      <c r="J168" s="15" t="n">
        <f aca="false">(I168-H168)/I168</f>
        <v>0.0869611801765122</v>
      </c>
      <c r="K168" s="16" t="s">
        <v>74</v>
      </c>
    </row>
    <row r="169" customFormat="false" ht="15.75" hidden="false" customHeight="true" outlineLevel="0" collapsed="false">
      <c r="B169" s="15" t="s">
        <v>889</v>
      </c>
      <c r="C169" s="15" t="n">
        <v>49</v>
      </c>
      <c r="D169" s="15" t="n">
        <v>18</v>
      </c>
      <c r="E169" s="15" t="s">
        <v>18</v>
      </c>
      <c r="F169" s="15" t="s">
        <v>1065</v>
      </c>
      <c r="H169" s="15" t="n">
        <v>129997</v>
      </c>
      <c r="I169" s="15" t="n">
        <v>139452</v>
      </c>
      <c r="J169" s="15" t="n">
        <f aca="false">(I169-H169)/I169</f>
        <v>0.0678011071910048</v>
      </c>
      <c r="K169" s="16" t="s">
        <v>74</v>
      </c>
    </row>
    <row r="170" customFormat="false" ht="15.75" hidden="false" customHeight="true" outlineLevel="0" collapsed="false">
      <c r="B170" s="15" t="s">
        <v>889</v>
      </c>
      <c r="C170" s="15" t="n">
        <v>51</v>
      </c>
      <c r="D170" s="15" t="n">
        <v>18</v>
      </c>
      <c r="E170" s="15" t="s">
        <v>14</v>
      </c>
      <c r="F170" s="15" t="s">
        <v>1066</v>
      </c>
      <c r="H170" s="15" t="n">
        <v>240816</v>
      </c>
      <c r="I170" s="15" t="n">
        <v>257082</v>
      </c>
      <c r="J170" s="15" t="n">
        <f aca="false">(I170-H170)/I170</f>
        <v>0.063271640955026</v>
      </c>
      <c r="K170" s="16" t="s">
        <v>74</v>
      </c>
    </row>
    <row r="171" customFormat="false" ht="15.75" hidden="false" customHeight="true" outlineLevel="0" collapsed="false">
      <c r="B171" s="15" t="s">
        <v>889</v>
      </c>
      <c r="C171" s="15" t="n">
        <v>53</v>
      </c>
      <c r="D171" s="15" t="n">
        <v>1</v>
      </c>
      <c r="E171" s="15" t="s">
        <v>18</v>
      </c>
      <c r="F171" s="15" t="s">
        <v>1067</v>
      </c>
      <c r="H171" s="15" t="n">
        <v>109242</v>
      </c>
      <c r="I171" s="15" t="n">
        <v>118193</v>
      </c>
      <c r="J171" s="15" t="n">
        <f aca="false">(I171-H171)/I171</f>
        <v>0.0757320653507399</v>
      </c>
      <c r="K171" s="16" t="s">
        <v>74</v>
      </c>
    </row>
    <row r="172" customFormat="false" ht="15.75" hidden="false" customHeight="true" outlineLevel="0" collapsed="false">
      <c r="B172" s="15" t="s">
        <v>889</v>
      </c>
      <c r="C172" s="15" t="n">
        <v>53</v>
      </c>
      <c r="D172" s="15" t="n">
        <v>3</v>
      </c>
      <c r="E172" s="15" t="s">
        <v>18</v>
      </c>
      <c r="F172" s="15" t="s">
        <v>1068</v>
      </c>
      <c r="H172" s="15" t="n">
        <v>179796</v>
      </c>
      <c r="I172" s="15" t="n">
        <v>192631</v>
      </c>
      <c r="J172" s="15" t="n">
        <f aca="false">(I172-H172)/I172</f>
        <v>0.0666299816748083</v>
      </c>
      <c r="K172" s="16" t="s">
        <v>74</v>
      </c>
    </row>
    <row r="173" customFormat="false" ht="15.75" hidden="false" customHeight="true" outlineLevel="0" collapsed="false">
      <c r="B173" s="15" t="s">
        <v>889</v>
      </c>
      <c r="C173" s="15" t="n">
        <v>53</v>
      </c>
      <c r="D173" s="15" t="n">
        <v>6</v>
      </c>
      <c r="E173" s="15" t="s">
        <v>14</v>
      </c>
      <c r="F173" s="15" t="s">
        <v>1069</v>
      </c>
      <c r="H173" s="15" t="n">
        <v>96830</v>
      </c>
      <c r="I173" s="15" t="n">
        <v>106966</v>
      </c>
      <c r="J173" s="15" t="n">
        <f aca="false">(I173-H173)/I173</f>
        <v>0.0947590823252248</v>
      </c>
      <c r="K173" s="16" t="s">
        <v>74</v>
      </c>
    </row>
    <row r="174" customFormat="false" ht="15.75" hidden="false" customHeight="true" outlineLevel="0" collapsed="false">
      <c r="B174" s="15" t="s">
        <v>889</v>
      </c>
      <c r="C174" s="15" t="n">
        <v>53</v>
      </c>
      <c r="D174" s="15" t="n">
        <v>7</v>
      </c>
      <c r="E174" s="15" t="s">
        <v>14</v>
      </c>
      <c r="F174" s="15" t="s">
        <v>1070</v>
      </c>
      <c r="H174" s="15" t="n">
        <v>154157</v>
      </c>
      <c r="I174" s="15" t="n">
        <v>162257</v>
      </c>
      <c r="J174" s="15" t="n">
        <f aca="false">(I174-H174)/I174</f>
        <v>0.0499208046494142</v>
      </c>
      <c r="K174" s="16" t="s">
        <v>74</v>
      </c>
    </row>
    <row r="175" customFormat="false" ht="15.75" hidden="false" customHeight="true" outlineLevel="0" collapsed="false">
      <c r="B175" s="15" t="s">
        <v>889</v>
      </c>
      <c r="C175" s="15" t="n">
        <v>53</v>
      </c>
      <c r="D175" s="15" t="n">
        <v>11</v>
      </c>
      <c r="E175" s="15" t="s">
        <v>18</v>
      </c>
      <c r="F175" s="15" t="s">
        <v>1071</v>
      </c>
      <c r="H175" s="15" t="n">
        <v>74315</v>
      </c>
      <c r="I175" s="15" t="n">
        <v>78426</v>
      </c>
      <c r="J175" s="15" t="n">
        <f aca="false">(I175-H175)/I175</f>
        <v>0.0524188406905873</v>
      </c>
      <c r="K175" s="16" t="s">
        <v>74</v>
      </c>
    </row>
    <row r="176" customFormat="false" ht="15.75" hidden="false" customHeight="true" outlineLevel="0" collapsed="false">
      <c r="B176" s="15" t="s">
        <v>889</v>
      </c>
      <c r="C176" s="15" t="n">
        <v>53</v>
      </c>
      <c r="D176" s="15" t="n">
        <v>14</v>
      </c>
      <c r="E176" s="15" t="s">
        <v>18</v>
      </c>
      <c r="F176" s="15" t="s">
        <v>1072</v>
      </c>
      <c r="H176" s="15" t="n">
        <v>61770</v>
      </c>
      <c r="I176" s="15" t="n">
        <v>67297</v>
      </c>
      <c r="J176" s="15" t="n">
        <f aca="false">(I176-H176)/I176</f>
        <v>0.0821284752663566</v>
      </c>
      <c r="K176" s="16" t="s">
        <v>74</v>
      </c>
    </row>
    <row r="177" customFormat="false" ht="15.75" hidden="false" customHeight="true" outlineLevel="0" collapsed="false">
      <c r="B177" s="15" t="s">
        <v>889</v>
      </c>
      <c r="C177" s="15" t="n">
        <v>53</v>
      </c>
      <c r="D177" s="15" t="n">
        <v>19</v>
      </c>
      <c r="E177" s="15" t="s">
        <v>18</v>
      </c>
      <c r="F177" s="15" t="s">
        <v>1073</v>
      </c>
      <c r="H177" s="15" t="n">
        <v>256025</v>
      </c>
      <c r="I177" s="15" t="n">
        <v>276605</v>
      </c>
      <c r="J177" s="15" t="n">
        <f aca="false">(I177-H177)/I177</f>
        <v>0.0744021257750221</v>
      </c>
      <c r="K177" s="16" t="s">
        <v>74</v>
      </c>
    </row>
    <row r="178" customFormat="false" ht="15.75" hidden="false" customHeight="true" outlineLevel="0" collapsed="false">
      <c r="B178" s="15" t="s">
        <v>889</v>
      </c>
      <c r="C178" s="15" t="n">
        <v>53</v>
      </c>
      <c r="D178" s="15" t="n">
        <v>20</v>
      </c>
      <c r="E178" s="15" t="s">
        <v>14</v>
      </c>
      <c r="F178" s="15" t="s">
        <v>1074</v>
      </c>
      <c r="H178" s="15" t="n">
        <v>150100</v>
      </c>
      <c r="I178" s="15" t="n">
        <v>160965</v>
      </c>
      <c r="J178" s="15" t="n">
        <f aca="false">(I178-H178)/I178</f>
        <v>0.0674991457770323</v>
      </c>
      <c r="K178" s="16" t="s">
        <v>74</v>
      </c>
    </row>
    <row r="179" customFormat="false" ht="15.75" hidden="false" customHeight="true" outlineLevel="0" collapsed="false">
      <c r="B179" s="15" t="s">
        <v>889</v>
      </c>
      <c r="C179" s="15" t="n">
        <v>53</v>
      </c>
      <c r="D179" s="15" t="n">
        <v>21</v>
      </c>
      <c r="E179" s="15" t="s">
        <v>14</v>
      </c>
      <c r="F179" s="15" t="s">
        <v>1075</v>
      </c>
      <c r="H179" s="15" t="n">
        <v>233816</v>
      </c>
      <c r="I179" s="15" t="n">
        <v>277889</v>
      </c>
      <c r="J179" s="15" t="n">
        <f aca="false">(I179-H179)/I179</f>
        <v>0.158599296841545</v>
      </c>
      <c r="K179" s="16" t="s">
        <v>74</v>
      </c>
    </row>
    <row r="180" customFormat="false" ht="15.75" hidden="false" customHeight="true" outlineLevel="0" collapsed="false">
      <c r="B180" s="15" t="s">
        <v>889</v>
      </c>
      <c r="C180" s="15" t="n">
        <v>53</v>
      </c>
      <c r="D180" s="15" t="n">
        <v>22</v>
      </c>
      <c r="E180" s="15" t="s">
        <v>14</v>
      </c>
      <c r="F180" s="15" t="s">
        <v>1076</v>
      </c>
      <c r="H180" s="15" t="n">
        <v>182857</v>
      </c>
      <c r="I180" s="15" t="n">
        <v>193574</v>
      </c>
      <c r="J180" s="15" t="n">
        <f aca="false">(I180-H180)/I180</f>
        <v>0.0553638401851488</v>
      </c>
      <c r="K180" s="16" t="s">
        <v>74</v>
      </c>
    </row>
    <row r="181" customFormat="false" ht="15.75" hidden="false" customHeight="true" outlineLevel="0" collapsed="false">
      <c r="B181" s="15" t="s">
        <v>889</v>
      </c>
      <c r="C181" s="15" t="n">
        <v>53</v>
      </c>
      <c r="D181" s="15" t="n">
        <v>23</v>
      </c>
      <c r="E181" s="15" t="s">
        <v>18</v>
      </c>
      <c r="F181" s="15" t="s">
        <v>1077</v>
      </c>
      <c r="H181" s="15" t="n">
        <v>105147</v>
      </c>
      <c r="I181" s="15" t="n">
        <v>117435</v>
      </c>
      <c r="J181" s="15" t="n">
        <f aca="false">(I181-H181)/I181</f>
        <v>0.104636607484992</v>
      </c>
      <c r="K181" s="16" t="s">
        <v>74</v>
      </c>
    </row>
    <row r="182" customFormat="false" ht="15.75" hidden="false" customHeight="true" outlineLevel="0" collapsed="false">
      <c r="B182" s="15" t="s">
        <v>889</v>
      </c>
      <c r="C182" s="15" t="n">
        <v>53</v>
      </c>
      <c r="D182" s="15" t="n">
        <v>24</v>
      </c>
      <c r="E182" s="15" t="s">
        <v>14</v>
      </c>
      <c r="F182" s="15" t="s">
        <v>1078</v>
      </c>
      <c r="H182" s="15" t="n">
        <v>491175</v>
      </c>
      <c r="I182" s="15" t="n">
        <v>550669</v>
      </c>
      <c r="J182" s="15" t="n">
        <f aca="false">(I182-H182)/I182</f>
        <v>0.108039493779385</v>
      </c>
      <c r="K182" s="16" t="s">
        <v>74</v>
      </c>
    </row>
    <row r="183" customFormat="false" ht="15.75" hidden="false" customHeight="true" outlineLevel="0" collapsed="false">
      <c r="B183" s="15" t="s">
        <v>889</v>
      </c>
      <c r="E183" s="15" t="s">
        <v>14</v>
      </c>
      <c r="F183" s="15" t="s">
        <v>1079</v>
      </c>
      <c r="H183" s="15" t="n">
        <v>122450</v>
      </c>
      <c r="I183" s="15" t="n">
        <v>129251</v>
      </c>
      <c r="J183" s="15" t="n">
        <f aca="false">(I183-H183)/I183</f>
        <v>0.052618548405815</v>
      </c>
      <c r="K183" s="16" t="s">
        <v>74</v>
      </c>
    </row>
    <row r="184" customFormat="false" ht="15.75" hidden="false" customHeight="true" outlineLevel="0" collapsed="false">
      <c r="B184" s="15" t="s">
        <v>889</v>
      </c>
      <c r="E184" s="8" t="s">
        <v>1080</v>
      </c>
      <c r="F184" s="8" t="s">
        <v>1081</v>
      </c>
      <c r="H184" s="1" t="n">
        <v>1301442</v>
      </c>
      <c r="I184" s="1" t="n">
        <v>1412868</v>
      </c>
      <c r="J184" s="15" t="n">
        <f aca="false">(I184-H184)/I184</f>
        <v>0.078865116911134</v>
      </c>
      <c r="K184" s="2" t="s">
        <v>59</v>
      </c>
      <c r="L184" s="9" t="n">
        <v>44371</v>
      </c>
      <c r="M184" s="9" t="n">
        <v>44803</v>
      </c>
    </row>
    <row r="185" customFormat="false" ht="15.75" hidden="false" customHeight="true" outlineLevel="0" collapsed="false">
      <c r="B185" s="15" t="s">
        <v>889</v>
      </c>
      <c r="E185" s="8" t="s">
        <v>1082</v>
      </c>
      <c r="F185" s="8" t="s">
        <v>1083</v>
      </c>
      <c r="H185" s="1" t="n">
        <v>1189111</v>
      </c>
      <c r="I185" s="1" t="n">
        <v>1330327</v>
      </c>
      <c r="J185" s="15" t="n">
        <f aca="false">(I185-H185)/I185</f>
        <v>0.106151344744563</v>
      </c>
      <c r="K185" s="2" t="s">
        <v>59</v>
      </c>
      <c r="L185" s="9" t="n">
        <v>44371</v>
      </c>
      <c r="M185" s="9" t="n">
        <v>44803</v>
      </c>
    </row>
    <row r="186" customFormat="false" ht="15.75" hidden="false" customHeight="true" outlineLevel="0" collapsed="false">
      <c r="B186" s="15" t="s">
        <v>889</v>
      </c>
      <c r="E186" s="8" t="s">
        <v>1084</v>
      </c>
      <c r="F186" s="8" t="s">
        <v>1085</v>
      </c>
      <c r="H186" s="1" t="n">
        <v>1306876</v>
      </c>
      <c r="I186" s="1" t="n">
        <v>1462783</v>
      </c>
      <c r="J186" s="15" t="n">
        <f aca="false">(I186-H186)/I186</f>
        <v>0.106582452762987</v>
      </c>
      <c r="K186" s="2" t="s">
        <v>59</v>
      </c>
      <c r="L186" s="9" t="n">
        <v>44371</v>
      </c>
      <c r="M186" s="9" t="n">
        <v>44803</v>
      </c>
    </row>
    <row r="187" customFormat="false" ht="15.75" hidden="false" customHeight="true" outlineLevel="0" collapsed="false">
      <c r="B187" s="15" t="s">
        <v>889</v>
      </c>
      <c r="E187" s="8" t="s">
        <v>1086</v>
      </c>
      <c r="F187" s="8" t="s">
        <v>1087</v>
      </c>
      <c r="H187" s="1" t="n">
        <v>1554042</v>
      </c>
      <c r="I187" s="1" t="n">
        <v>1654925</v>
      </c>
      <c r="J187" s="15" t="n">
        <f aca="false">(I187-H187)/I187</f>
        <v>0.0609592579724157</v>
      </c>
      <c r="K187" s="2" t="s">
        <v>59</v>
      </c>
      <c r="L187" s="9" t="n">
        <v>44371</v>
      </c>
      <c r="M187" s="9" t="n">
        <v>44803</v>
      </c>
    </row>
    <row r="188" customFormat="false" ht="15.75" hidden="false" customHeight="true" outlineLevel="0" collapsed="false">
      <c r="B188" s="15" t="s">
        <v>889</v>
      </c>
      <c r="E188" s="8" t="s">
        <v>1088</v>
      </c>
      <c r="F188" s="8" t="s">
        <v>1089</v>
      </c>
      <c r="H188" s="1" t="n">
        <v>603369</v>
      </c>
      <c r="I188" s="1" t="n">
        <v>662695</v>
      </c>
      <c r="J188" s="15" t="n">
        <f aca="false">(I188-H188)/I188</f>
        <v>0.0895223292766657</v>
      </c>
      <c r="K188" s="2" t="s">
        <v>59</v>
      </c>
      <c r="L188" s="9" t="n">
        <v>44371</v>
      </c>
      <c r="M188" s="9" t="n">
        <v>44803</v>
      </c>
    </row>
    <row r="189" customFormat="false" ht="15.75" hidden="false" customHeight="true" outlineLevel="0" collapsed="false">
      <c r="B189" s="15" t="s">
        <v>889</v>
      </c>
      <c r="E189" s="8" t="s">
        <v>1090</v>
      </c>
      <c r="F189" s="8" t="s">
        <v>1091</v>
      </c>
      <c r="H189" s="1" t="n">
        <v>488761</v>
      </c>
      <c r="I189" s="1" t="n">
        <v>571730</v>
      </c>
      <c r="J189" s="15" t="n">
        <f aca="false">(I189-H189)/I189</f>
        <v>0.145119199622199</v>
      </c>
      <c r="K189" s="2" t="s">
        <v>59</v>
      </c>
      <c r="L189" s="9" t="n">
        <v>44371</v>
      </c>
      <c r="M189" s="9" t="n">
        <v>44803</v>
      </c>
    </row>
    <row r="190" customFormat="false" ht="15.75" hidden="false" customHeight="true" outlineLevel="0" collapsed="false">
      <c r="B190" s="15" t="s">
        <v>889</v>
      </c>
      <c r="E190" s="8" t="s">
        <v>1092</v>
      </c>
      <c r="F190" s="8" t="s">
        <v>1093</v>
      </c>
      <c r="H190" s="1" t="n">
        <v>608392</v>
      </c>
      <c r="I190" s="1" t="n">
        <v>656448</v>
      </c>
      <c r="J190" s="15" t="n">
        <f aca="false">(I190-H190)/I190</f>
        <v>0.0732061031490689</v>
      </c>
      <c r="K190" s="2" t="s">
        <v>59</v>
      </c>
      <c r="L190" s="9" t="n">
        <v>44371</v>
      </c>
      <c r="M190" s="9" t="n">
        <v>44803</v>
      </c>
    </row>
    <row r="191" customFormat="false" ht="15.75" hidden="false" customHeight="true" outlineLevel="0" collapsed="false">
      <c r="B191" s="15" t="s">
        <v>889</v>
      </c>
      <c r="E191" s="8" t="s">
        <v>1094</v>
      </c>
      <c r="F191" s="8" t="s">
        <v>1095</v>
      </c>
      <c r="H191" s="1" t="n">
        <v>777993</v>
      </c>
      <c r="I191" s="1" t="n">
        <v>866207</v>
      </c>
      <c r="J191" s="15" t="n">
        <f aca="false">(I191-H191)/I191</f>
        <v>0.101839398665677</v>
      </c>
      <c r="K191" s="2" t="s">
        <v>59</v>
      </c>
      <c r="L191" s="9" t="n">
        <v>44371</v>
      </c>
      <c r="M191" s="9" t="n">
        <v>44803</v>
      </c>
    </row>
    <row r="192" customFormat="false" ht="15.75" hidden="false" customHeight="true" outlineLevel="0" collapsed="false">
      <c r="B192" s="15" t="s">
        <v>889</v>
      </c>
      <c r="E192" s="8" t="s">
        <v>1096</v>
      </c>
      <c r="F192" s="8" t="s">
        <v>1097</v>
      </c>
      <c r="H192" s="1" t="n">
        <v>641439</v>
      </c>
      <c r="I192" s="1" t="n">
        <v>737650</v>
      </c>
      <c r="J192" s="15" t="n">
        <f aca="false">(I192-H192)/I192</f>
        <v>0.130429065274859</v>
      </c>
      <c r="K192" s="2" t="s">
        <v>59</v>
      </c>
      <c r="L192" s="9" t="n">
        <v>44371</v>
      </c>
      <c r="M192" s="9" t="n">
        <v>44803</v>
      </c>
    </row>
    <row r="193" customFormat="false" ht="15.75" hidden="false" customHeight="true" outlineLevel="0" collapsed="false">
      <c r="B193" s="15" t="s">
        <v>889</v>
      </c>
      <c r="E193" s="8" t="s">
        <v>1098</v>
      </c>
      <c r="F193" s="8" t="s">
        <v>1099</v>
      </c>
      <c r="H193" s="1" t="n">
        <v>562495</v>
      </c>
      <c r="I193" s="1" t="n">
        <v>645875</v>
      </c>
      <c r="J193" s="15" t="n">
        <f aca="false">(I193-H193)/I193</f>
        <v>0.129096187342752</v>
      </c>
      <c r="K193" s="2" t="s">
        <v>59</v>
      </c>
      <c r="L193" s="9" t="n">
        <v>44371</v>
      </c>
      <c r="M193" s="9" t="n">
        <v>44803</v>
      </c>
    </row>
    <row r="194" customFormat="false" ht="15.75" hidden="false" customHeight="true" outlineLevel="0" collapsed="false">
      <c r="B194" s="15" t="s">
        <v>889</v>
      </c>
      <c r="C194" s="1" t="n">
        <v>1</v>
      </c>
      <c r="D194" s="1" t="n">
        <v>15</v>
      </c>
      <c r="F194" s="8" t="s">
        <v>1100</v>
      </c>
      <c r="G194" s="2" t="n">
        <v>1</v>
      </c>
      <c r="H194" s="1" t="n">
        <v>12597</v>
      </c>
      <c r="I194" s="1" t="n">
        <v>13684</v>
      </c>
      <c r="J194" s="15" t="n">
        <f aca="false">(I194-H194)/I194</f>
        <v>0.0794358374744227</v>
      </c>
      <c r="K194" s="2" t="s">
        <v>59</v>
      </c>
      <c r="L194" s="9" t="n">
        <v>44389</v>
      </c>
      <c r="M194" s="9" t="n">
        <v>44803</v>
      </c>
    </row>
    <row r="195" customFormat="false" ht="15.75" hidden="false" customHeight="true" outlineLevel="0" collapsed="false">
      <c r="B195" s="15" t="s">
        <v>889</v>
      </c>
      <c r="C195" s="1" t="n">
        <v>1</v>
      </c>
      <c r="D195" s="1" t="n">
        <v>16</v>
      </c>
      <c r="F195" s="8" t="s">
        <v>1101</v>
      </c>
      <c r="G195" s="2" t="n">
        <v>1</v>
      </c>
      <c r="H195" s="1" t="n">
        <v>7840</v>
      </c>
      <c r="I195" s="1" t="n">
        <v>8608</v>
      </c>
      <c r="J195" s="15" t="n">
        <f aca="false">(I195-H195)/I195</f>
        <v>0.0892193308550186</v>
      </c>
      <c r="K195" s="2" t="s">
        <v>59</v>
      </c>
      <c r="L195" s="9" t="n">
        <v>44389</v>
      </c>
      <c r="M195" s="9" t="n">
        <v>44803</v>
      </c>
    </row>
    <row r="196" customFormat="false" ht="15.75" hidden="false" customHeight="true" outlineLevel="0" collapsed="false">
      <c r="B196" s="15" t="s">
        <v>889</v>
      </c>
      <c r="C196" s="1" t="n">
        <v>1</v>
      </c>
      <c r="D196" s="1" t="n">
        <v>18</v>
      </c>
      <c r="F196" s="8" t="s">
        <v>1102</v>
      </c>
      <c r="G196" s="2" t="n">
        <v>1</v>
      </c>
      <c r="H196" s="1" t="n">
        <v>5860</v>
      </c>
      <c r="I196" s="1" t="n">
        <v>6512</v>
      </c>
      <c r="J196" s="15" t="n">
        <f aca="false">(I196-H196)/I196</f>
        <v>0.10012285012285</v>
      </c>
      <c r="K196" s="2" t="s">
        <v>59</v>
      </c>
      <c r="L196" s="9" t="n">
        <v>44389</v>
      </c>
      <c r="M196" s="9" t="n">
        <v>44803</v>
      </c>
    </row>
    <row r="197" customFormat="false" ht="15.75" hidden="false" customHeight="true" outlineLevel="0" collapsed="false">
      <c r="B197" s="15" t="s">
        <v>889</v>
      </c>
      <c r="C197" s="1" t="n">
        <v>2</v>
      </c>
      <c r="D197" s="1" t="n">
        <v>11</v>
      </c>
      <c r="F197" s="8" t="s">
        <v>1103</v>
      </c>
      <c r="G197" s="2" t="n">
        <v>1</v>
      </c>
      <c r="H197" s="1" t="n">
        <v>12424</v>
      </c>
      <c r="I197" s="1" t="n">
        <v>13011</v>
      </c>
      <c r="J197" s="15" t="n">
        <f aca="false">(I197-H197)/I197</f>
        <v>0.0451156713550073</v>
      </c>
      <c r="K197" s="2" t="s">
        <v>59</v>
      </c>
      <c r="L197" s="9" t="n">
        <v>44389</v>
      </c>
      <c r="M197" s="9" t="n">
        <v>44803</v>
      </c>
    </row>
    <row r="198" customFormat="false" ht="15.75" hidden="false" customHeight="true" outlineLevel="0" collapsed="false">
      <c r="B198" s="15" t="s">
        <v>889</v>
      </c>
      <c r="C198" s="1" t="n">
        <v>2</v>
      </c>
      <c r="D198" s="1" t="n">
        <v>12</v>
      </c>
      <c r="F198" s="8" t="s">
        <v>1104</v>
      </c>
      <c r="G198" s="2" t="n">
        <v>1</v>
      </c>
      <c r="H198" s="1" t="n">
        <v>13100</v>
      </c>
      <c r="I198" s="1" t="n">
        <v>13651</v>
      </c>
      <c r="J198" s="15" t="n">
        <f aca="false">(I198-H198)/I198</f>
        <v>0.0403633433448099</v>
      </c>
      <c r="K198" s="2" t="s">
        <v>59</v>
      </c>
      <c r="L198" s="9" t="n">
        <v>44389</v>
      </c>
      <c r="M198" s="9" t="n">
        <v>44803</v>
      </c>
    </row>
    <row r="199" customFormat="false" ht="15.75" hidden="false" customHeight="true" outlineLevel="0" collapsed="false">
      <c r="B199" s="15" t="s">
        <v>889</v>
      </c>
      <c r="C199" s="1" t="n">
        <v>2</v>
      </c>
      <c r="D199" s="1" t="n">
        <v>14</v>
      </c>
      <c r="F199" s="8" t="s">
        <v>1105</v>
      </c>
      <c r="G199" s="2" t="n">
        <v>1</v>
      </c>
      <c r="H199" s="1" t="n">
        <v>25727</v>
      </c>
      <c r="I199" s="1" t="n">
        <v>26772</v>
      </c>
      <c r="J199" s="15" t="n">
        <f aca="false">(I199-H199)/I199</f>
        <v>0.0390333183923502</v>
      </c>
      <c r="K199" s="2" t="s">
        <v>59</v>
      </c>
      <c r="L199" s="9" t="n">
        <v>44389</v>
      </c>
      <c r="M199" s="9" t="n">
        <v>44803</v>
      </c>
    </row>
    <row r="200" customFormat="false" ht="15.75" hidden="false" customHeight="true" outlineLevel="0" collapsed="false">
      <c r="B200" s="15" t="s">
        <v>889</v>
      </c>
      <c r="C200" s="1" t="n">
        <v>2</v>
      </c>
      <c r="D200" s="1" t="n">
        <v>24</v>
      </c>
      <c r="F200" s="8" t="s">
        <v>1106</v>
      </c>
      <c r="G200" s="2" t="n">
        <v>2</v>
      </c>
      <c r="H200" s="1" t="n">
        <v>13215</v>
      </c>
      <c r="I200" s="1" t="n">
        <v>14458</v>
      </c>
      <c r="J200" s="15" t="n">
        <f aca="false">(I200-H200)/I200</f>
        <v>0.0859731636464241</v>
      </c>
      <c r="K200" s="2" t="s">
        <v>59</v>
      </c>
      <c r="L200" s="9" t="n">
        <v>44389</v>
      </c>
      <c r="M200" s="9" t="n">
        <v>44803</v>
      </c>
    </row>
    <row r="201" customFormat="false" ht="15.75" hidden="false" customHeight="true" outlineLevel="0" collapsed="false">
      <c r="B201" s="15" t="s">
        <v>889</v>
      </c>
      <c r="C201" s="1" t="n">
        <v>3</v>
      </c>
      <c r="D201" s="1" t="n">
        <v>24</v>
      </c>
      <c r="F201" s="8" t="s">
        <v>1107</v>
      </c>
      <c r="G201" s="2" t="n">
        <v>1</v>
      </c>
      <c r="H201" s="1" t="n">
        <v>3718</v>
      </c>
      <c r="I201" s="1" t="n">
        <v>3911</v>
      </c>
      <c r="J201" s="15" t="n">
        <f aca="false">(I201-H201)/I201</f>
        <v>0.0493479928407057</v>
      </c>
      <c r="K201" s="2" t="s">
        <v>59</v>
      </c>
      <c r="L201" s="9" t="n">
        <v>44389</v>
      </c>
      <c r="M201" s="9" t="n">
        <v>44803</v>
      </c>
    </row>
    <row r="202" customFormat="false" ht="15.75" hidden="false" customHeight="true" outlineLevel="0" collapsed="false">
      <c r="B202" s="15" t="s">
        <v>889</v>
      </c>
      <c r="C202" s="1" t="n">
        <v>4</v>
      </c>
      <c r="D202" s="1" t="n">
        <v>13</v>
      </c>
      <c r="F202" s="8" t="s">
        <v>1108</v>
      </c>
      <c r="G202" s="2" t="n">
        <v>1</v>
      </c>
      <c r="H202" s="1" t="n">
        <v>15320</v>
      </c>
      <c r="I202" s="1" t="n">
        <v>16660</v>
      </c>
      <c r="J202" s="15" t="n">
        <f aca="false">(I202-H202)/I202</f>
        <v>0.0804321728691477</v>
      </c>
      <c r="K202" s="2" t="s">
        <v>59</v>
      </c>
      <c r="L202" s="9" t="n">
        <v>44389</v>
      </c>
      <c r="M202" s="9" t="n">
        <v>44803</v>
      </c>
    </row>
    <row r="203" customFormat="false" ht="15.75" hidden="false" customHeight="true" outlineLevel="0" collapsed="false">
      <c r="B203" s="15" t="s">
        <v>889</v>
      </c>
      <c r="C203" s="1" t="n">
        <v>4</v>
      </c>
      <c r="D203" s="1" t="n">
        <v>19</v>
      </c>
      <c r="F203" s="8" t="s">
        <v>1109</v>
      </c>
      <c r="G203" s="2" t="n">
        <v>1</v>
      </c>
      <c r="H203" s="1" t="n">
        <v>20014</v>
      </c>
      <c r="I203" s="1" t="n">
        <v>20967</v>
      </c>
      <c r="J203" s="15" t="n">
        <f aca="false">(I203-H203)/I203</f>
        <v>0.045452377545667</v>
      </c>
      <c r="K203" s="2" t="s">
        <v>59</v>
      </c>
      <c r="L203" s="9" t="n">
        <v>44389</v>
      </c>
      <c r="M203" s="9" t="n">
        <v>44803</v>
      </c>
    </row>
    <row r="204" customFormat="false" ht="15.75" hidden="false" customHeight="true" outlineLevel="0" collapsed="false">
      <c r="B204" s="15" t="s">
        <v>889</v>
      </c>
      <c r="C204" s="1" t="n">
        <v>4</v>
      </c>
      <c r="D204" s="1" t="n">
        <v>20</v>
      </c>
      <c r="F204" s="8" t="s">
        <v>1110</v>
      </c>
      <c r="G204" s="2" t="n">
        <v>2</v>
      </c>
      <c r="H204" s="1" t="n">
        <v>5413</v>
      </c>
      <c r="I204" s="1" t="n">
        <v>6057</v>
      </c>
      <c r="J204" s="15" t="n">
        <f aca="false">(I204-H204)/I204</f>
        <v>0.106323262341093</v>
      </c>
      <c r="K204" s="2" t="s">
        <v>59</v>
      </c>
      <c r="L204" s="9" t="n">
        <v>44389</v>
      </c>
      <c r="M204" s="9" t="n">
        <v>44803</v>
      </c>
    </row>
    <row r="205" customFormat="false" ht="15.75" hidden="false" customHeight="true" outlineLevel="0" collapsed="false">
      <c r="B205" s="15" t="s">
        <v>889</v>
      </c>
      <c r="C205" s="1" t="n">
        <v>4</v>
      </c>
      <c r="D205" s="1" t="n">
        <v>22</v>
      </c>
      <c r="F205" s="8" t="s">
        <v>1111</v>
      </c>
      <c r="G205" s="2" t="n">
        <v>1</v>
      </c>
      <c r="H205" s="1" t="n">
        <v>3230</v>
      </c>
      <c r="I205" s="1" t="n">
        <v>3653</v>
      </c>
      <c r="J205" s="15" t="n">
        <f aca="false">(I205-H205)/I205</f>
        <v>0.115795236791678</v>
      </c>
      <c r="K205" s="2" t="s">
        <v>59</v>
      </c>
      <c r="L205" s="9" t="n">
        <v>44389</v>
      </c>
      <c r="M205" s="9" t="n">
        <v>44803</v>
      </c>
    </row>
    <row r="206" customFormat="false" ht="15.75" hidden="false" customHeight="true" outlineLevel="0" collapsed="false">
      <c r="B206" s="15" t="s">
        <v>889</v>
      </c>
      <c r="C206" s="1" t="n">
        <v>6</v>
      </c>
      <c r="D206" s="1" t="n">
        <v>5</v>
      </c>
      <c r="F206" s="8" t="s">
        <v>1112</v>
      </c>
      <c r="G206" s="2" t="n">
        <v>1</v>
      </c>
      <c r="H206" s="1" t="n">
        <v>16397</v>
      </c>
      <c r="I206" s="1" t="n">
        <v>17392</v>
      </c>
      <c r="J206" s="15" t="n">
        <f aca="false">(I206-H206)/I206</f>
        <v>0.0572102115915363</v>
      </c>
      <c r="K206" s="2" t="s">
        <v>59</v>
      </c>
      <c r="L206" s="9" t="n">
        <v>44389</v>
      </c>
      <c r="M206" s="9" t="n">
        <v>44803</v>
      </c>
    </row>
    <row r="207" customFormat="false" ht="15.75" hidden="false" customHeight="true" outlineLevel="0" collapsed="false">
      <c r="B207" s="15" t="s">
        <v>889</v>
      </c>
      <c r="C207" s="1" t="n">
        <v>6</v>
      </c>
      <c r="D207" s="1" t="n">
        <v>13</v>
      </c>
      <c r="F207" s="8" t="s">
        <v>1113</v>
      </c>
      <c r="G207" s="2" t="n">
        <v>1</v>
      </c>
      <c r="H207" s="1" t="n">
        <v>4934</v>
      </c>
      <c r="I207" s="1" t="n">
        <v>5363</v>
      </c>
      <c r="J207" s="15" t="n">
        <f aca="false">(I207-H207)/I207</f>
        <v>0.0799925414879732</v>
      </c>
      <c r="K207" s="2" t="s">
        <v>59</v>
      </c>
      <c r="L207" s="9" t="n">
        <v>44389</v>
      </c>
      <c r="M207" s="9" t="n">
        <v>44803</v>
      </c>
    </row>
    <row r="208" customFormat="false" ht="15.75" hidden="false" customHeight="true" outlineLevel="0" collapsed="false">
      <c r="B208" s="15" t="s">
        <v>889</v>
      </c>
      <c r="C208" s="1" t="n">
        <v>8</v>
      </c>
      <c r="D208" s="1" t="n">
        <v>10</v>
      </c>
      <c r="F208" s="8" t="s">
        <v>1114</v>
      </c>
      <c r="G208" s="2" t="n">
        <v>1</v>
      </c>
      <c r="H208" s="1" t="n">
        <v>12093</v>
      </c>
      <c r="I208" s="1" t="n">
        <v>12488</v>
      </c>
      <c r="J208" s="15" t="n">
        <f aca="false">(I208-H208)/I208</f>
        <v>0.0316303651505445</v>
      </c>
      <c r="K208" s="2" t="s">
        <v>59</v>
      </c>
      <c r="L208" s="9" t="n">
        <v>44389</v>
      </c>
      <c r="M208" s="9" t="n">
        <v>44803</v>
      </c>
    </row>
    <row r="209" customFormat="false" ht="15.75" hidden="false" customHeight="true" outlineLevel="0" collapsed="false">
      <c r="B209" s="15" t="s">
        <v>889</v>
      </c>
      <c r="C209" s="1" t="n">
        <v>8</v>
      </c>
      <c r="D209" s="1" t="n">
        <v>14</v>
      </c>
      <c r="F209" s="8" t="s">
        <v>1115</v>
      </c>
      <c r="G209" s="2" t="n">
        <v>1</v>
      </c>
      <c r="H209" s="1" t="n">
        <v>7848</v>
      </c>
      <c r="I209" s="1" t="n">
        <v>8521</v>
      </c>
      <c r="J209" s="15" t="n">
        <f aca="false">(I209-H209)/I209</f>
        <v>0.0789813402182842</v>
      </c>
      <c r="K209" s="2" t="s">
        <v>59</v>
      </c>
      <c r="L209" s="9" t="n">
        <v>44389</v>
      </c>
      <c r="M209" s="9" t="n">
        <v>44803</v>
      </c>
    </row>
    <row r="210" customFormat="false" ht="15.75" hidden="false" customHeight="true" outlineLevel="0" collapsed="false">
      <c r="B210" s="15" t="s">
        <v>889</v>
      </c>
      <c r="C210" s="1" t="n">
        <v>8</v>
      </c>
      <c r="D210" s="1" t="n">
        <v>15</v>
      </c>
      <c r="F210" s="8" t="s">
        <v>1116</v>
      </c>
      <c r="G210" s="2" t="n">
        <v>1</v>
      </c>
      <c r="H210" s="1" t="n">
        <v>5685</v>
      </c>
      <c r="I210" s="1" t="n">
        <v>5965</v>
      </c>
      <c r="J210" s="15" t="n">
        <f aca="false">(I210-H210)/I210</f>
        <v>0.046940486169321</v>
      </c>
      <c r="K210" s="2" t="s">
        <v>59</v>
      </c>
      <c r="L210" s="9" t="n">
        <v>44389</v>
      </c>
      <c r="M210" s="9" t="n">
        <v>44803</v>
      </c>
    </row>
    <row r="211" customFormat="false" ht="15.75" hidden="false" customHeight="true" outlineLevel="0" collapsed="false">
      <c r="B211" s="15" t="s">
        <v>889</v>
      </c>
      <c r="C211" s="1" t="n">
        <v>12</v>
      </c>
      <c r="D211" s="1" t="n">
        <v>1</v>
      </c>
      <c r="F211" s="8" t="s">
        <v>1117</v>
      </c>
      <c r="G211" s="2" t="n">
        <v>1</v>
      </c>
      <c r="H211" s="1" t="n">
        <v>5474</v>
      </c>
      <c r="I211" s="1" t="n">
        <v>5950</v>
      </c>
      <c r="J211" s="15" t="n">
        <f aca="false">(I211-H211)/I211</f>
        <v>0.08</v>
      </c>
      <c r="K211" s="2" t="s">
        <v>59</v>
      </c>
      <c r="L211" s="9" t="n">
        <v>44389</v>
      </c>
      <c r="M211" s="9" t="n">
        <v>44803</v>
      </c>
    </row>
    <row r="212" customFormat="false" ht="15.75" hidden="false" customHeight="true" outlineLevel="0" collapsed="false">
      <c r="B212" s="15" t="s">
        <v>889</v>
      </c>
      <c r="C212" s="1" t="n">
        <v>12</v>
      </c>
      <c r="D212" s="1" t="n">
        <v>5</v>
      </c>
      <c r="F212" s="8" t="s">
        <v>1118</v>
      </c>
      <c r="G212" s="2" t="n">
        <v>2</v>
      </c>
      <c r="H212" s="1" t="n">
        <v>3987</v>
      </c>
      <c r="I212" s="1" t="n">
        <v>4328</v>
      </c>
      <c r="J212" s="15" t="n">
        <f aca="false">(I212-H212)/I212</f>
        <v>0.0787892791127542</v>
      </c>
      <c r="K212" s="2" t="s">
        <v>59</v>
      </c>
      <c r="L212" s="9" t="n">
        <v>44389</v>
      </c>
      <c r="M212" s="9" t="n">
        <v>44803</v>
      </c>
    </row>
    <row r="213" customFormat="false" ht="15.75" hidden="false" customHeight="true" outlineLevel="0" collapsed="false">
      <c r="B213" s="15" t="s">
        <v>889</v>
      </c>
      <c r="C213" s="1" t="n">
        <v>12</v>
      </c>
      <c r="D213" s="1" t="n">
        <v>13</v>
      </c>
      <c r="F213" s="8" t="s">
        <v>1119</v>
      </c>
      <c r="G213" s="2" t="n">
        <v>2</v>
      </c>
      <c r="H213" s="1" t="n">
        <v>16928</v>
      </c>
      <c r="I213" s="1" t="n">
        <v>17945</v>
      </c>
      <c r="J213" s="15" t="n">
        <f aca="false">(I213-H213)/I213</f>
        <v>0.0566731680133742</v>
      </c>
      <c r="K213" s="2" t="s">
        <v>59</v>
      </c>
      <c r="L213" s="9" t="n">
        <v>44389</v>
      </c>
      <c r="M213" s="9" t="n">
        <v>44803</v>
      </c>
    </row>
    <row r="214" customFormat="false" ht="15.75" hidden="false" customHeight="true" outlineLevel="0" collapsed="false">
      <c r="B214" s="15" t="s">
        <v>889</v>
      </c>
      <c r="C214" s="1" t="n">
        <v>12</v>
      </c>
      <c r="D214" s="1" t="n">
        <v>20</v>
      </c>
      <c r="F214" s="8" t="s">
        <v>1120</v>
      </c>
      <c r="G214" s="2" t="n">
        <v>1</v>
      </c>
      <c r="H214" s="1" t="n">
        <v>2543</v>
      </c>
      <c r="I214" s="1" t="n">
        <v>2668</v>
      </c>
      <c r="J214" s="15" t="n">
        <f aca="false">(I214-H214)/I214</f>
        <v>0.0468515742128936</v>
      </c>
      <c r="K214" s="2" t="s">
        <v>59</v>
      </c>
      <c r="L214" s="9" t="n">
        <v>44389</v>
      </c>
      <c r="M214" s="9" t="n">
        <v>44803</v>
      </c>
    </row>
    <row r="215" customFormat="false" ht="15.75" hidden="false" customHeight="true" outlineLevel="0" collapsed="false">
      <c r="B215" s="15" t="s">
        <v>889</v>
      </c>
      <c r="C215" s="1" t="n">
        <v>14</v>
      </c>
      <c r="D215" s="1" t="n">
        <v>1</v>
      </c>
      <c r="F215" s="8" t="s">
        <v>1121</v>
      </c>
      <c r="G215" s="2" t="n">
        <v>1</v>
      </c>
      <c r="H215" s="1" t="n">
        <v>2725</v>
      </c>
      <c r="I215" s="1" t="n">
        <v>3476</v>
      </c>
      <c r="J215" s="15" t="n">
        <f aca="false">(I215-H215)/I215</f>
        <v>0.216052934407365</v>
      </c>
      <c r="K215" s="2" t="s">
        <v>59</v>
      </c>
      <c r="L215" s="9" t="n">
        <v>44389</v>
      </c>
      <c r="M215" s="9" t="n">
        <v>44803</v>
      </c>
    </row>
    <row r="216" customFormat="false" ht="15.75" hidden="false" customHeight="true" outlineLevel="0" collapsed="false">
      <c r="B216" s="15" t="s">
        <v>889</v>
      </c>
      <c r="C216" s="1" t="n">
        <v>14</v>
      </c>
      <c r="D216" s="1" t="n">
        <v>7</v>
      </c>
      <c r="F216" s="8" t="s">
        <v>1122</v>
      </c>
      <c r="G216" s="2" t="n">
        <v>1</v>
      </c>
      <c r="H216" s="1" t="n">
        <v>812</v>
      </c>
      <c r="I216" s="1" t="n">
        <v>917</v>
      </c>
      <c r="J216" s="15" t="n">
        <f aca="false">(I216-H216)/I216</f>
        <v>0.114503816793893</v>
      </c>
      <c r="K216" s="2" t="s">
        <v>59</v>
      </c>
      <c r="L216" s="9" t="n">
        <v>44389</v>
      </c>
      <c r="M216" s="9" t="n">
        <v>44803</v>
      </c>
    </row>
    <row r="217" customFormat="false" ht="15.75" hidden="false" customHeight="true" outlineLevel="0" collapsed="false">
      <c r="B217" s="15" t="s">
        <v>889</v>
      </c>
      <c r="C217" s="1" t="n">
        <v>14</v>
      </c>
      <c r="D217" s="1" t="n">
        <v>9</v>
      </c>
      <c r="F217" s="8" t="s">
        <v>1123</v>
      </c>
      <c r="G217" s="2" t="n">
        <v>1</v>
      </c>
      <c r="H217" s="1" t="n">
        <v>5111</v>
      </c>
      <c r="I217" s="1" t="n">
        <v>5343</v>
      </c>
      <c r="J217" s="15" t="n">
        <f aca="false">(I217-H217)/I217</f>
        <v>0.0434212988957515</v>
      </c>
      <c r="K217" s="2" t="s">
        <v>59</v>
      </c>
      <c r="L217" s="9" t="n">
        <v>44389</v>
      </c>
      <c r="M217" s="9" t="n">
        <v>44803</v>
      </c>
    </row>
    <row r="218" customFormat="false" ht="15.75" hidden="false" customHeight="true" outlineLevel="0" collapsed="false">
      <c r="B218" s="15" t="s">
        <v>889</v>
      </c>
      <c r="C218" s="1" t="n">
        <v>14</v>
      </c>
      <c r="D218" s="1" t="n">
        <v>11</v>
      </c>
      <c r="F218" s="8" t="s">
        <v>1124</v>
      </c>
      <c r="G218" s="2" t="n">
        <v>1</v>
      </c>
      <c r="H218" s="1" t="n">
        <v>7926</v>
      </c>
      <c r="I218" s="1" t="n">
        <v>8270</v>
      </c>
      <c r="J218" s="15" t="n">
        <f aca="false">(I218-H218)/I218</f>
        <v>0.041596130592503</v>
      </c>
      <c r="K218" s="2" t="s">
        <v>59</v>
      </c>
      <c r="L218" s="9" t="n">
        <v>44389</v>
      </c>
      <c r="M218" s="9" t="n">
        <v>44803</v>
      </c>
    </row>
    <row r="219" customFormat="false" ht="15.75" hidden="false" customHeight="true" outlineLevel="0" collapsed="false">
      <c r="B219" s="15" t="s">
        <v>889</v>
      </c>
      <c r="C219" s="1" t="n">
        <v>14</v>
      </c>
      <c r="D219" s="1" t="n">
        <v>13</v>
      </c>
      <c r="F219" s="8" t="s">
        <v>1125</v>
      </c>
      <c r="G219" s="2" t="n">
        <v>1</v>
      </c>
      <c r="H219" s="1" t="n">
        <v>12575</v>
      </c>
      <c r="I219" s="1" t="n">
        <v>13592</v>
      </c>
      <c r="J219" s="15" t="n">
        <f aca="false">(I219-H219)/I219</f>
        <v>0.0748234255444379</v>
      </c>
      <c r="K219" s="2" t="s">
        <v>59</v>
      </c>
      <c r="L219" s="9" t="n">
        <v>44389</v>
      </c>
      <c r="M219" s="9" t="n">
        <v>44803</v>
      </c>
    </row>
    <row r="220" customFormat="false" ht="15.75" hidden="false" customHeight="true" outlineLevel="0" collapsed="false">
      <c r="B220" s="15" t="s">
        <v>889</v>
      </c>
      <c r="C220" s="1" t="n">
        <v>14</v>
      </c>
      <c r="D220" s="1" t="n">
        <v>19</v>
      </c>
      <c r="F220" s="8" t="s">
        <v>1126</v>
      </c>
      <c r="G220" s="2" t="n">
        <v>1</v>
      </c>
      <c r="H220" s="1" t="n">
        <v>4351</v>
      </c>
      <c r="I220" s="1" t="n">
        <v>4552</v>
      </c>
      <c r="J220" s="15" t="n">
        <f aca="false">(I220-H220)/I220</f>
        <v>0.0441564147627417</v>
      </c>
      <c r="K220" s="2" t="s">
        <v>59</v>
      </c>
      <c r="L220" s="9" t="n">
        <v>44389</v>
      </c>
      <c r="M220" s="9" t="n">
        <v>44803</v>
      </c>
    </row>
    <row r="221" customFormat="false" ht="15.75" hidden="false" customHeight="true" outlineLevel="0" collapsed="false">
      <c r="B221" s="15" t="s">
        <v>889</v>
      </c>
      <c r="C221" s="1" t="n">
        <v>14</v>
      </c>
      <c r="D221" s="1" t="n">
        <v>20</v>
      </c>
      <c r="F221" s="8" t="s">
        <v>1127</v>
      </c>
      <c r="G221" s="2" t="n">
        <v>1</v>
      </c>
      <c r="H221" s="1" t="n">
        <v>3415</v>
      </c>
      <c r="I221" s="1" t="n">
        <v>3737</v>
      </c>
      <c r="J221" s="15" t="n">
        <f aca="false">(I221-H221)/I221</f>
        <v>0.0861653732940862</v>
      </c>
      <c r="K221" s="2" t="s">
        <v>59</v>
      </c>
      <c r="L221" s="9" t="n">
        <v>44389</v>
      </c>
      <c r="M221" s="9" t="n">
        <v>44803</v>
      </c>
    </row>
    <row r="222" customFormat="false" ht="15.75" hidden="false" customHeight="true" outlineLevel="0" collapsed="false">
      <c r="B222" s="15" t="s">
        <v>889</v>
      </c>
      <c r="C222" s="1" t="n">
        <v>14</v>
      </c>
      <c r="D222" s="1" t="n">
        <v>22</v>
      </c>
      <c r="F222" s="8" t="s">
        <v>1128</v>
      </c>
      <c r="G222" s="2" t="n">
        <v>1</v>
      </c>
      <c r="H222" s="1" t="n">
        <v>6154</v>
      </c>
      <c r="I222" s="1" t="n">
        <v>6342</v>
      </c>
      <c r="J222" s="15" t="n">
        <f aca="false">(I222-H222)/I222</f>
        <v>0.0296436455376853</v>
      </c>
      <c r="K222" s="2" t="s">
        <v>59</v>
      </c>
      <c r="L222" s="9" t="n">
        <v>44389</v>
      </c>
      <c r="M222" s="9" t="n">
        <v>44803</v>
      </c>
    </row>
    <row r="223" customFormat="false" ht="15.75" hidden="false" customHeight="true" outlineLevel="0" collapsed="false">
      <c r="B223" s="15" t="s">
        <v>889</v>
      </c>
      <c r="C223" s="1" t="n">
        <v>16</v>
      </c>
      <c r="D223" s="1" t="n">
        <v>17</v>
      </c>
      <c r="F223" s="8" t="s">
        <v>1129</v>
      </c>
      <c r="G223" s="2" t="n">
        <v>2</v>
      </c>
      <c r="H223" s="1" t="n">
        <v>4257</v>
      </c>
      <c r="I223" s="1" t="n">
        <v>4426</v>
      </c>
      <c r="J223" s="15" t="n">
        <f aca="false">(I223-H223)/I223</f>
        <v>0.0381834613646634</v>
      </c>
      <c r="K223" s="2" t="s">
        <v>59</v>
      </c>
      <c r="L223" s="9" t="n">
        <v>44389</v>
      </c>
      <c r="M223" s="9" t="n">
        <v>44803</v>
      </c>
    </row>
    <row r="224" customFormat="false" ht="15.75" hidden="false" customHeight="true" outlineLevel="0" collapsed="false">
      <c r="B224" s="15" t="s">
        <v>889</v>
      </c>
      <c r="C224" s="1" t="n">
        <v>16</v>
      </c>
      <c r="D224" s="1" t="n">
        <v>24</v>
      </c>
      <c r="F224" s="8" t="s">
        <v>1130</v>
      </c>
      <c r="G224" s="2" t="n">
        <v>1</v>
      </c>
      <c r="H224" s="1" t="n">
        <v>26634</v>
      </c>
      <c r="I224" s="1" t="n">
        <v>28519</v>
      </c>
      <c r="J224" s="15" t="n">
        <f aca="false">(I224-H224)/I224</f>
        <v>0.0660962866860689</v>
      </c>
      <c r="K224" s="2" t="s">
        <v>59</v>
      </c>
      <c r="L224" s="9" t="n">
        <v>44389</v>
      </c>
      <c r="M224" s="9" t="n">
        <v>44803</v>
      </c>
    </row>
    <row r="225" customFormat="false" ht="15.75" hidden="false" customHeight="true" outlineLevel="0" collapsed="false">
      <c r="B225" s="15" t="s">
        <v>889</v>
      </c>
      <c r="C225" s="1" t="n">
        <v>18</v>
      </c>
      <c r="D225" s="1" t="n">
        <v>11</v>
      </c>
      <c r="F225" s="8" t="s">
        <v>1131</v>
      </c>
      <c r="G225" s="2" t="n">
        <v>1</v>
      </c>
      <c r="H225" s="1" t="n">
        <v>10257</v>
      </c>
      <c r="I225" s="1" t="n">
        <v>10902</v>
      </c>
      <c r="J225" s="15" t="n">
        <f aca="false">(I225-H225)/I225</f>
        <v>0.0591634562465603</v>
      </c>
      <c r="K225" s="2" t="s">
        <v>59</v>
      </c>
      <c r="L225" s="9" t="n">
        <v>44389</v>
      </c>
      <c r="M225" s="9" t="n">
        <v>44803</v>
      </c>
    </row>
    <row r="226" customFormat="false" ht="15.75" hidden="false" customHeight="true" outlineLevel="0" collapsed="false">
      <c r="B226" s="15" t="s">
        <v>889</v>
      </c>
      <c r="C226" s="1" t="n">
        <v>20</v>
      </c>
      <c r="D226" s="1" t="n">
        <v>5</v>
      </c>
      <c r="F226" s="8" t="s">
        <v>1132</v>
      </c>
      <c r="G226" s="2" t="n">
        <v>2</v>
      </c>
      <c r="H226" s="1" t="n">
        <v>16950</v>
      </c>
      <c r="I226" s="1" t="n">
        <v>17641</v>
      </c>
      <c r="J226" s="15" t="n">
        <f aca="false">(I226-H226)/I226</f>
        <v>0.0391701150728417</v>
      </c>
      <c r="K226" s="2" t="s">
        <v>59</v>
      </c>
      <c r="L226" s="9" t="n">
        <v>44389</v>
      </c>
      <c r="M226" s="9" t="n">
        <v>44803</v>
      </c>
    </row>
    <row r="227" customFormat="false" ht="15.75" hidden="false" customHeight="true" outlineLevel="0" collapsed="false">
      <c r="B227" s="15" t="s">
        <v>889</v>
      </c>
      <c r="C227" s="1" t="n">
        <v>28</v>
      </c>
      <c r="D227" s="1" t="n">
        <v>20</v>
      </c>
      <c r="F227" s="8" t="s">
        <v>1133</v>
      </c>
      <c r="G227" s="2" t="n">
        <v>2</v>
      </c>
      <c r="H227" s="1" t="n">
        <v>11321</v>
      </c>
      <c r="I227" s="1" t="n">
        <v>12544</v>
      </c>
      <c r="J227" s="15" t="n">
        <f aca="false">(I227-H227)/I227</f>
        <v>0.0974968112244898</v>
      </c>
      <c r="K227" s="2" t="s">
        <v>59</v>
      </c>
      <c r="L227" s="9" t="n">
        <v>44389</v>
      </c>
      <c r="M227" s="9" t="n">
        <v>44803</v>
      </c>
    </row>
    <row r="228" customFormat="false" ht="15.75" hidden="false" customHeight="true" outlineLevel="0" collapsed="false">
      <c r="B228" s="15" t="s">
        <v>889</v>
      </c>
      <c r="C228" s="1" t="n">
        <v>30</v>
      </c>
      <c r="D228" s="1" t="n">
        <v>3</v>
      </c>
      <c r="F228" s="8" t="s">
        <v>1134</v>
      </c>
      <c r="G228" s="2" t="n">
        <v>1</v>
      </c>
      <c r="H228" s="1" t="n">
        <v>9425</v>
      </c>
      <c r="I228" s="1" t="n">
        <v>10596</v>
      </c>
      <c r="J228" s="15" t="n">
        <f aca="false">(I228-H228)/I228</f>
        <v>0.110513401283503</v>
      </c>
      <c r="K228" s="2" t="s">
        <v>59</v>
      </c>
      <c r="L228" s="9" t="n">
        <v>44389</v>
      </c>
      <c r="M228" s="9" t="n">
        <v>44803</v>
      </c>
    </row>
    <row r="229" customFormat="false" ht="15.75" hidden="false" customHeight="true" outlineLevel="0" collapsed="false">
      <c r="B229" s="15" t="s">
        <v>889</v>
      </c>
      <c r="C229" s="1" t="n">
        <v>30</v>
      </c>
      <c r="D229" s="1" t="n">
        <v>4</v>
      </c>
      <c r="F229" s="8" t="s">
        <v>1135</v>
      </c>
      <c r="G229" s="2" t="n">
        <v>1</v>
      </c>
      <c r="H229" s="1" t="n">
        <v>3313</v>
      </c>
      <c r="I229" s="1" t="n">
        <v>3534</v>
      </c>
      <c r="J229" s="15" t="n">
        <f aca="false">(I229-H229)/I229</f>
        <v>0.0625353706847765</v>
      </c>
      <c r="K229" s="2" t="s">
        <v>59</v>
      </c>
      <c r="L229" s="9" t="n">
        <v>44389</v>
      </c>
      <c r="M229" s="9" t="n">
        <v>44803</v>
      </c>
    </row>
    <row r="230" customFormat="false" ht="15.75" hidden="false" customHeight="true" outlineLevel="0" collapsed="false">
      <c r="B230" s="15" t="s">
        <v>889</v>
      </c>
      <c r="C230" s="1" t="n">
        <v>30</v>
      </c>
      <c r="D230" s="1" t="n">
        <v>19</v>
      </c>
      <c r="F230" s="8" t="s">
        <v>1136</v>
      </c>
      <c r="G230" s="2" t="n">
        <v>1</v>
      </c>
      <c r="H230" s="1" t="n">
        <v>1406</v>
      </c>
      <c r="I230" s="1" t="n">
        <v>1493</v>
      </c>
      <c r="J230" s="15" t="n">
        <f aca="false">(I230-H230)/I230</f>
        <v>0.058271935699933</v>
      </c>
      <c r="K230" s="2" t="s">
        <v>59</v>
      </c>
      <c r="L230" s="9" t="n">
        <v>44389</v>
      </c>
      <c r="M230" s="9" t="n">
        <v>44803</v>
      </c>
    </row>
    <row r="231" customFormat="false" ht="15.75" hidden="false" customHeight="true" outlineLevel="0" collapsed="false">
      <c r="B231" s="15" t="s">
        <v>889</v>
      </c>
      <c r="C231" s="1" t="n">
        <v>32</v>
      </c>
      <c r="D231" s="1" t="n">
        <v>16</v>
      </c>
      <c r="F231" s="8" t="s">
        <v>1137</v>
      </c>
      <c r="G231" s="2" t="n">
        <v>1</v>
      </c>
      <c r="H231" s="1" t="n">
        <v>5796</v>
      </c>
      <c r="I231" s="1" t="n">
        <v>6951</v>
      </c>
      <c r="J231" s="15" t="n">
        <f aca="false">(I231-H231)/I231</f>
        <v>0.166163141993958</v>
      </c>
      <c r="K231" s="2" t="s">
        <v>59</v>
      </c>
      <c r="L231" s="9" t="n">
        <v>44389</v>
      </c>
      <c r="M231" s="9" t="n">
        <v>44803</v>
      </c>
    </row>
    <row r="232" customFormat="false" ht="15.75" hidden="false" customHeight="true" outlineLevel="0" collapsed="false">
      <c r="B232" s="15" t="s">
        <v>889</v>
      </c>
      <c r="C232" s="1" t="n">
        <v>32</v>
      </c>
      <c r="D232" s="1" t="n">
        <v>22</v>
      </c>
      <c r="F232" s="8" t="s">
        <v>1138</v>
      </c>
      <c r="G232" s="2" t="n">
        <v>1</v>
      </c>
      <c r="H232" s="1" t="n">
        <v>14406</v>
      </c>
      <c r="I232" s="1" t="n">
        <v>15659</v>
      </c>
      <c r="J232" s="15" t="n">
        <f aca="false">(I232-H232)/I232</f>
        <v>0.0800178810907465</v>
      </c>
      <c r="K232" s="2" t="s">
        <v>59</v>
      </c>
      <c r="L232" s="9" t="n">
        <v>44389</v>
      </c>
      <c r="M232" s="9" t="n">
        <v>44803</v>
      </c>
    </row>
    <row r="233" customFormat="false" ht="15.75" hidden="false" customHeight="true" outlineLevel="0" collapsed="false">
      <c r="B233" s="15" t="s">
        <v>889</v>
      </c>
      <c r="C233" s="1" t="n">
        <v>34</v>
      </c>
      <c r="D233" s="1" t="n">
        <v>17</v>
      </c>
      <c r="F233" s="8" t="s">
        <v>1139</v>
      </c>
      <c r="G233" s="2" t="n">
        <v>2</v>
      </c>
      <c r="H233" s="1" t="n">
        <v>18752</v>
      </c>
      <c r="I233" s="1" t="n">
        <v>20259</v>
      </c>
      <c r="J233" s="15" t="n">
        <f aca="false">(I233-H233)/I233</f>
        <v>0.0743866923342712</v>
      </c>
      <c r="K233" s="2" t="s">
        <v>59</v>
      </c>
      <c r="L233" s="9" t="n">
        <v>44389</v>
      </c>
      <c r="M233" s="9" t="n">
        <v>44803</v>
      </c>
    </row>
    <row r="234" customFormat="false" ht="15.75" hidden="false" customHeight="true" outlineLevel="0" collapsed="false">
      <c r="B234" s="15" t="s">
        <v>889</v>
      </c>
      <c r="C234" s="1" t="n">
        <v>38</v>
      </c>
      <c r="D234" s="1" t="n">
        <v>24</v>
      </c>
      <c r="F234" s="8" t="s">
        <v>1140</v>
      </c>
      <c r="G234" s="2" t="n">
        <v>2</v>
      </c>
      <c r="H234" s="1" t="n">
        <v>7315</v>
      </c>
      <c r="I234" s="1" t="n">
        <v>8166</v>
      </c>
      <c r="J234" s="15" t="n">
        <f aca="false">(I234-H234)/I234</f>
        <v>0.104212588782758</v>
      </c>
      <c r="K234" s="2" t="s">
        <v>59</v>
      </c>
      <c r="L234" s="9" t="n">
        <v>44389</v>
      </c>
      <c r="M234" s="9" t="n">
        <v>44803</v>
      </c>
    </row>
    <row r="235" customFormat="false" ht="15.75" hidden="false" customHeight="true" outlineLevel="0" collapsed="false">
      <c r="B235" s="15" t="s">
        <v>889</v>
      </c>
      <c r="C235" s="1" t="n">
        <v>40</v>
      </c>
      <c r="D235" s="1" t="n">
        <v>13</v>
      </c>
      <c r="F235" s="8" t="s">
        <v>1141</v>
      </c>
      <c r="G235" s="2" t="n">
        <v>1</v>
      </c>
      <c r="H235" s="1" t="n">
        <v>9192</v>
      </c>
      <c r="I235" s="1" t="n">
        <v>9832</v>
      </c>
      <c r="J235" s="15" t="n">
        <f aca="false">(I235-H235)/I235</f>
        <v>0.065093572009764</v>
      </c>
      <c r="K235" s="2" t="s">
        <v>59</v>
      </c>
      <c r="L235" s="9" t="n">
        <v>44389</v>
      </c>
      <c r="M235" s="9" t="n">
        <v>44803</v>
      </c>
    </row>
    <row r="236" customFormat="false" ht="15.75" hidden="false" customHeight="true" outlineLevel="0" collapsed="false">
      <c r="B236" s="15" t="s">
        <v>889</v>
      </c>
      <c r="C236" s="1" t="n">
        <v>40</v>
      </c>
      <c r="D236" s="1" t="n">
        <v>15</v>
      </c>
      <c r="F236" s="8" t="s">
        <v>1142</v>
      </c>
      <c r="G236" s="2" t="n">
        <v>1</v>
      </c>
      <c r="H236" s="1" t="n">
        <v>3134</v>
      </c>
      <c r="I236" s="1" t="n">
        <v>3371</v>
      </c>
      <c r="J236" s="15" t="n">
        <f aca="false">(I236-H236)/I236</f>
        <v>0.0703055473153367</v>
      </c>
      <c r="K236" s="2" t="s">
        <v>59</v>
      </c>
      <c r="L236" s="9" t="n">
        <v>44389</v>
      </c>
      <c r="M236" s="9" t="n">
        <v>44803</v>
      </c>
    </row>
    <row r="237" customFormat="false" ht="15.75" hidden="false" customHeight="true" outlineLevel="0" collapsed="false">
      <c r="B237" s="15" t="s">
        <v>889</v>
      </c>
      <c r="C237" s="1" t="n">
        <v>40</v>
      </c>
      <c r="D237" s="1" t="n">
        <v>23</v>
      </c>
      <c r="F237" s="8" t="s">
        <v>1143</v>
      </c>
      <c r="G237" s="2" t="n">
        <v>1</v>
      </c>
      <c r="H237" s="1" t="n">
        <v>18662</v>
      </c>
      <c r="I237" s="1" t="n">
        <v>20351</v>
      </c>
      <c r="J237" s="15" t="n">
        <f aca="false">(I237-H237)/I237</f>
        <v>0.0829934646946096</v>
      </c>
      <c r="K237" s="2" t="s">
        <v>59</v>
      </c>
      <c r="L237" s="9" t="n">
        <v>44389</v>
      </c>
      <c r="M237" s="9" t="n">
        <v>44803</v>
      </c>
    </row>
    <row r="238" customFormat="false" ht="15.75" hidden="false" customHeight="true" outlineLevel="0" collapsed="false">
      <c r="B238" s="15" t="s">
        <v>889</v>
      </c>
      <c r="C238" s="1" t="n">
        <v>42</v>
      </c>
      <c r="D238" s="1" t="n">
        <v>4</v>
      </c>
      <c r="F238" s="8" t="s">
        <v>1144</v>
      </c>
      <c r="G238" s="2" t="n">
        <v>1</v>
      </c>
      <c r="H238" s="1" t="n">
        <v>6474</v>
      </c>
      <c r="I238" s="1" t="n">
        <v>7143</v>
      </c>
      <c r="J238" s="15" t="n">
        <f aca="false">(I238-H238)/I238</f>
        <v>0.0936581268374633</v>
      </c>
      <c r="K238" s="2" t="s">
        <v>59</v>
      </c>
      <c r="L238" s="9" t="n">
        <v>44389</v>
      </c>
      <c r="M238" s="9" t="n">
        <v>44803</v>
      </c>
    </row>
    <row r="239" customFormat="false" ht="15.75" hidden="false" customHeight="true" outlineLevel="0" collapsed="false">
      <c r="B239" s="15" t="s">
        <v>889</v>
      </c>
      <c r="C239" s="1" t="n">
        <v>46</v>
      </c>
      <c r="D239" s="1" t="n">
        <v>2</v>
      </c>
      <c r="F239" s="23" t="str">
        <f aca="false">"LM_" &amp;C239&amp;" _"&amp;D239</f>
        <v>LM_46 _2</v>
      </c>
      <c r="G239" s="2" t="n">
        <v>1</v>
      </c>
      <c r="H239" s="1" t="n">
        <v>9812</v>
      </c>
      <c r="I239" s="1" t="n">
        <v>10425</v>
      </c>
      <c r="J239" s="15" t="n">
        <f aca="false">(I239-H239)/I239</f>
        <v>0.0588009592326139</v>
      </c>
      <c r="K239" s="2" t="s">
        <v>59</v>
      </c>
      <c r="L239" s="9" t="n">
        <v>44389</v>
      </c>
      <c r="M239" s="9" t="n">
        <v>44803</v>
      </c>
    </row>
    <row r="240" customFormat="false" ht="15.75" hidden="false" customHeight="true" outlineLevel="0" collapsed="false">
      <c r="B240" s="15" t="s">
        <v>889</v>
      </c>
      <c r="C240" s="1" t="n">
        <v>46</v>
      </c>
      <c r="D240" s="1" t="n">
        <v>16</v>
      </c>
      <c r="F240" s="23" t="str">
        <f aca="false">"LM_" &amp;C240&amp;" _"&amp;D240</f>
        <v>LM_46 _16</v>
      </c>
      <c r="G240" s="2" t="n">
        <v>1</v>
      </c>
      <c r="H240" s="1" t="n">
        <v>2283</v>
      </c>
      <c r="I240" s="1" t="n">
        <v>2399</v>
      </c>
      <c r="J240" s="15" t="n">
        <f aca="false">(I240-H240)/I240</f>
        <v>0.0483534806169237</v>
      </c>
      <c r="K240" s="2" t="s">
        <v>59</v>
      </c>
      <c r="L240" s="9" t="n">
        <v>44389</v>
      </c>
      <c r="M240" s="9" t="n">
        <v>44803</v>
      </c>
    </row>
    <row r="241" customFormat="false" ht="15.75" hidden="false" customHeight="true" outlineLevel="0" collapsed="false">
      <c r="B241" s="15" t="s">
        <v>889</v>
      </c>
      <c r="C241" s="1" t="n">
        <v>46</v>
      </c>
      <c r="D241" s="1" t="n">
        <v>20</v>
      </c>
      <c r="F241" s="23" t="str">
        <f aca="false">"LM_" &amp;C241&amp;" _"&amp;D241</f>
        <v>LM_46 _20</v>
      </c>
      <c r="G241" s="2" t="n">
        <v>1</v>
      </c>
      <c r="H241" s="1" t="n">
        <v>7057</v>
      </c>
      <c r="I241" s="1" t="n">
        <v>7263</v>
      </c>
      <c r="J241" s="15" t="n">
        <f aca="false">(I241-H241)/I241</f>
        <v>0.0283629354261325</v>
      </c>
      <c r="K241" s="2" t="s">
        <v>59</v>
      </c>
      <c r="L241" s="9" t="n">
        <v>44389</v>
      </c>
      <c r="M241" s="9" t="n">
        <v>44803</v>
      </c>
    </row>
    <row r="242" customFormat="false" ht="15.75" hidden="false" customHeight="true" outlineLevel="0" collapsed="false">
      <c r="B242" s="15" t="s">
        <v>889</v>
      </c>
      <c r="C242" s="1" t="n">
        <v>48</v>
      </c>
      <c r="D242" s="1" t="n">
        <v>12</v>
      </c>
      <c r="F242" s="23" t="str">
        <f aca="false">"LM_" &amp;C242&amp;" _"&amp;D242</f>
        <v>LM_48 _12</v>
      </c>
      <c r="G242" s="2" t="n">
        <v>1</v>
      </c>
      <c r="H242" s="1" t="n">
        <v>5709</v>
      </c>
      <c r="I242" s="1" t="n">
        <v>6016</v>
      </c>
      <c r="J242" s="15" t="n">
        <f aca="false">(I242-H242)/I242</f>
        <v>0.051030585106383</v>
      </c>
      <c r="K242" s="2" t="s">
        <v>59</v>
      </c>
      <c r="L242" s="9" t="n">
        <v>44389</v>
      </c>
      <c r="M242" s="9" t="n">
        <v>44803</v>
      </c>
    </row>
    <row r="243" customFormat="false" ht="15.75" hidden="false" customHeight="true" outlineLevel="0" collapsed="false">
      <c r="B243" s="15" t="s">
        <v>889</v>
      </c>
      <c r="C243" s="1" t="n">
        <v>55</v>
      </c>
      <c r="D243" s="1" t="n">
        <v>3</v>
      </c>
      <c r="F243" s="23" t="str">
        <f aca="false">"LM_" &amp;C243&amp;" _"&amp;D243</f>
        <v>LM_55 _3</v>
      </c>
      <c r="G243" s="2" t="n">
        <v>2</v>
      </c>
      <c r="H243" s="1" t="n">
        <v>13250</v>
      </c>
      <c r="I243" s="1" t="n">
        <v>14271</v>
      </c>
      <c r="J243" s="15" t="n">
        <f aca="false">(I243-H243)/I243</f>
        <v>0.0715436900007007</v>
      </c>
      <c r="K243" s="2" t="s">
        <v>59</v>
      </c>
      <c r="L243" s="9" t="n">
        <v>44389</v>
      </c>
      <c r="M243" s="9" t="n">
        <v>44803</v>
      </c>
    </row>
    <row r="244" customFormat="false" ht="15.75" hidden="false" customHeight="true" outlineLevel="0" collapsed="false">
      <c r="B244" s="15" t="s">
        <v>889</v>
      </c>
      <c r="C244" s="1" t="n">
        <v>56</v>
      </c>
      <c r="D244" s="1" t="n">
        <v>22</v>
      </c>
      <c r="F244" s="23" t="str">
        <f aca="false">"LM_" &amp;C244&amp;" _"&amp;D244</f>
        <v>LM_56 _22</v>
      </c>
      <c r="G244" s="2" t="n">
        <v>1</v>
      </c>
      <c r="H244" s="1" t="n">
        <v>9905</v>
      </c>
      <c r="I244" s="1" t="n">
        <v>10272</v>
      </c>
      <c r="J244" s="15" t="n">
        <f aca="false">(I244-H244)/I244</f>
        <v>0.0357281931464174</v>
      </c>
      <c r="K244" s="2" t="s">
        <v>59</v>
      </c>
      <c r="L244" s="9" t="n">
        <v>44389</v>
      </c>
      <c r="M244" s="9" t="n">
        <v>44803</v>
      </c>
    </row>
    <row r="245" customFormat="false" ht="15.75" hidden="false" customHeight="true" outlineLevel="0" collapsed="false">
      <c r="B245" s="15" t="s">
        <v>889</v>
      </c>
      <c r="C245" s="1" t="n">
        <v>57</v>
      </c>
      <c r="D245" s="1" t="n">
        <v>21</v>
      </c>
      <c r="F245" s="23" t="str">
        <f aca="false">"LM_" &amp;C245&amp;" _"&amp;D245</f>
        <v>LM_57 _21</v>
      </c>
      <c r="G245" s="2" t="n">
        <v>1</v>
      </c>
      <c r="H245" s="1" t="n">
        <v>3704</v>
      </c>
      <c r="I245" s="1" t="n">
        <v>4087</v>
      </c>
      <c r="J245" s="15" t="n">
        <f aca="false">(I245-H245)/I245</f>
        <v>0.0937117690237338</v>
      </c>
      <c r="K245" s="2" t="s">
        <v>59</v>
      </c>
      <c r="L245" s="9" t="n">
        <v>44389</v>
      </c>
      <c r="M245" s="9" t="n">
        <v>44803</v>
      </c>
    </row>
    <row r="246" customFormat="false" ht="15.75" hidden="false" customHeight="true" outlineLevel="0" collapsed="false">
      <c r="B246" s="15" t="s">
        <v>889</v>
      </c>
      <c r="C246" s="1" t="n">
        <v>58</v>
      </c>
      <c r="D246" s="1" t="n">
        <v>1</v>
      </c>
      <c r="F246" s="23" t="str">
        <f aca="false">"LM_" &amp;C246&amp;" _"&amp;D246</f>
        <v>LM_58 _1</v>
      </c>
      <c r="G246" s="2" t="n">
        <v>1</v>
      </c>
      <c r="H246" s="1" t="n">
        <v>3953</v>
      </c>
      <c r="I246" s="1" t="n">
        <v>4148</v>
      </c>
      <c r="J246" s="15" t="n">
        <f aca="false">(I246-H246)/I246</f>
        <v>0.0470106075216972</v>
      </c>
      <c r="K246" s="2" t="s">
        <v>59</v>
      </c>
      <c r="L246" s="9" t="n">
        <v>44389</v>
      </c>
      <c r="M246" s="9" t="n">
        <v>44803</v>
      </c>
    </row>
    <row r="247" customFormat="false" ht="15.75" hidden="false" customHeight="true" outlineLevel="0" collapsed="false">
      <c r="B247" s="15" t="s">
        <v>889</v>
      </c>
      <c r="C247" s="1" t="n">
        <v>60</v>
      </c>
      <c r="D247" s="1" t="n">
        <v>7</v>
      </c>
      <c r="F247" s="23" t="str">
        <f aca="false">"LM_" &amp;C247&amp;" _"&amp;D247</f>
        <v>LM_60 _7</v>
      </c>
      <c r="G247" s="2" t="n">
        <v>1</v>
      </c>
      <c r="H247" s="1" t="n">
        <v>12029</v>
      </c>
      <c r="I247" s="1" t="n">
        <v>12902</v>
      </c>
      <c r="J247" s="15" t="n">
        <f aca="false">(I247-H247)/I247</f>
        <v>0.067663928073167</v>
      </c>
      <c r="K247" s="2" t="s">
        <v>59</v>
      </c>
      <c r="L247" s="9" t="n">
        <v>44389</v>
      </c>
      <c r="M247" s="9" t="n">
        <v>44803</v>
      </c>
    </row>
    <row r="248" customFormat="false" ht="15.75" hidden="false" customHeight="true" outlineLevel="0" collapsed="false">
      <c r="B248" s="15" t="s">
        <v>889</v>
      </c>
      <c r="C248" s="1" t="n">
        <v>60</v>
      </c>
      <c r="D248" s="1" t="n">
        <v>19</v>
      </c>
      <c r="F248" s="23" t="str">
        <f aca="false">"LM_" &amp;C248&amp;" _"&amp;D248</f>
        <v>LM_60 _19</v>
      </c>
      <c r="G248" s="2" t="n">
        <v>1</v>
      </c>
      <c r="H248" s="1" t="n">
        <v>14345</v>
      </c>
      <c r="I248" s="1" t="n">
        <v>15204</v>
      </c>
      <c r="J248" s="15" t="n">
        <f aca="false">(I248-H248)/I248</f>
        <v>0.0564982899237043</v>
      </c>
      <c r="K248" s="2" t="s">
        <v>59</v>
      </c>
      <c r="L248" s="9" t="n">
        <v>44389</v>
      </c>
      <c r="M248" s="9" t="n">
        <v>44803</v>
      </c>
    </row>
    <row r="249" customFormat="false" ht="15.75" hidden="false" customHeight="true" outlineLevel="0" collapsed="false">
      <c r="B249" s="15" t="s">
        <v>889</v>
      </c>
      <c r="C249" s="1" t="n">
        <v>62</v>
      </c>
      <c r="D249" s="1" t="n">
        <v>13</v>
      </c>
      <c r="F249" s="23" t="str">
        <f aca="false">"LM_" &amp;C249&amp;" _"&amp;D249</f>
        <v>LM_62 _13</v>
      </c>
      <c r="G249" s="2" t="n">
        <v>2</v>
      </c>
      <c r="H249" s="1" t="n">
        <v>11095</v>
      </c>
      <c r="I249" s="1" t="n">
        <v>12205</v>
      </c>
      <c r="J249" s="15" t="n">
        <f aca="false">(I249-H249)/I249</f>
        <v>0.0909463334698894</v>
      </c>
      <c r="K249" s="2" t="s">
        <v>59</v>
      </c>
      <c r="L249" s="9" t="n">
        <v>44389</v>
      </c>
      <c r="M249" s="9" t="n">
        <v>44803</v>
      </c>
      <c r="N249" s="8" t="s">
        <v>1145</v>
      </c>
    </row>
    <row r="250" customFormat="false" ht="15.75" hidden="false" customHeight="true" outlineLevel="0" collapsed="false">
      <c r="B250" s="15" t="s">
        <v>889</v>
      </c>
      <c r="C250" s="1" t="n">
        <v>62</v>
      </c>
      <c r="D250" s="1" t="n">
        <v>14</v>
      </c>
      <c r="F250" s="23" t="str">
        <f aca="false">"LM_" &amp;C250&amp;" _"&amp;D250</f>
        <v>LM_62 _14</v>
      </c>
      <c r="G250" s="2" t="n">
        <v>1</v>
      </c>
      <c r="H250" s="1" t="n">
        <v>78735</v>
      </c>
      <c r="I250" s="1" t="n">
        <v>83659</v>
      </c>
      <c r="J250" s="15" t="n">
        <f aca="false">(I250-H250)/I250</f>
        <v>0.0588579830024265</v>
      </c>
      <c r="K250" s="2" t="s">
        <v>59</v>
      </c>
      <c r="L250" s="9" t="n">
        <v>44389</v>
      </c>
      <c r="M250" s="9" t="n">
        <v>44803</v>
      </c>
    </row>
    <row r="251" customFormat="false" ht="15.75" hidden="false" customHeight="true" outlineLevel="0" collapsed="false">
      <c r="B251" s="15" t="s">
        <v>889</v>
      </c>
      <c r="C251" s="1" t="n">
        <v>63</v>
      </c>
      <c r="D251" s="1" t="n">
        <v>15</v>
      </c>
      <c r="F251" s="23" t="str">
        <f aca="false">"LM_" &amp;C251&amp;" _"&amp;D251</f>
        <v>LM_63 _15</v>
      </c>
      <c r="G251" s="2" t="n">
        <v>4</v>
      </c>
      <c r="H251" s="1" t="n">
        <v>25208</v>
      </c>
      <c r="I251" s="1" t="n">
        <v>26231</v>
      </c>
      <c r="J251" s="15" t="n">
        <f aca="false">(I251-H251)/I251</f>
        <v>0.0389996568945141</v>
      </c>
      <c r="K251" s="2" t="s">
        <v>59</v>
      </c>
      <c r="L251" s="9" t="n">
        <v>44389</v>
      </c>
      <c r="M251" s="9" t="n">
        <v>44803</v>
      </c>
    </row>
    <row r="252" customFormat="false" ht="15.75" hidden="false" customHeight="true" outlineLevel="0" collapsed="false">
      <c r="B252" s="15" t="s">
        <v>889</v>
      </c>
      <c r="C252" s="1" t="n">
        <v>65</v>
      </c>
      <c r="D252" s="1" t="n">
        <v>14</v>
      </c>
      <c r="F252" s="23" t="str">
        <f aca="false">"LM_" &amp;C252&amp;" _"&amp;D252</f>
        <v>LM_65 _14</v>
      </c>
      <c r="G252" s="2" t="n">
        <v>1</v>
      </c>
      <c r="H252" s="1" t="n">
        <v>9257</v>
      </c>
      <c r="I252" s="1" t="n">
        <v>9940</v>
      </c>
      <c r="J252" s="15" t="n">
        <f aca="false">(I252-H252)/I252</f>
        <v>0.0687122736418511</v>
      </c>
      <c r="K252" s="2" t="s">
        <v>59</v>
      </c>
      <c r="L252" s="9" t="n">
        <v>44389</v>
      </c>
      <c r="M252" s="9" t="n">
        <v>44803</v>
      </c>
    </row>
    <row r="253" customFormat="false" ht="15.75" hidden="false" customHeight="true" outlineLevel="0" collapsed="false">
      <c r="B253" s="15" t="s">
        <v>889</v>
      </c>
      <c r="C253" s="1" t="n">
        <v>67</v>
      </c>
      <c r="D253" s="1" t="n">
        <v>4</v>
      </c>
      <c r="F253" s="23" t="str">
        <f aca="false">"LM_" &amp;C253&amp;" _"&amp;D253</f>
        <v>LM_67 _4</v>
      </c>
      <c r="G253" s="2" t="n">
        <v>4</v>
      </c>
      <c r="H253" s="1" t="n">
        <v>20146</v>
      </c>
      <c r="I253" s="1" t="n">
        <v>21127</v>
      </c>
      <c r="J253" s="15" t="n">
        <f aca="false">(I253-H253)/I253</f>
        <v>0.0464334737539641</v>
      </c>
      <c r="K253" s="2" t="s">
        <v>59</v>
      </c>
      <c r="L253" s="9" t="n">
        <v>44389</v>
      </c>
      <c r="M253" s="9" t="n">
        <v>44803</v>
      </c>
    </row>
    <row r="254" customFormat="false" ht="15.75" hidden="false" customHeight="true" outlineLevel="0" collapsed="false">
      <c r="B254" s="15" t="s">
        <v>889</v>
      </c>
      <c r="C254" s="1" t="n">
        <v>67</v>
      </c>
      <c r="D254" s="1" t="n">
        <v>20</v>
      </c>
      <c r="F254" s="23" t="str">
        <f aca="false">"LM_" &amp;C254&amp;" _"&amp;D254</f>
        <v>LM_67 _20</v>
      </c>
      <c r="G254" s="2" t="n">
        <v>1</v>
      </c>
      <c r="H254" s="1" t="n">
        <v>5291</v>
      </c>
      <c r="I254" s="1" t="n">
        <v>5672</v>
      </c>
      <c r="J254" s="15" t="n">
        <f aca="false">(I254-H254)/I254</f>
        <v>0.0671720733427363</v>
      </c>
      <c r="K254" s="2" t="s">
        <v>59</v>
      </c>
      <c r="L254" s="9" t="n">
        <v>44389</v>
      </c>
      <c r="M254" s="9" t="n">
        <v>44803</v>
      </c>
    </row>
    <row r="255" customFormat="false" ht="15.75" hidden="false" customHeight="true" outlineLevel="0" collapsed="false">
      <c r="B255" s="15" t="s">
        <v>889</v>
      </c>
      <c r="C255" s="1" t="n">
        <v>68</v>
      </c>
      <c r="D255" s="1" t="n">
        <v>13</v>
      </c>
      <c r="F255" s="23" t="str">
        <f aca="false">"LM_" &amp;C255&amp;" _"&amp;D255</f>
        <v>LM_68 _13</v>
      </c>
      <c r="G255" s="2" t="n">
        <v>1</v>
      </c>
      <c r="H255" s="1" t="n">
        <v>5871</v>
      </c>
      <c r="I255" s="1" t="n">
        <v>6128</v>
      </c>
      <c r="J255" s="15" t="n">
        <f aca="false">(I255-H255)/I255</f>
        <v>0.0419386422976501</v>
      </c>
      <c r="K255" s="2" t="s">
        <v>59</v>
      </c>
      <c r="L255" s="9" t="n">
        <v>44389</v>
      </c>
      <c r="M255" s="9" t="n">
        <v>44803</v>
      </c>
    </row>
    <row r="256" customFormat="false" ht="15.75" hidden="false" customHeight="true" outlineLevel="0" collapsed="false">
      <c r="B256" s="15" t="s">
        <v>889</v>
      </c>
      <c r="C256" s="1" t="n">
        <v>72</v>
      </c>
      <c r="D256" s="1" t="n">
        <v>3</v>
      </c>
      <c r="F256" s="23" t="str">
        <f aca="false">"LM_" &amp;C256&amp;" _"&amp;D256</f>
        <v>LM_72 _3</v>
      </c>
      <c r="G256" s="2" t="n">
        <v>1</v>
      </c>
      <c r="H256" s="1" t="n">
        <v>6773</v>
      </c>
      <c r="I256" s="1" t="n">
        <v>7246</v>
      </c>
      <c r="J256" s="15" t="n">
        <f aca="false">(I256-H256)/I256</f>
        <v>0.0652773944245101</v>
      </c>
      <c r="K256" s="2" t="s">
        <v>59</v>
      </c>
      <c r="L256" s="9" t="n">
        <v>44389</v>
      </c>
      <c r="M256" s="9" t="n">
        <v>44803</v>
      </c>
    </row>
    <row r="257" customFormat="false" ht="15.75" hidden="false" customHeight="true" outlineLevel="0" collapsed="false">
      <c r="B257" s="15" t="s">
        <v>889</v>
      </c>
      <c r="C257" s="1" t="n">
        <v>73</v>
      </c>
      <c r="D257" s="1" t="n">
        <v>4</v>
      </c>
      <c r="F257" s="23" t="str">
        <f aca="false">"LM_" &amp;C257&amp;" _"&amp;D257</f>
        <v>LM_73 _4</v>
      </c>
      <c r="G257" s="2" t="n">
        <v>1</v>
      </c>
      <c r="H257" s="1" t="n">
        <v>10687</v>
      </c>
      <c r="I257" s="1" t="n">
        <v>11211</v>
      </c>
      <c r="J257" s="15" t="n">
        <f aca="false">(I257-H257)/I257</f>
        <v>0.0467398091160467</v>
      </c>
      <c r="K257" s="2" t="s">
        <v>59</v>
      </c>
      <c r="L257" s="9" t="n">
        <v>44389</v>
      </c>
      <c r="M257" s="9" t="n">
        <v>44803</v>
      </c>
    </row>
    <row r="258" customFormat="false" ht="15.75" hidden="false" customHeight="true" outlineLevel="0" collapsed="false">
      <c r="B258" s="15" t="s">
        <v>889</v>
      </c>
      <c r="C258" s="1" t="n">
        <v>73</v>
      </c>
      <c r="D258" s="1" t="n">
        <v>6</v>
      </c>
      <c r="F258" s="23" t="str">
        <f aca="false">"LM_" &amp;C258&amp;" _"&amp;D258</f>
        <v>LM_73 _6</v>
      </c>
      <c r="G258" s="2" t="n">
        <v>1</v>
      </c>
      <c r="H258" s="1" t="n">
        <v>15140</v>
      </c>
      <c r="I258" s="1" t="n">
        <v>16201</v>
      </c>
      <c r="J258" s="15" t="n">
        <f aca="false">(I258-H258)/I258</f>
        <v>0.0654897845811987</v>
      </c>
      <c r="K258" s="2" t="s">
        <v>59</v>
      </c>
      <c r="L258" s="9" t="n">
        <v>44389</v>
      </c>
      <c r="M258" s="9" t="n">
        <v>44803</v>
      </c>
    </row>
    <row r="259" customFormat="false" ht="15.75" hidden="false" customHeight="true" outlineLevel="0" collapsed="false">
      <c r="B259" s="15" t="s">
        <v>889</v>
      </c>
      <c r="C259" s="1" t="n">
        <v>74</v>
      </c>
      <c r="D259" s="1" t="n">
        <v>3</v>
      </c>
      <c r="F259" s="23" t="str">
        <f aca="false">"LM_" &amp;C259&amp;" _"&amp;D259</f>
        <v>LM_74 _3</v>
      </c>
      <c r="G259" s="2" t="n">
        <v>1</v>
      </c>
      <c r="H259" s="1" t="n">
        <v>34681</v>
      </c>
      <c r="I259" s="1" t="n">
        <v>37689</v>
      </c>
      <c r="J259" s="15" t="n">
        <f aca="false">(I259-H259)/I259</f>
        <v>0.0798110854626018</v>
      </c>
      <c r="K259" s="2" t="s">
        <v>59</v>
      </c>
      <c r="L259" s="9" t="n">
        <v>44389</v>
      </c>
      <c r="M259" s="9" t="n">
        <v>44803</v>
      </c>
    </row>
    <row r="260" customFormat="false" ht="15.75" hidden="false" customHeight="true" outlineLevel="0" collapsed="false">
      <c r="B260" s="15" t="s">
        <v>889</v>
      </c>
      <c r="C260" s="1" t="n">
        <v>74</v>
      </c>
      <c r="D260" s="1" t="n">
        <v>11</v>
      </c>
      <c r="F260" s="23" t="str">
        <f aca="false">"LM_" &amp;C260&amp;" _"&amp;D260</f>
        <v>LM_74 _11</v>
      </c>
      <c r="G260" s="2" t="n">
        <v>1</v>
      </c>
      <c r="H260" s="1" t="n">
        <v>40760</v>
      </c>
      <c r="I260" s="1" t="n">
        <v>43383</v>
      </c>
      <c r="J260" s="15" t="n">
        <f aca="false">(I260-H260)/I260</f>
        <v>0.0604614710831432</v>
      </c>
      <c r="K260" s="2" t="s">
        <v>59</v>
      </c>
      <c r="L260" s="9" t="n">
        <v>44389</v>
      </c>
      <c r="M260" s="9" t="n">
        <v>44803</v>
      </c>
    </row>
    <row r="261" customFormat="false" ht="15.75" hidden="false" customHeight="true" outlineLevel="0" collapsed="false">
      <c r="B261" s="15" t="s">
        <v>889</v>
      </c>
      <c r="C261" s="1" t="n">
        <v>75</v>
      </c>
      <c r="D261" s="1" t="n">
        <v>5</v>
      </c>
      <c r="F261" s="23" t="str">
        <f aca="false">"LM_" &amp;C261&amp;" _"&amp;D261</f>
        <v>LM_75 _5</v>
      </c>
      <c r="G261" s="2" t="n">
        <v>1</v>
      </c>
      <c r="H261" s="1" t="n">
        <v>5852</v>
      </c>
      <c r="I261" s="1" t="n">
        <v>6228</v>
      </c>
      <c r="J261" s="15" t="n">
        <f aca="false">(I261-H261)/I261</f>
        <v>0.0603725112395633</v>
      </c>
      <c r="K261" s="2" t="s">
        <v>59</v>
      </c>
      <c r="L261" s="9" t="n">
        <v>44389</v>
      </c>
      <c r="M261" s="9" t="n">
        <v>44803</v>
      </c>
    </row>
    <row r="262" customFormat="false" ht="15.75" hidden="false" customHeight="true" outlineLevel="0" collapsed="false">
      <c r="B262" s="15" t="s">
        <v>889</v>
      </c>
      <c r="C262" s="1" t="n">
        <v>75</v>
      </c>
      <c r="D262" s="1" t="n">
        <v>9</v>
      </c>
      <c r="F262" s="23" t="str">
        <f aca="false">"LM_" &amp;C262&amp;" _"&amp;D262</f>
        <v>LM_75 _9</v>
      </c>
      <c r="G262" s="2" t="n">
        <v>1</v>
      </c>
      <c r="H262" s="1" t="n">
        <v>21613</v>
      </c>
      <c r="I262" s="1" t="n">
        <v>22478</v>
      </c>
      <c r="J262" s="15" t="n">
        <f aca="false">(I262-H262)/I262</f>
        <v>0.0384820713586618</v>
      </c>
      <c r="K262" s="2" t="s">
        <v>59</v>
      </c>
      <c r="L262" s="9" t="n">
        <v>44389</v>
      </c>
      <c r="M262" s="9" t="n">
        <v>44803</v>
      </c>
    </row>
    <row r="263" customFormat="false" ht="15.75" hidden="false" customHeight="true" outlineLevel="0" collapsed="false">
      <c r="B263" s="15" t="s">
        <v>889</v>
      </c>
      <c r="C263" s="1" t="n">
        <v>75</v>
      </c>
      <c r="D263" s="1" t="n">
        <v>23</v>
      </c>
      <c r="F263" s="23" t="str">
        <f aca="false">"LM_" &amp;C263&amp;" _"&amp;D263</f>
        <v>LM_75 _23</v>
      </c>
      <c r="G263" s="2" t="n">
        <v>1</v>
      </c>
      <c r="H263" s="1" t="n">
        <v>20838</v>
      </c>
      <c r="I263" s="1" t="n">
        <v>22044</v>
      </c>
      <c r="J263" s="15" t="n">
        <f aca="false">(I263-H263)/I263</f>
        <v>0.0547087642896026</v>
      </c>
      <c r="K263" s="2" t="s">
        <v>59</v>
      </c>
      <c r="L263" s="9" t="n">
        <v>44389</v>
      </c>
      <c r="M263" s="9" t="n">
        <v>44803</v>
      </c>
    </row>
    <row r="264" customFormat="false" ht="15.75" hidden="false" customHeight="true" outlineLevel="0" collapsed="false">
      <c r="B264" s="15" t="s">
        <v>889</v>
      </c>
      <c r="C264" s="1" t="n">
        <v>1</v>
      </c>
      <c r="D264" s="1" t="n">
        <v>2</v>
      </c>
      <c r="F264" s="23" t="str">
        <f aca="false">"LM_" &amp;C264&amp;" _"&amp;D264</f>
        <v>LM_1 _2</v>
      </c>
      <c r="G264" s="2" t="n">
        <v>1</v>
      </c>
      <c r="H264" s="1" t="n">
        <v>25189</v>
      </c>
      <c r="I264" s="1" t="n">
        <v>26749</v>
      </c>
      <c r="J264" s="15" t="n">
        <f aca="false">(I264-H264)/I264</f>
        <v>0.0583199371939138</v>
      </c>
      <c r="K264" s="2" t="s">
        <v>59</v>
      </c>
      <c r="L264" s="9" t="n">
        <v>44366</v>
      </c>
      <c r="M264" s="9" t="n">
        <v>44804</v>
      </c>
    </row>
    <row r="265" customFormat="false" ht="15.75" hidden="false" customHeight="true" outlineLevel="0" collapsed="false">
      <c r="B265" s="15" t="s">
        <v>889</v>
      </c>
      <c r="C265" s="1" t="n">
        <v>2</v>
      </c>
      <c r="D265" s="1" t="n">
        <v>2</v>
      </c>
      <c r="F265" s="23" t="str">
        <f aca="false">"LM_" &amp;C265&amp;" _"&amp;D265</f>
        <v>LM_2 _2</v>
      </c>
      <c r="G265" s="2" t="n">
        <v>2</v>
      </c>
      <c r="H265" s="1" t="n">
        <v>2442</v>
      </c>
      <c r="I265" s="1" t="n">
        <v>4005</v>
      </c>
      <c r="J265" s="15" t="n">
        <f aca="false">(I265-H265)/I265</f>
        <v>0.390262172284644</v>
      </c>
      <c r="K265" s="2" t="s">
        <v>59</v>
      </c>
      <c r="L265" s="9" t="n">
        <v>44366</v>
      </c>
      <c r="M265" s="9" t="n">
        <v>44804</v>
      </c>
      <c r="N265" s="8" t="s">
        <v>1146</v>
      </c>
    </row>
    <row r="266" customFormat="false" ht="15.75" hidden="false" customHeight="true" outlineLevel="0" collapsed="false">
      <c r="B266" s="15" t="s">
        <v>889</v>
      </c>
      <c r="C266" s="1" t="n">
        <v>3</v>
      </c>
      <c r="D266" s="1" t="n">
        <v>12</v>
      </c>
      <c r="F266" s="23" t="str">
        <f aca="false">"LM_" &amp;C266&amp;" _"&amp;D266</f>
        <v>LM_3 _12</v>
      </c>
      <c r="G266" s="2" t="n">
        <v>1</v>
      </c>
      <c r="H266" s="1" t="n">
        <v>23480</v>
      </c>
      <c r="I266" s="1" t="n">
        <v>25506</v>
      </c>
      <c r="J266" s="15" t="n">
        <f aca="false">(I266-H266)/I266</f>
        <v>0.0794322904414648</v>
      </c>
      <c r="K266" s="2" t="s">
        <v>59</v>
      </c>
      <c r="L266" s="9" t="n">
        <v>44366</v>
      </c>
      <c r="M266" s="9" t="n">
        <v>44804</v>
      </c>
    </row>
    <row r="267" customFormat="false" ht="15.75" hidden="false" customHeight="true" outlineLevel="0" collapsed="false">
      <c r="B267" s="15" t="s">
        <v>889</v>
      </c>
      <c r="C267" s="1" t="n">
        <v>4</v>
      </c>
      <c r="D267" s="1" t="n">
        <v>5</v>
      </c>
      <c r="F267" s="23" t="str">
        <f aca="false">"LM_" &amp;C267&amp;" _"&amp;D267</f>
        <v>LM_4 _5</v>
      </c>
      <c r="G267" s="2" t="n">
        <v>1</v>
      </c>
      <c r="H267" s="1" t="n">
        <v>10785</v>
      </c>
      <c r="I267" s="1" t="n">
        <v>11723</v>
      </c>
      <c r="J267" s="15" t="n">
        <f aca="false">(I267-H267)/I267</f>
        <v>0.0800136483835196</v>
      </c>
      <c r="K267" s="2" t="s">
        <v>59</v>
      </c>
      <c r="L267" s="9" t="n">
        <v>44366</v>
      </c>
      <c r="M267" s="9" t="n">
        <v>44804</v>
      </c>
    </row>
    <row r="268" customFormat="false" ht="15.75" hidden="false" customHeight="true" outlineLevel="0" collapsed="false">
      <c r="B268" s="15" t="s">
        <v>889</v>
      </c>
      <c r="C268" s="1" t="n">
        <v>7</v>
      </c>
      <c r="D268" s="1" t="n">
        <v>20</v>
      </c>
      <c r="F268" s="23" t="str">
        <f aca="false">"LM_" &amp;C268&amp;" _"&amp;D268</f>
        <v>LM_7 _20</v>
      </c>
      <c r="G268" s="2" t="n">
        <v>1</v>
      </c>
      <c r="H268" s="1" t="n">
        <v>27525</v>
      </c>
      <c r="I268" s="1" t="n">
        <v>30440</v>
      </c>
      <c r="J268" s="15" t="n">
        <f aca="false">(I268-H268)/I268</f>
        <v>0.0957621550591327</v>
      </c>
      <c r="K268" s="2" t="s">
        <v>59</v>
      </c>
      <c r="L268" s="9" t="n">
        <v>44366</v>
      </c>
      <c r="M268" s="9" t="n">
        <v>44804</v>
      </c>
    </row>
    <row r="269" customFormat="false" ht="15.75" hidden="false" customHeight="true" outlineLevel="0" collapsed="false">
      <c r="B269" s="15" t="s">
        <v>889</v>
      </c>
      <c r="C269" s="1" t="n">
        <v>8</v>
      </c>
      <c r="D269" s="1" t="n">
        <v>20</v>
      </c>
      <c r="F269" s="23" t="str">
        <f aca="false">"LM_" &amp;C269&amp;" _"&amp;D269</f>
        <v>LM_8 _20</v>
      </c>
      <c r="G269" s="2" t="n">
        <v>1</v>
      </c>
      <c r="H269" s="1" t="n">
        <v>16703</v>
      </c>
      <c r="I269" s="1" t="n">
        <v>17525</v>
      </c>
      <c r="J269" s="15" t="n">
        <f aca="false">(I269-H269)/I269</f>
        <v>0.046904422253923</v>
      </c>
      <c r="K269" s="2" t="s">
        <v>59</v>
      </c>
      <c r="L269" s="9" t="n">
        <v>44366</v>
      </c>
      <c r="M269" s="9" t="n">
        <v>44804</v>
      </c>
    </row>
    <row r="270" customFormat="false" ht="15.75" hidden="false" customHeight="true" outlineLevel="0" collapsed="false">
      <c r="B270" s="15" t="s">
        <v>889</v>
      </c>
      <c r="C270" s="1" t="n">
        <v>9</v>
      </c>
      <c r="D270" s="1" t="n">
        <v>6</v>
      </c>
      <c r="F270" s="23" t="str">
        <f aca="false">"LM_" &amp;C270&amp;" _"&amp;D270</f>
        <v>LM_9 _6</v>
      </c>
      <c r="G270" s="2" t="n">
        <v>1</v>
      </c>
      <c r="H270" s="1" t="n">
        <v>38066</v>
      </c>
      <c r="I270" s="1" t="n">
        <v>40330</v>
      </c>
      <c r="J270" s="15" t="n">
        <f aca="false">(I270-H270)/I270</f>
        <v>0.0561368708157699</v>
      </c>
      <c r="K270" s="2" t="s">
        <v>59</v>
      </c>
      <c r="L270" s="9" t="n">
        <v>44366</v>
      </c>
      <c r="M270" s="9" t="n">
        <v>44804</v>
      </c>
    </row>
    <row r="271" customFormat="false" ht="15.75" hidden="false" customHeight="true" outlineLevel="0" collapsed="false">
      <c r="B271" s="15" t="s">
        <v>889</v>
      </c>
      <c r="C271" s="1" t="n">
        <v>10</v>
      </c>
      <c r="D271" s="1" t="n">
        <v>1</v>
      </c>
      <c r="F271" s="23" t="str">
        <f aca="false">"LM_" &amp;C271&amp;" _"&amp;D271</f>
        <v>LM_10 _1</v>
      </c>
      <c r="G271" s="2" t="n">
        <v>1</v>
      </c>
      <c r="H271" s="1" t="n">
        <v>22488</v>
      </c>
      <c r="I271" s="1" t="n">
        <v>23833</v>
      </c>
      <c r="J271" s="15" t="n">
        <f aca="false">(I271-H271)/I271</f>
        <v>0.0564343557252549</v>
      </c>
      <c r="K271" s="2" t="s">
        <v>59</v>
      </c>
      <c r="L271" s="9" t="n">
        <v>44366</v>
      </c>
      <c r="M271" s="9" t="n">
        <v>44804</v>
      </c>
    </row>
    <row r="272" customFormat="false" ht="15.75" hidden="false" customHeight="true" outlineLevel="0" collapsed="false">
      <c r="B272" s="15" t="s">
        <v>889</v>
      </c>
      <c r="C272" s="1" t="n">
        <v>10</v>
      </c>
      <c r="D272" s="1" t="n">
        <v>23</v>
      </c>
      <c r="F272" s="23" t="str">
        <f aca="false">"LM_" &amp;C272&amp;" _"&amp;D272</f>
        <v>LM_10 _23</v>
      </c>
      <c r="G272" s="2" t="n">
        <v>1</v>
      </c>
      <c r="H272" s="1" t="n">
        <v>31423</v>
      </c>
      <c r="I272" s="1" t="n">
        <v>34266</v>
      </c>
      <c r="J272" s="15" t="n">
        <f aca="false">(I272-H272)/I272</f>
        <v>0.0829685402439736</v>
      </c>
      <c r="K272" s="2" t="s">
        <v>59</v>
      </c>
      <c r="L272" s="9" t="n">
        <v>44366</v>
      </c>
      <c r="M272" s="9" t="n">
        <v>44804</v>
      </c>
    </row>
    <row r="273" customFormat="false" ht="15.75" hidden="false" customHeight="true" outlineLevel="0" collapsed="false">
      <c r="B273" s="15" t="s">
        <v>889</v>
      </c>
      <c r="C273" s="1" t="n">
        <v>12</v>
      </c>
      <c r="D273" s="1" t="n">
        <v>3</v>
      </c>
      <c r="F273" s="23" t="str">
        <f aca="false">"LM_" &amp;C273&amp;" _"&amp;D273</f>
        <v>LM_12 _3</v>
      </c>
      <c r="G273" s="2" t="n">
        <v>1</v>
      </c>
      <c r="H273" s="1" t="n">
        <v>41376</v>
      </c>
      <c r="I273" s="1" t="n">
        <v>47044</v>
      </c>
      <c r="J273" s="15" t="n">
        <f aca="false">(I273-H273)/I273</f>
        <v>0.120482952129921</v>
      </c>
      <c r="K273" s="2" t="s">
        <v>59</v>
      </c>
      <c r="L273" s="9" t="n">
        <v>44366</v>
      </c>
      <c r="M273" s="9" t="n">
        <v>44804</v>
      </c>
    </row>
    <row r="274" customFormat="false" ht="15.75" hidden="false" customHeight="true" outlineLevel="0" collapsed="false">
      <c r="B274" s="15" t="s">
        <v>889</v>
      </c>
      <c r="C274" s="1" t="n">
        <v>9</v>
      </c>
      <c r="D274" s="1" t="n">
        <v>21</v>
      </c>
      <c r="F274" s="23" t="str">
        <f aca="false">"LM_" &amp;C274&amp;" _"&amp;D274</f>
        <v>LM_9 _21</v>
      </c>
      <c r="H274" s="1" t="n">
        <v>80112</v>
      </c>
      <c r="I274" s="1" t="n">
        <v>88278</v>
      </c>
      <c r="J274" s="15" t="n">
        <f aca="false">(I274-H274)/I274</f>
        <v>0.0925032284374363</v>
      </c>
      <c r="K274" s="2" t="s">
        <v>59</v>
      </c>
      <c r="L274" s="9" t="n">
        <v>44366</v>
      </c>
      <c r="M274" s="9" t="n">
        <v>44804</v>
      </c>
    </row>
    <row r="275" customFormat="false" ht="15.75" hidden="false" customHeight="true" outlineLevel="0" collapsed="false">
      <c r="B275" s="15" t="s">
        <v>889</v>
      </c>
      <c r="C275" s="1" t="n">
        <v>10</v>
      </c>
      <c r="D275" s="1" t="n">
        <v>14</v>
      </c>
      <c r="F275" s="23" t="str">
        <f aca="false">"LM_" &amp;C275&amp;" _"&amp;D275</f>
        <v>LM_10 _14</v>
      </c>
      <c r="G275" s="2" t="n">
        <v>1</v>
      </c>
      <c r="H275" s="1" t="n">
        <v>8668</v>
      </c>
      <c r="I275" s="1" t="n">
        <v>9185</v>
      </c>
      <c r="J275" s="15" t="n">
        <f aca="false">(I275-H275)/I275</f>
        <v>0.0562874251497006</v>
      </c>
      <c r="K275" s="2" t="s">
        <v>59</v>
      </c>
      <c r="L275" s="9" t="n">
        <v>44366</v>
      </c>
      <c r="M275" s="9" t="n">
        <v>44804</v>
      </c>
    </row>
    <row r="276" customFormat="false" ht="15.75" hidden="false" customHeight="true" outlineLevel="0" collapsed="false">
      <c r="B276" s="15" t="s">
        <v>889</v>
      </c>
      <c r="C276" s="1" t="n">
        <v>11</v>
      </c>
      <c r="D276" s="1" t="n">
        <v>8</v>
      </c>
      <c r="F276" s="23" t="str">
        <f aca="false">"LM_" &amp;C276&amp;" _"&amp;D276</f>
        <v>LM_11 _8</v>
      </c>
      <c r="G276" s="2" t="n">
        <v>1</v>
      </c>
      <c r="H276" s="1" t="n">
        <v>39185</v>
      </c>
      <c r="I276" s="1" t="n">
        <v>42343</v>
      </c>
      <c r="J276" s="15" t="n">
        <f aca="false">(I276-H276)/I276</f>
        <v>0.0745813947996127</v>
      </c>
      <c r="K276" s="2" t="s">
        <v>59</v>
      </c>
      <c r="L276" s="9" t="n">
        <v>44366</v>
      </c>
      <c r="M276" s="9" t="n">
        <v>44804</v>
      </c>
    </row>
    <row r="277" customFormat="false" ht="15.75" hidden="false" customHeight="true" outlineLevel="0" collapsed="false">
      <c r="B277" s="15" t="s">
        <v>889</v>
      </c>
      <c r="C277" s="1" t="n">
        <v>11</v>
      </c>
      <c r="D277" s="1" t="n">
        <v>22</v>
      </c>
      <c r="F277" s="23" t="str">
        <f aca="false">"LM_" &amp;C277&amp;" _"&amp;D277</f>
        <v>LM_11 _22</v>
      </c>
      <c r="G277" s="2" t="n">
        <v>1</v>
      </c>
      <c r="H277" s="1" t="n">
        <v>56120</v>
      </c>
      <c r="I277" s="1" t="n">
        <v>58514</v>
      </c>
      <c r="J277" s="15" t="n">
        <f aca="false">(I277-H277)/I277</f>
        <v>0.0409132857094029</v>
      </c>
      <c r="K277" s="2" t="s">
        <v>59</v>
      </c>
      <c r="L277" s="9" t="n">
        <v>44366</v>
      </c>
      <c r="M277" s="9" t="n">
        <v>44804</v>
      </c>
    </row>
    <row r="278" customFormat="false" ht="15.75" hidden="false" customHeight="true" outlineLevel="0" collapsed="false">
      <c r="B278" s="15" t="s">
        <v>889</v>
      </c>
      <c r="C278" s="1" t="n">
        <v>12</v>
      </c>
      <c r="D278" s="1" t="n">
        <v>4</v>
      </c>
      <c r="F278" s="23" t="str">
        <f aca="false">"LM_" &amp;C278&amp;" _"&amp;D278</f>
        <v>LM_12 _4</v>
      </c>
      <c r="G278" s="2" t="n">
        <v>1</v>
      </c>
      <c r="H278" s="1" t="n">
        <v>62525</v>
      </c>
      <c r="I278" s="1" t="n">
        <v>64868</v>
      </c>
      <c r="J278" s="15" t="n">
        <f aca="false">(I278-H278)/I278</f>
        <v>0.0361195042239625</v>
      </c>
      <c r="K278" s="2" t="s">
        <v>59</v>
      </c>
      <c r="L278" s="9" t="n">
        <v>44366</v>
      </c>
      <c r="M278" s="9" t="n">
        <v>44804</v>
      </c>
    </row>
    <row r="279" customFormat="false" ht="15.75" hidden="false" customHeight="true" outlineLevel="0" collapsed="false">
      <c r="B279" s="15" t="s">
        <v>889</v>
      </c>
      <c r="C279" s="1" t="n">
        <v>12</v>
      </c>
      <c r="D279" s="1" t="n">
        <v>18</v>
      </c>
      <c r="F279" s="23" t="str">
        <f aca="false">"LM_" &amp;C279&amp;" _"&amp;D279</f>
        <v>LM_12 _18</v>
      </c>
      <c r="G279" s="2" t="n">
        <v>1</v>
      </c>
      <c r="H279" s="1" t="n">
        <v>18132</v>
      </c>
      <c r="I279" s="1" t="n">
        <v>18813</v>
      </c>
      <c r="J279" s="15" t="n">
        <f aca="false">(I279-H279)/I279</f>
        <v>0.0361983734651571</v>
      </c>
      <c r="K279" s="2" t="s">
        <v>59</v>
      </c>
      <c r="L279" s="9" t="n">
        <v>44366</v>
      </c>
      <c r="M279" s="9" t="n">
        <v>44804</v>
      </c>
    </row>
    <row r="280" customFormat="false" ht="15.75" hidden="false" customHeight="true" outlineLevel="0" collapsed="false">
      <c r="B280" s="15" t="s">
        <v>889</v>
      </c>
      <c r="C280" s="1" t="n">
        <v>13</v>
      </c>
      <c r="D280" s="1" t="n">
        <v>2</v>
      </c>
      <c r="F280" s="23" t="str">
        <f aca="false">"LM_" &amp;C280&amp;" _"&amp;D280</f>
        <v>LM_13 _2</v>
      </c>
      <c r="G280" s="2" t="n">
        <v>1</v>
      </c>
      <c r="H280" s="1" t="n">
        <v>28442</v>
      </c>
      <c r="I280" s="1" t="n">
        <v>30416</v>
      </c>
      <c r="J280" s="15" t="n">
        <f aca="false">(I280-H280)/I280</f>
        <v>0.0649000526038927</v>
      </c>
      <c r="K280" s="2" t="s">
        <v>59</v>
      </c>
      <c r="L280" s="9" t="n">
        <v>44366</v>
      </c>
      <c r="M280" s="9" t="n">
        <v>44804</v>
      </c>
    </row>
    <row r="281" customFormat="false" ht="15.75" hidden="false" customHeight="true" outlineLevel="0" collapsed="false">
      <c r="B281" s="15" t="s">
        <v>889</v>
      </c>
      <c r="C281" s="1" t="n">
        <v>13</v>
      </c>
      <c r="D281" s="1" t="n">
        <v>11</v>
      </c>
      <c r="F281" s="23" t="str">
        <f aca="false">"LM_" &amp;C281&amp;" _"&amp;D281</f>
        <v>LM_13 _11</v>
      </c>
      <c r="G281" s="2" t="n">
        <v>1</v>
      </c>
      <c r="H281" s="1" t="n">
        <v>29387</v>
      </c>
      <c r="I281" s="1" t="n">
        <v>33135</v>
      </c>
      <c r="J281" s="15" t="n">
        <f aca="false">(I281-H281)/I281</f>
        <v>0.113113022483778</v>
      </c>
      <c r="K281" s="2" t="s">
        <v>59</v>
      </c>
      <c r="L281" s="9" t="n">
        <v>44366</v>
      </c>
      <c r="M281" s="9" t="n">
        <v>44804</v>
      </c>
    </row>
    <row r="282" customFormat="false" ht="15.75" hidden="false" customHeight="true" outlineLevel="0" collapsed="false">
      <c r="B282" s="15" t="s">
        <v>889</v>
      </c>
      <c r="C282" s="1" t="n">
        <v>13</v>
      </c>
      <c r="D282" s="1" t="n">
        <v>18</v>
      </c>
      <c r="F282" s="23" t="str">
        <f aca="false">"LM_" &amp;C282&amp;" _"&amp;D282</f>
        <v>LM_13 _18</v>
      </c>
      <c r="G282" s="2" t="n">
        <v>1</v>
      </c>
      <c r="H282" s="1" t="n">
        <v>20695</v>
      </c>
      <c r="I282" s="1" t="n">
        <v>22055</v>
      </c>
      <c r="J282" s="15" t="n">
        <f aca="false">(I282-H282)/I282</f>
        <v>0.0616640217637724</v>
      </c>
      <c r="K282" s="2" t="s">
        <v>59</v>
      </c>
      <c r="L282" s="9" t="n">
        <v>44366</v>
      </c>
      <c r="M282" s="9" t="n">
        <v>44804</v>
      </c>
    </row>
    <row r="283" customFormat="false" ht="15.75" hidden="false" customHeight="true" outlineLevel="0" collapsed="false">
      <c r="B283" s="15" t="s">
        <v>889</v>
      </c>
      <c r="C283" s="1" t="n">
        <v>14</v>
      </c>
      <c r="D283" s="1" t="n">
        <v>5</v>
      </c>
      <c r="F283" s="23" t="str">
        <f aca="false">"LM_" &amp;C283&amp;" _"&amp;D283</f>
        <v>LM_14 _5</v>
      </c>
      <c r="G283" s="2" t="n">
        <v>1</v>
      </c>
      <c r="H283" s="1" t="n">
        <v>16530</v>
      </c>
      <c r="I283" s="1" t="n">
        <v>18283</v>
      </c>
      <c r="J283" s="15" t="n">
        <f aca="false">(I283-H283)/I283</f>
        <v>0.0958814198982662</v>
      </c>
      <c r="K283" s="2" t="s">
        <v>59</v>
      </c>
      <c r="L283" s="9" t="n">
        <v>44366</v>
      </c>
      <c r="M283" s="9" t="n">
        <v>44804</v>
      </c>
    </row>
    <row r="284" customFormat="false" ht="15.75" hidden="false" customHeight="true" outlineLevel="0" collapsed="false">
      <c r="B284" s="15" t="s">
        <v>889</v>
      </c>
      <c r="C284" s="1" t="n">
        <v>14</v>
      </c>
      <c r="D284" s="1" t="n">
        <v>17</v>
      </c>
      <c r="F284" s="23" t="str">
        <f aca="false">"LM_" &amp;C284&amp;" _"&amp;D284</f>
        <v>LM_14 _17</v>
      </c>
      <c r="G284" s="2" t="n">
        <v>1</v>
      </c>
      <c r="H284" s="1" t="n">
        <v>11737</v>
      </c>
      <c r="I284" s="1" t="n">
        <v>12978</v>
      </c>
      <c r="J284" s="15" t="n">
        <f aca="false">(I284-H284)/I284</f>
        <v>0.0956233626136539</v>
      </c>
      <c r="K284" s="2" t="s">
        <v>59</v>
      </c>
      <c r="L284" s="9" t="n">
        <v>44366</v>
      </c>
      <c r="M284" s="9" t="n">
        <v>44804</v>
      </c>
    </row>
    <row r="285" customFormat="false" ht="15.75" hidden="false" customHeight="true" outlineLevel="0" collapsed="false">
      <c r="B285" s="15" t="s">
        <v>889</v>
      </c>
      <c r="C285" s="1" t="n">
        <v>15</v>
      </c>
      <c r="D285" s="1" t="n">
        <v>19</v>
      </c>
      <c r="F285" s="23" t="str">
        <f aca="false">"LM_" &amp;C285&amp;" _"&amp;D285</f>
        <v>LM_15 _19</v>
      </c>
      <c r="G285" s="2" t="n">
        <v>1</v>
      </c>
      <c r="H285" s="1" t="n">
        <v>17901</v>
      </c>
      <c r="I285" s="1" t="n">
        <v>19605</v>
      </c>
      <c r="J285" s="15" t="n">
        <f aca="false">(I285-H285)/I285</f>
        <v>0.0869166029074216</v>
      </c>
      <c r="K285" s="2" t="s">
        <v>59</v>
      </c>
      <c r="L285" s="9" t="n">
        <v>44366</v>
      </c>
      <c r="M285" s="9" t="n">
        <v>44804</v>
      </c>
    </row>
    <row r="286" customFormat="false" ht="15.75" hidden="false" customHeight="true" outlineLevel="0" collapsed="false">
      <c r="B286" s="15" t="s">
        <v>889</v>
      </c>
      <c r="C286" s="1" t="n">
        <v>16</v>
      </c>
      <c r="D286" s="1" t="n">
        <v>11</v>
      </c>
      <c r="F286" s="23" t="str">
        <f aca="false">"LM_" &amp;C286&amp;" _"&amp;D286</f>
        <v>LM_16 _11</v>
      </c>
      <c r="G286" s="2" t="n">
        <v>1</v>
      </c>
      <c r="H286" s="1" t="n">
        <v>24052</v>
      </c>
      <c r="I286" s="1" t="n">
        <v>27013</v>
      </c>
      <c r="J286" s="15" t="n">
        <f aca="false">(I286-H286)/I286</f>
        <v>0.109613889608707</v>
      </c>
      <c r="K286" s="2" t="s">
        <v>59</v>
      </c>
      <c r="L286" s="9" t="n">
        <v>44366</v>
      </c>
      <c r="M286" s="9" t="n">
        <v>44804</v>
      </c>
    </row>
    <row r="287" customFormat="false" ht="15.75" hidden="false" customHeight="true" outlineLevel="0" collapsed="false">
      <c r="B287" s="15" t="s">
        <v>889</v>
      </c>
      <c r="C287" s="1" t="n">
        <v>16</v>
      </c>
      <c r="D287" s="1" t="n">
        <v>13</v>
      </c>
      <c r="F287" s="23" t="str">
        <f aca="false">"LM_" &amp;C287&amp;" _"&amp;D287</f>
        <v>LM_16 _13</v>
      </c>
      <c r="G287" s="2" t="n">
        <v>1</v>
      </c>
      <c r="H287" s="1" t="n">
        <v>28207</v>
      </c>
      <c r="I287" s="1" t="n">
        <v>30405</v>
      </c>
      <c r="J287" s="15" t="n">
        <f aca="false">(I287-H287)/I287</f>
        <v>0.0722907416543332</v>
      </c>
      <c r="K287" s="2" t="s">
        <v>59</v>
      </c>
      <c r="L287" s="9" t="n">
        <v>44366</v>
      </c>
      <c r="M287" s="9" t="n">
        <v>44804</v>
      </c>
    </row>
    <row r="288" customFormat="false" ht="15.75" hidden="false" customHeight="true" outlineLevel="0" collapsed="false">
      <c r="B288" s="15" t="s">
        <v>889</v>
      </c>
      <c r="C288" s="1" t="n">
        <v>17</v>
      </c>
      <c r="D288" s="1" t="n">
        <v>3</v>
      </c>
      <c r="F288" s="23" t="str">
        <f aca="false">"LM_" &amp;C288&amp;" _"&amp;D288</f>
        <v>LM_17 _3</v>
      </c>
      <c r="G288" s="2" t="n">
        <v>1</v>
      </c>
      <c r="H288" s="1" t="n">
        <v>24926</v>
      </c>
      <c r="I288" s="1" t="n">
        <v>26008</v>
      </c>
      <c r="J288" s="15" t="n">
        <f aca="false">(I288-H288)/I288</f>
        <v>0.041602583820363</v>
      </c>
      <c r="K288" s="2" t="s">
        <v>59</v>
      </c>
      <c r="L288" s="9" t="n">
        <v>44366</v>
      </c>
      <c r="M288" s="9" t="n">
        <v>44804</v>
      </c>
    </row>
    <row r="289" customFormat="false" ht="15.75" hidden="false" customHeight="true" outlineLevel="0" collapsed="false">
      <c r="B289" s="15" t="s">
        <v>889</v>
      </c>
      <c r="C289" s="1" t="n">
        <v>17</v>
      </c>
      <c r="D289" s="1" t="n">
        <v>6</v>
      </c>
      <c r="F289" s="23" t="str">
        <f aca="false">"LM_" &amp;C289&amp;" _"&amp;D289</f>
        <v>LM_17 _6</v>
      </c>
      <c r="G289" s="2" t="n">
        <v>1</v>
      </c>
      <c r="H289" s="1" t="n">
        <v>31611</v>
      </c>
      <c r="I289" s="1" t="n">
        <v>35403</v>
      </c>
      <c r="J289" s="15" t="n">
        <f aca="false">(I289-H289)/I289</f>
        <v>0.107109566985849</v>
      </c>
      <c r="K289" s="2" t="s">
        <v>59</v>
      </c>
      <c r="L289" s="9" t="n">
        <v>44366</v>
      </c>
      <c r="M289" s="9" t="n">
        <v>44804</v>
      </c>
    </row>
    <row r="290" customFormat="false" ht="15.75" hidden="false" customHeight="true" outlineLevel="0" collapsed="false">
      <c r="B290" s="15" t="s">
        <v>889</v>
      </c>
      <c r="C290" s="1" t="n">
        <v>17</v>
      </c>
      <c r="D290" s="1" t="n">
        <v>20</v>
      </c>
      <c r="F290" s="23" t="str">
        <f aca="false">"LM_" &amp;C290&amp;" _"&amp;D290</f>
        <v>LM_17 _20</v>
      </c>
      <c r="G290" s="2" t="n">
        <v>1</v>
      </c>
      <c r="H290" s="1" t="n">
        <v>18960</v>
      </c>
      <c r="I290" s="1" t="n">
        <v>20813</v>
      </c>
      <c r="J290" s="15" t="n">
        <f aca="false">(I290-H290)/I290</f>
        <v>0.089030894152693</v>
      </c>
      <c r="K290" s="2" t="s">
        <v>59</v>
      </c>
      <c r="L290" s="9" t="n">
        <v>44366</v>
      </c>
      <c r="M290" s="9" t="n">
        <v>44804</v>
      </c>
    </row>
    <row r="291" customFormat="false" ht="15.75" hidden="false" customHeight="true" outlineLevel="0" collapsed="false">
      <c r="B291" s="15" t="s">
        <v>889</v>
      </c>
      <c r="C291" s="1" t="n">
        <v>18</v>
      </c>
      <c r="D291" s="1" t="n">
        <v>15</v>
      </c>
      <c r="F291" s="23" t="str">
        <f aca="false">"LM_" &amp;C291&amp;" _"&amp;D291</f>
        <v>LM_18 _15</v>
      </c>
      <c r="G291" s="2" t="n">
        <v>1</v>
      </c>
      <c r="H291" s="1" t="n">
        <v>12206</v>
      </c>
      <c r="I291" s="1" t="n">
        <v>13595</v>
      </c>
      <c r="J291" s="15" t="n">
        <f aca="false">(I291-H291)/I291</f>
        <v>0.102169915410077</v>
      </c>
      <c r="K291" s="2" t="s">
        <v>59</v>
      </c>
      <c r="L291" s="9" t="n">
        <v>44366</v>
      </c>
      <c r="M291" s="9" t="n">
        <v>44804</v>
      </c>
    </row>
    <row r="292" customFormat="false" ht="15.75" hidden="false" customHeight="true" outlineLevel="0" collapsed="false">
      <c r="B292" s="15" t="s">
        <v>889</v>
      </c>
      <c r="C292" s="1" t="n">
        <v>18</v>
      </c>
      <c r="D292" s="1" t="n">
        <v>17</v>
      </c>
      <c r="F292" s="23" t="str">
        <f aca="false">"LM_" &amp;C292&amp;" _"&amp;D292</f>
        <v>LM_18 _17</v>
      </c>
      <c r="G292" s="2" t="n">
        <v>1</v>
      </c>
      <c r="H292" s="1" t="n">
        <v>6743</v>
      </c>
      <c r="I292" s="1" t="n">
        <v>7058</v>
      </c>
      <c r="J292" s="15" t="n">
        <f aca="false">(I292-H292)/I292</f>
        <v>0.0446302068574667</v>
      </c>
      <c r="K292" s="2" t="s">
        <v>59</v>
      </c>
      <c r="L292" s="9" t="n">
        <v>44366</v>
      </c>
      <c r="M292" s="9" t="n">
        <v>44804</v>
      </c>
    </row>
    <row r="293" customFormat="false" ht="15.75" hidden="false" customHeight="true" outlineLevel="0" collapsed="false">
      <c r="B293" s="15" t="s">
        <v>889</v>
      </c>
      <c r="C293" s="1" t="n">
        <v>18</v>
      </c>
      <c r="D293" s="1" t="n">
        <v>22</v>
      </c>
      <c r="F293" s="23" t="str">
        <f aca="false">"LM_" &amp;C293&amp;" _"&amp;D293</f>
        <v>LM_18 _22</v>
      </c>
      <c r="G293" s="2" t="n">
        <v>1</v>
      </c>
      <c r="H293" s="1" t="n">
        <v>21086</v>
      </c>
      <c r="I293" s="1" t="n">
        <v>22853</v>
      </c>
      <c r="J293" s="15" t="n">
        <f aca="false">(I293-H293)/I293</f>
        <v>0.077320264297904</v>
      </c>
      <c r="K293" s="2" t="s">
        <v>59</v>
      </c>
      <c r="L293" s="9" t="n">
        <v>44366</v>
      </c>
      <c r="M293" s="9" t="n">
        <v>44804</v>
      </c>
    </row>
    <row r="294" customFormat="false" ht="15.75" hidden="false" customHeight="true" outlineLevel="0" collapsed="false">
      <c r="B294" s="15" t="s">
        <v>889</v>
      </c>
      <c r="C294" s="1" t="n">
        <v>19</v>
      </c>
      <c r="D294" s="1" t="n">
        <v>8</v>
      </c>
      <c r="F294" s="23" t="str">
        <f aca="false">"LM_" &amp;C294&amp;" _"&amp;D294</f>
        <v>LM_19 _8</v>
      </c>
      <c r="G294" s="2" t="n">
        <v>1</v>
      </c>
      <c r="H294" s="1" t="n">
        <v>6576</v>
      </c>
      <c r="I294" s="1" t="n">
        <v>7224</v>
      </c>
      <c r="J294" s="15" t="n">
        <f aca="false">(I294-H294)/I294</f>
        <v>0.0897009966777409</v>
      </c>
      <c r="K294" s="2" t="s">
        <v>59</v>
      </c>
      <c r="L294" s="9" t="n">
        <v>44366</v>
      </c>
      <c r="M294" s="9" t="n">
        <v>44804</v>
      </c>
    </row>
    <row r="295" customFormat="false" ht="15.75" hidden="false" customHeight="true" outlineLevel="0" collapsed="false">
      <c r="B295" s="15" t="s">
        <v>889</v>
      </c>
      <c r="C295" s="1" t="n">
        <v>19</v>
      </c>
      <c r="D295" s="1" t="n">
        <v>20</v>
      </c>
      <c r="F295" s="23" t="str">
        <f aca="false">"LM_" &amp;C295&amp;" _"&amp;D295</f>
        <v>LM_19 _20</v>
      </c>
      <c r="G295" s="2" t="n">
        <v>1</v>
      </c>
      <c r="H295" s="1" t="n">
        <v>7697</v>
      </c>
      <c r="I295" s="1" t="n">
        <v>8456</v>
      </c>
      <c r="J295" s="15" t="n">
        <f aca="false">(I295-H295)/I295</f>
        <v>0.0897587511825922</v>
      </c>
      <c r="K295" s="2" t="s">
        <v>59</v>
      </c>
      <c r="L295" s="9" t="n">
        <v>44366</v>
      </c>
      <c r="M295" s="9" t="n">
        <v>44804</v>
      </c>
    </row>
    <row r="296" customFormat="false" ht="15.75" hidden="false" customHeight="true" outlineLevel="0" collapsed="false">
      <c r="B296" s="15" t="s">
        <v>889</v>
      </c>
      <c r="C296" s="1" t="n">
        <v>20</v>
      </c>
      <c r="D296" s="1" t="n">
        <v>16</v>
      </c>
      <c r="F296" s="23" t="str">
        <f aca="false">"LM_" &amp;C296&amp;" _"&amp;D296</f>
        <v>LM_20 _16</v>
      </c>
      <c r="G296" s="2" t="n">
        <v>1</v>
      </c>
      <c r="H296" s="1" t="n">
        <v>9033</v>
      </c>
      <c r="I296" s="1" t="n">
        <v>9606</v>
      </c>
      <c r="J296" s="15" t="n">
        <f aca="false">(I296-H296)/I296</f>
        <v>0.0596502186133667</v>
      </c>
      <c r="K296" s="2" t="s">
        <v>59</v>
      </c>
      <c r="L296" s="9" t="n">
        <v>44366</v>
      </c>
      <c r="M296" s="9" t="n">
        <v>44804</v>
      </c>
    </row>
    <row r="297" customFormat="false" ht="15.75" hidden="false" customHeight="true" outlineLevel="0" collapsed="false">
      <c r="B297" s="15" t="s">
        <v>889</v>
      </c>
      <c r="C297" s="1" t="n">
        <v>21</v>
      </c>
      <c r="D297" s="1" t="n">
        <v>19</v>
      </c>
      <c r="F297" s="23" t="str">
        <f aca="false">"LM_" &amp;C297&amp;" _"&amp;D297</f>
        <v>LM_21 _19</v>
      </c>
      <c r="G297" s="2" t="n">
        <v>1</v>
      </c>
      <c r="H297" s="1" t="n">
        <v>19774</v>
      </c>
      <c r="I297" s="1" t="n">
        <v>21610</v>
      </c>
      <c r="J297" s="15" t="n">
        <f aca="false">(I297-H297)/I297</f>
        <v>0.0849606663581675</v>
      </c>
      <c r="K297" s="2" t="s">
        <v>59</v>
      </c>
      <c r="L297" s="9" t="n">
        <v>44366</v>
      </c>
      <c r="M297" s="9" t="n">
        <v>44804</v>
      </c>
    </row>
    <row r="298" customFormat="false" ht="15.75" hidden="false" customHeight="true" outlineLevel="0" collapsed="false">
      <c r="B298" s="15" t="s">
        <v>889</v>
      </c>
      <c r="C298" s="1" t="n">
        <v>22</v>
      </c>
      <c r="D298" s="1" t="n">
        <v>9</v>
      </c>
      <c r="F298" s="23" t="str">
        <f aca="false">"LM_" &amp;C298&amp;" _"&amp;D298</f>
        <v>LM_22 _9</v>
      </c>
      <c r="G298" s="2" t="n">
        <v>1</v>
      </c>
      <c r="H298" s="1" t="n">
        <v>9098</v>
      </c>
      <c r="I298" s="1" t="n">
        <v>9728</v>
      </c>
      <c r="J298" s="15" t="n">
        <f aca="false">(I298-H298)/I298</f>
        <v>0.0647615131578947</v>
      </c>
      <c r="K298" s="2" t="s">
        <v>59</v>
      </c>
      <c r="L298" s="9" t="n">
        <v>44366</v>
      </c>
      <c r="M298" s="9" t="n">
        <v>44804</v>
      </c>
    </row>
    <row r="299" customFormat="false" ht="15.75" hidden="false" customHeight="true" outlineLevel="0" collapsed="false">
      <c r="B299" s="15" t="s">
        <v>889</v>
      </c>
      <c r="C299" s="1" t="n">
        <v>22</v>
      </c>
      <c r="D299" s="1" t="n">
        <v>24</v>
      </c>
      <c r="F299" s="23" t="str">
        <f aca="false">"LM_" &amp;C299&amp;" _"&amp;D299</f>
        <v>LM_22 _24</v>
      </c>
      <c r="G299" s="2" t="n">
        <v>1</v>
      </c>
      <c r="H299" s="1" t="n">
        <v>20434</v>
      </c>
      <c r="I299" s="1" t="n">
        <v>22216</v>
      </c>
      <c r="J299" s="15" t="n">
        <f aca="false">(I299-H299)/I299</f>
        <v>0.0802124594886568</v>
      </c>
      <c r="K299" s="2" t="s">
        <v>59</v>
      </c>
      <c r="L299" s="9" t="n">
        <v>44366</v>
      </c>
      <c r="M299" s="9" t="n">
        <v>44804</v>
      </c>
    </row>
    <row r="300" customFormat="false" ht="15.75" hidden="false" customHeight="true" outlineLevel="0" collapsed="false">
      <c r="B300" s="15" t="s">
        <v>889</v>
      </c>
      <c r="C300" s="1" t="n">
        <v>23</v>
      </c>
      <c r="D300" s="1" t="n">
        <v>4</v>
      </c>
      <c r="F300" s="23" t="str">
        <f aca="false">"LM_" &amp;C300&amp;" _"&amp;D300</f>
        <v>LM_23 _4</v>
      </c>
      <c r="G300" s="2" t="n">
        <v>1</v>
      </c>
      <c r="H300" s="1" t="n">
        <v>16582</v>
      </c>
      <c r="I300" s="1" t="n">
        <v>18169</v>
      </c>
      <c r="J300" s="15" t="n">
        <f aca="false">(I300-H300)/I300</f>
        <v>0.0873465793384336</v>
      </c>
      <c r="K300" s="2" t="s">
        <v>59</v>
      </c>
      <c r="L300" s="9" t="n">
        <v>44366</v>
      </c>
      <c r="M300" s="9" t="n">
        <v>44804</v>
      </c>
    </row>
    <row r="301" customFormat="false" ht="15.75" hidden="false" customHeight="true" outlineLevel="0" collapsed="false">
      <c r="B301" s="15" t="s">
        <v>889</v>
      </c>
      <c r="C301" s="1" t="n">
        <v>23</v>
      </c>
      <c r="D301" s="1" t="n">
        <v>12</v>
      </c>
      <c r="F301" s="23" t="str">
        <f aca="false">"LM_" &amp;C301&amp;" _"&amp;D301</f>
        <v>LM_23 _12</v>
      </c>
      <c r="G301" s="2" t="n">
        <v>1</v>
      </c>
      <c r="H301" s="1" t="n">
        <v>5233</v>
      </c>
      <c r="I301" s="1" t="n">
        <v>5482</v>
      </c>
      <c r="J301" s="15" t="n">
        <f aca="false">(I301-H301)/I301</f>
        <v>0.0454213790587377</v>
      </c>
      <c r="K301" s="2" t="s">
        <v>59</v>
      </c>
      <c r="L301" s="9" t="n">
        <v>44366</v>
      </c>
      <c r="M301" s="9" t="n">
        <v>44804</v>
      </c>
    </row>
    <row r="302" customFormat="false" ht="15.75" hidden="false" customHeight="true" outlineLevel="0" collapsed="false">
      <c r="B302" s="15" t="s">
        <v>889</v>
      </c>
      <c r="C302" s="1" t="n">
        <v>25</v>
      </c>
      <c r="D302" s="1" t="n">
        <v>5</v>
      </c>
      <c r="F302" s="23" t="str">
        <f aca="false">"LM_" &amp;C302&amp;" _"&amp;D302</f>
        <v>LM_25 _5</v>
      </c>
      <c r="G302" s="2" t="n">
        <v>1</v>
      </c>
      <c r="H302" s="1" t="n">
        <v>9320</v>
      </c>
      <c r="I302" s="1" t="n">
        <v>9694</v>
      </c>
      <c r="J302" s="15" t="n">
        <f aca="false">(I302-H302)/I302</f>
        <v>0.0385805652981226</v>
      </c>
      <c r="K302" s="2" t="s">
        <v>59</v>
      </c>
      <c r="L302" s="9" t="n">
        <v>44366</v>
      </c>
      <c r="M302" s="9" t="n">
        <v>44804</v>
      </c>
    </row>
    <row r="303" customFormat="false" ht="15.75" hidden="false" customHeight="true" outlineLevel="0" collapsed="false">
      <c r="B303" s="15" t="s">
        <v>889</v>
      </c>
      <c r="C303" s="1" t="n">
        <v>25</v>
      </c>
      <c r="D303" s="1" t="n">
        <v>12</v>
      </c>
      <c r="F303" s="23" t="str">
        <f aca="false">"LM_" &amp;C303&amp;" _"&amp;D303</f>
        <v>LM_25 _12</v>
      </c>
      <c r="G303" s="2" t="n">
        <v>1</v>
      </c>
      <c r="H303" s="1" t="n">
        <v>41739</v>
      </c>
      <c r="I303" s="1" t="n">
        <v>43639</v>
      </c>
      <c r="J303" s="15" t="n">
        <f aca="false">(I303-H303)/I303</f>
        <v>0.0435390361832306</v>
      </c>
      <c r="K303" s="2" t="s">
        <v>59</v>
      </c>
      <c r="L303" s="9" t="n">
        <v>44366</v>
      </c>
      <c r="M303" s="9" t="n">
        <v>44804</v>
      </c>
    </row>
    <row r="304" customFormat="false" ht="15.75" hidden="false" customHeight="true" outlineLevel="0" collapsed="false">
      <c r="B304" s="15" t="s">
        <v>889</v>
      </c>
      <c r="C304" s="1" t="n">
        <v>27</v>
      </c>
      <c r="D304" s="1" t="n">
        <v>20</v>
      </c>
      <c r="F304" s="23" t="str">
        <f aca="false">"LM_" &amp;C304&amp;" _"&amp;D304</f>
        <v>LM_27 _20</v>
      </c>
      <c r="G304" s="2" t="n">
        <v>1</v>
      </c>
      <c r="H304" s="1" t="n">
        <v>54471</v>
      </c>
      <c r="I304" s="1" t="n">
        <v>58671</v>
      </c>
      <c r="J304" s="15" t="n">
        <f aca="false">(I304-H304)/I304</f>
        <v>0.0715856215165925</v>
      </c>
      <c r="K304" s="2" t="s">
        <v>59</v>
      </c>
      <c r="L304" s="9" t="n">
        <v>44366</v>
      </c>
      <c r="M304" s="9" t="n">
        <v>44804</v>
      </c>
    </row>
    <row r="305" customFormat="false" ht="15.75" hidden="false" customHeight="true" outlineLevel="0" collapsed="false">
      <c r="B305" s="15" t="s">
        <v>889</v>
      </c>
      <c r="C305" s="1" t="n">
        <v>28</v>
      </c>
      <c r="D305" s="1" t="n">
        <v>15</v>
      </c>
      <c r="F305" s="23" t="str">
        <f aca="false">"LM_" &amp;C305&amp;" _"&amp;D305</f>
        <v>LM_28 _15</v>
      </c>
      <c r="G305" s="2" t="n">
        <v>1</v>
      </c>
      <c r="H305" s="1" t="n">
        <v>5493</v>
      </c>
      <c r="I305" s="1" t="n">
        <v>5920</v>
      </c>
      <c r="J305" s="15" t="n">
        <f aca="false">(I305-H305)/I305</f>
        <v>0.0721283783783784</v>
      </c>
      <c r="K305" s="2" t="s">
        <v>59</v>
      </c>
      <c r="L305" s="9" t="n">
        <v>44366</v>
      </c>
      <c r="M305" s="9" t="n">
        <v>44804</v>
      </c>
    </row>
    <row r="306" customFormat="false" ht="15.75" hidden="false" customHeight="true" outlineLevel="0" collapsed="false">
      <c r="B306" s="15" t="s">
        <v>889</v>
      </c>
      <c r="C306" s="1" t="n">
        <v>28</v>
      </c>
      <c r="D306" s="1" t="n">
        <v>18</v>
      </c>
      <c r="F306" s="23" t="str">
        <f aca="false">"LM_" &amp;C306&amp;" _"&amp;D306</f>
        <v>LM_28 _18</v>
      </c>
      <c r="G306" s="2" t="n">
        <v>1</v>
      </c>
      <c r="H306" s="1" t="n">
        <v>4258</v>
      </c>
      <c r="I306" s="1" t="n">
        <v>4414</v>
      </c>
      <c r="J306" s="15" t="n">
        <f aca="false">(I306-H306)/I306</f>
        <v>0.0353420933393747</v>
      </c>
      <c r="K306" s="2" t="s">
        <v>59</v>
      </c>
      <c r="L306" s="9" t="n">
        <v>44366</v>
      </c>
      <c r="M306" s="9" t="n">
        <v>44804</v>
      </c>
    </row>
    <row r="307" customFormat="false" ht="15.75" hidden="false" customHeight="true" outlineLevel="0" collapsed="false">
      <c r="B307" s="15" t="s">
        <v>889</v>
      </c>
      <c r="C307" s="1" t="n">
        <v>28</v>
      </c>
      <c r="D307" s="1" t="n">
        <v>21</v>
      </c>
      <c r="F307" s="23" t="str">
        <f aca="false">"LM_" &amp;C307&amp;" _"&amp;D307</f>
        <v>LM_28 _21</v>
      </c>
      <c r="G307" s="2" t="n">
        <v>1</v>
      </c>
      <c r="H307" s="1" t="n">
        <v>81662</v>
      </c>
      <c r="I307" s="1" t="n">
        <v>85644</v>
      </c>
      <c r="J307" s="15" t="n">
        <f aca="false">(I307-H307)/I307</f>
        <v>0.0464947923964317</v>
      </c>
      <c r="K307" s="2" t="s">
        <v>59</v>
      </c>
      <c r="L307" s="9" t="n">
        <v>44366</v>
      </c>
      <c r="M307" s="9" t="n">
        <v>44804</v>
      </c>
    </row>
    <row r="308" customFormat="false" ht="15.75" hidden="false" customHeight="true" outlineLevel="0" collapsed="false">
      <c r="B308" s="15" t="s">
        <v>889</v>
      </c>
      <c r="C308" s="1" t="n">
        <v>29</v>
      </c>
      <c r="D308" s="1" t="n">
        <v>7</v>
      </c>
      <c r="F308" s="23" t="str">
        <f aca="false">"LM_" &amp;C308&amp;" _"&amp;D308</f>
        <v>LM_29 _7</v>
      </c>
      <c r="G308" s="2" t="n">
        <v>1</v>
      </c>
      <c r="H308" s="1" t="n">
        <v>10147</v>
      </c>
      <c r="I308" s="1" t="n">
        <v>12461</v>
      </c>
      <c r="J308" s="15" t="n">
        <f aca="false">(I308-H308)/I308</f>
        <v>0.185699382072065</v>
      </c>
      <c r="K308" s="2" t="s">
        <v>59</v>
      </c>
      <c r="L308" s="9" t="n">
        <v>44366</v>
      </c>
      <c r="M308" s="9" t="n">
        <v>44804</v>
      </c>
    </row>
    <row r="309" customFormat="false" ht="15.75" hidden="false" customHeight="true" outlineLevel="0" collapsed="false">
      <c r="B309" s="15" t="s">
        <v>889</v>
      </c>
      <c r="C309" s="1" t="n">
        <v>29</v>
      </c>
      <c r="D309" s="1" t="n">
        <v>11</v>
      </c>
      <c r="F309" s="23" t="str">
        <f aca="false">"LM_" &amp;C309&amp;" _"&amp;D309</f>
        <v>LM_29 _11</v>
      </c>
      <c r="G309" s="2" t="n">
        <v>1</v>
      </c>
      <c r="H309" s="1" t="n">
        <v>5877</v>
      </c>
      <c r="I309" s="1" t="n">
        <v>6275</v>
      </c>
      <c r="J309" s="15" t="n">
        <f aca="false">(I309-H309)/I309</f>
        <v>0.0634262948207171</v>
      </c>
      <c r="K309" s="2" t="s">
        <v>59</v>
      </c>
      <c r="L309" s="9" t="n">
        <v>44366</v>
      </c>
      <c r="M309" s="9" t="n">
        <v>44804</v>
      </c>
    </row>
    <row r="310" customFormat="false" ht="15.75" hidden="false" customHeight="true" outlineLevel="0" collapsed="false">
      <c r="B310" s="15" t="s">
        <v>889</v>
      </c>
      <c r="C310" s="1" t="n">
        <v>29</v>
      </c>
      <c r="D310" s="1" t="n">
        <v>23</v>
      </c>
      <c r="F310" s="23" t="str">
        <f aca="false">"LM_" &amp;C310&amp;" _"&amp;D310</f>
        <v>LM_29 _23</v>
      </c>
      <c r="G310" s="2" t="n">
        <v>1</v>
      </c>
      <c r="H310" s="1" t="n">
        <v>20896</v>
      </c>
      <c r="I310" s="1" t="n">
        <v>23435</v>
      </c>
      <c r="J310" s="15" t="n">
        <f aca="false">(I310-H310)/I310</f>
        <v>0.108342223170472</v>
      </c>
      <c r="K310" s="2" t="s">
        <v>59</v>
      </c>
      <c r="L310" s="9" t="n">
        <v>44366</v>
      </c>
      <c r="M310" s="9" t="n">
        <v>44804</v>
      </c>
    </row>
    <row r="311" customFormat="false" ht="15.75" hidden="false" customHeight="true" outlineLevel="0" collapsed="false">
      <c r="B311" s="15" t="s">
        <v>889</v>
      </c>
      <c r="C311" s="1" t="n">
        <v>30</v>
      </c>
      <c r="D311" s="1" t="n">
        <v>20</v>
      </c>
      <c r="F311" s="23" t="str">
        <f aca="false">"LM_" &amp;C311&amp;" _"&amp;D311</f>
        <v>LM_30 _20</v>
      </c>
      <c r="G311" s="2" t="n">
        <v>1</v>
      </c>
      <c r="H311" s="1" t="n">
        <v>13319</v>
      </c>
      <c r="I311" s="1" t="n">
        <v>14732</v>
      </c>
      <c r="J311" s="15" t="n">
        <f aca="false">(I311-H311)/I311</f>
        <v>0.0959136573445561</v>
      </c>
      <c r="K311" s="2" t="s">
        <v>59</v>
      </c>
      <c r="L311" s="9" t="n">
        <v>44366</v>
      </c>
      <c r="M311" s="9" t="n">
        <v>44804</v>
      </c>
    </row>
    <row r="312" customFormat="false" ht="15.75" hidden="false" customHeight="true" outlineLevel="0" collapsed="false">
      <c r="B312" s="15" t="s">
        <v>889</v>
      </c>
      <c r="C312" s="1" t="n">
        <v>32</v>
      </c>
      <c r="D312" s="1" t="n">
        <v>21</v>
      </c>
      <c r="F312" s="23" t="str">
        <f aca="false">"LM_" &amp;C312&amp;" _"&amp;D312</f>
        <v>LM_32 _21</v>
      </c>
      <c r="G312" s="2" t="n">
        <v>1</v>
      </c>
      <c r="H312" s="1" t="n">
        <v>8597</v>
      </c>
      <c r="I312" s="1" t="n">
        <v>9448</v>
      </c>
      <c r="J312" s="15" t="n">
        <f aca="false">(I312-H312)/I312</f>
        <v>0.0900719729043184</v>
      </c>
      <c r="K312" s="2" t="s">
        <v>59</v>
      </c>
      <c r="L312" s="9" t="n">
        <v>44366</v>
      </c>
      <c r="M312" s="9" t="n">
        <v>44804</v>
      </c>
    </row>
    <row r="313" customFormat="false" ht="15.75" hidden="false" customHeight="true" outlineLevel="0" collapsed="false">
      <c r="B313" s="15" t="s">
        <v>889</v>
      </c>
      <c r="C313" s="1" t="n">
        <v>32</v>
      </c>
      <c r="D313" s="1" t="n">
        <v>24</v>
      </c>
      <c r="F313" s="23" t="str">
        <f aca="false">"LM_" &amp;C313&amp;" _"&amp;D313</f>
        <v>LM_32 _24</v>
      </c>
      <c r="G313" s="2" t="n">
        <v>1</v>
      </c>
      <c r="H313" s="1" t="n">
        <v>19901</v>
      </c>
      <c r="I313" s="1" t="n">
        <v>23996</v>
      </c>
      <c r="J313" s="15" t="n">
        <f aca="false">(I313-H313)/I313</f>
        <v>0.170653442240373</v>
      </c>
      <c r="K313" s="2" t="s">
        <v>59</v>
      </c>
      <c r="L313" s="9" t="n">
        <v>44366</v>
      </c>
      <c r="M313" s="9" t="n">
        <v>44804</v>
      </c>
    </row>
    <row r="314" customFormat="false" ht="15.75" hidden="false" customHeight="true" outlineLevel="0" collapsed="false">
      <c r="B314" s="15" t="s">
        <v>889</v>
      </c>
      <c r="C314" s="1" t="n">
        <v>34</v>
      </c>
      <c r="D314" s="1" t="n">
        <v>1</v>
      </c>
      <c r="F314" s="23" t="str">
        <f aca="false">"LM_" &amp;C314&amp;" _"&amp;D314</f>
        <v>LM_34 _1</v>
      </c>
      <c r="G314" s="2" t="n">
        <v>1</v>
      </c>
      <c r="H314" s="1" t="n">
        <v>16160</v>
      </c>
      <c r="I314" s="1" t="n">
        <v>17411</v>
      </c>
      <c r="J314" s="15" t="n">
        <f aca="false">(I314-H314)/I314</f>
        <v>0.0718511285968641</v>
      </c>
      <c r="K314" s="2" t="s">
        <v>59</v>
      </c>
      <c r="L314" s="9" t="n">
        <v>44366</v>
      </c>
      <c r="M314" s="9" t="n">
        <v>44804</v>
      </c>
    </row>
    <row r="315" customFormat="false" ht="15.75" hidden="false" customHeight="true" outlineLevel="0" collapsed="false">
      <c r="B315" s="15" t="s">
        <v>889</v>
      </c>
      <c r="C315" s="1" t="n">
        <v>35</v>
      </c>
      <c r="D315" s="1" t="n">
        <v>10</v>
      </c>
      <c r="F315" s="23" t="str">
        <f aca="false">"LM_" &amp;C315&amp;" _"&amp;D315</f>
        <v>LM_35 _10</v>
      </c>
      <c r="G315" s="2" t="n">
        <v>1</v>
      </c>
      <c r="H315" s="1" t="n">
        <v>39232</v>
      </c>
      <c r="I315" s="1" t="n">
        <v>42405</v>
      </c>
      <c r="J315" s="15" t="n">
        <f aca="false">(I315-H315)/I315</f>
        <v>0.0748260818299729</v>
      </c>
      <c r="K315" s="2" t="s">
        <v>59</v>
      </c>
      <c r="L315" s="9" t="n">
        <v>44366</v>
      </c>
      <c r="M315" s="9" t="n">
        <v>44804</v>
      </c>
    </row>
    <row r="316" customFormat="false" ht="15.75" hidden="false" customHeight="true" outlineLevel="0" collapsed="false">
      <c r="B316" s="15" t="s">
        <v>889</v>
      </c>
      <c r="C316" s="1" t="n">
        <v>35</v>
      </c>
      <c r="D316" s="1" t="n">
        <v>15</v>
      </c>
      <c r="F316" s="23" t="str">
        <f aca="false">"LM_" &amp;C316&amp;" _"&amp;D316</f>
        <v>LM_35 _15</v>
      </c>
      <c r="G316" s="2" t="n">
        <v>1</v>
      </c>
      <c r="H316" s="1" t="n">
        <v>4901</v>
      </c>
      <c r="I316" s="1" t="n">
        <v>5151</v>
      </c>
      <c r="J316" s="15" t="n">
        <f aca="false">(I316-H316)/I316</f>
        <v>0.048534265191225</v>
      </c>
      <c r="K316" s="2" t="s">
        <v>59</v>
      </c>
      <c r="L316" s="9" t="n">
        <v>44366</v>
      </c>
      <c r="M316" s="9" t="n">
        <v>44804</v>
      </c>
    </row>
    <row r="317" customFormat="false" ht="15.75" hidden="false" customHeight="true" outlineLevel="0" collapsed="false">
      <c r="B317" s="15" t="s">
        <v>889</v>
      </c>
      <c r="C317" s="1" t="n">
        <v>36</v>
      </c>
      <c r="D317" s="1" t="n">
        <v>14</v>
      </c>
      <c r="F317" s="23" t="str">
        <f aca="false">"LM_" &amp;C317&amp;" _"&amp;D317</f>
        <v>LM_36 _14</v>
      </c>
      <c r="G317" s="2" t="n">
        <v>1</v>
      </c>
      <c r="H317" s="1" t="n">
        <v>10892</v>
      </c>
      <c r="I317" s="1" t="n">
        <v>11824</v>
      </c>
      <c r="J317" s="15" t="n">
        <f aca="false">(I317-H317)/I317</f>
        <v>0.0788227334235453</v>
      </c>
      <c r="K317" s="2" t="s">
        <v>59</v>
      </c>
      <c r="L317" s="9" t="n">
        <v>44366</v>
      </c>
      <c r="M317" s="9" t="n">
        <v>44804</v>
      </c>
    </row>
    <row r="318" customFormat="false" ht="15.75" hidden="false" customHeight="true" outlineLevel="0" collapsed="false">
      <c r="B318" s="15" t="s">
        <v>889</v>
      </c>
      <c r="C318" s="1" t="n">
        <v>37</v>
      </c>
      <c r="D318" s="1" t="n">
        <v>4</v>
      </c>
      <c r="F318" s="23" t="str">
        <f aca="false">"LM_" &amp;C318&amp;" _"&amp;D318</f>
        <v>LM_37 _4</v>
      </c>
      <c r="G318" s="2" t="n">
        <v>1</v>
      </c>
      <c r="H318" s="1" t="n">
        <v>11635</v>
      </c>
      <c r="I318" s="1" t="n">
        <v>12051</v>
      </c>
      <c r="J318" s="15" t="n">
        <f aca="false">(I318-H318)/I318</f>
        <v>0.0345199568500539</v>
      </c>
      <c r="K318" s="2" t="s">
        <v>59</v>
      </c>
      <c r="L318" s="9" t="n">
        <v>44366</v>
      </c>
      <c r="M318" s="9" t="n">
        <v>44804</v>
      </c>
    </row>
    <row r="319" customFormat="false" ht="15.75" hidden="false" customHeight="true" outlineLevel="0" collapsed="false">
      <c r="B319" s="15" t="s">
        <v>889</v>
      </c>
      <c r="C319" s="1" t="n">
        <v>18</v>
      </c>
      <c r="D319" s="1" t="n">
        <v>6</v>
      </c>
      <c r="F319" s="23" t="str">
        <f aca="false">"LM_" &amp;C319&amp;" _"&amp;D319</f>
        <v>LM_18 _6</v>
      </c>
      <c r="G319" s="2" t="n">
        <v>1</v>
      </c>
      <c r="H319" s="1" t="n">
        <v>28310</v>
      </c>
      <c r="I319" s="1" t="n">
        <v>30529</v>
      </c>
      <c r="J319" s="15" t="n">
        <f aca="false">(I319-H319)/I319</f>
        <v>0.0726849880441547</v>
      </c>
      <c r="K319" s="2" t="s">
        <v>59</v>
      </c>
      <c r="L319" s="9" t="n">
        <v>44366</v>
      </c>
      <c r="M319" s="9" t="n">
        <v>44804</v>
      </c>
    </row>
    <row r="320" customFormat="false" ht="15.75" hidden="false" customHeight="true" outlineLevel="0" collapsed="false">
      <c r="B320" s="15" t="s">
        <v>889</v>
      </c>
      <c r="C320" s="1" t="n">
        <v>27</v>
      </c>
      <c r="D320" s="1" t="n">
        <v>7</v>
      </c>
      <c r="F320" s="23" t="str">
        <f aca="false">"LM_" &amp;C320&amp;" _"&amp;D320</f>
        <v>LM_27 _7</v>
      </c>
      <c r="G320" s="2" t="n">
        <v>1</v>
      </c>
      <c r="H320" s="1" t="n">
        <v>11532</v>
      </c>
      <c r="I320" s="1" t="n">
        <v>12583</v>
      </c>
      <c r="J320" s="15" t="n">
        <f aca="false">(I320-H320)/I320</f>
        <v>0.0835253914010967</v>
      </c>
      <c r="K320" s="2" t="s">
        <v>59</v>
      </c>
      <c r="L320" s="9" t="n">
        <v>44366</v>
      </c>
      <c r="M320" s="9" t="n">
        <v>44804</v>
      </c>
    </row>
    <row r="321" customFormat="false" ht="15.75" hidden="false" customHeight="true" outlineLevel="0" collapsed="false">
      <c r="B321" s="15" t="s">
        <v>889</v>
      </c>
      <c r="C321" s="1" t="n">
        <v>27</v>
      </c>
      <c r="D321" s="1" t="n">
        <v>18</v>
      </c>
      <c r="F321" s="23" t="str">
        <f aca="false">"LM_" &amp;C321&amp;" _"&amp;D321</f>
        <v>LM_27 _18</v>
      </c>
      <c r="G321" s="2" t="n">
        <v>1</v>
      </c>
      <c r="H321" s="1" t="n">
        <v>12251</v>
      </c>
      <c r="I321" s="1" t="n">
        <v>12951</v>
      </c>
      <c r="J321" s="15" t="n">
        <f aca="false">(I321-H321)/I321</f>
        <v>0.0540498803181222</v>
      </c>
      <c r="K321" s="2" t="s">
        <v>59</v>
      </c>
      <c r="L321" s="9" t="n">
        <v>44366</v>
      </c>
      <c r="M321" s="9" t="n">
        <v>44804</v>
      </c>
    </row>
    <row r="322" customFormat="false" ht="15.75" hidden="false" customHeight="true" outlineLevel="0" collapsed="false">
      <c r="B322" s="15" t="s">
        <v>889</v>
      </c>
      <c r="C322" s="1" t="n">
        <v>29</v>
      </c>
      <c r="D322" s="1" t="n">
        <v>15</v>
      </c>
      <c r="F322" s="23" t="str">
        <f aca="false">"LM_" &amp;C322&amp;" _"&amp;D322</f>
        <v>LM_29 _15</v>
      </c>
      <c r="G322" s="2" t="n">
        <v>1</v>
      </c>
      <c r="H322" s="1" t="n">
        <v>10983</v>
      </c>
      <c r="I322" s="1" t="n">
        <v>11759</v>
      </c>
      <c r="J322" s="15" t="n">
        <f aca="false">(I322-H322)/I322</f>
        <v>0.0659920061229696</v>
      </c>
      <c r="K322" s="2" t="s">
        <v>59</v>
      </c>
      <c r="L322" s="9" t="n">
        <v>44366</v>
      </c>
      <c r="M322" s="9" t="n">
        <v>44804</v>
      </c>
    </row>
    <row r="323" customFormat="false" ht="15.75" hidden="false" customHeight="true" outlineLevel="0" collapsed="false">
      <c r="B323" s="15" t="s">
        <v>889</v>
      </c>
      <c r="C323" s="1" t="n">
        <v>30</v>
      </c>
      <c r="D323" s="1" t="n">
        <v>15</v>
      </c>
      <c r="F323" s="23" t="str">
        <f aca="false">"LM_" &amp;C323&amp;" _"&amp;D323</f>
        <v>LM_30 _15</v>
      </c>
      <c r="G323" s="2" t="n">
        <v>1</v>
      </c>
      <c r="H323" s="1" t="n">
        <v>6743</v>
      </c>
      <c r="I323" s="1" t="n">
        <v>7059</v>
      </c>
      <c r="J323" s="15" t="n">
        <f aca="false">(I323-H323)/I323</f>
        <v>0.0447655475279785</v>
      </c>
      <c r="K323" s="2" t="s">
        <v>59</v>
      </c>
      <c r="L323" s="9" t="n">
        <v>44366</v>
      </c>
      <c r="M323" s="9" t="n">
        <v>44804</v>
      </c>
    </row>
    <row r="324" customFormat="false" ht="15.75" hidden="false" customHeight="true" outlineLevel="0" collapsed="false">
      <c r="B324" s="15" t="s">
        <v>889</v>
      </c>
      <c r="C324" s="1" t="n">
        <v>31</v>
      </c>
      <c r="D324" s="1" t="n">
        <v>12</v>
      </c>
      <c r="F324" s="23" t="str">
        <f aca="false">"LM_" &amp;C324&amp;" _"&amp;D324</f>
        <v>LM_31 _12</v>
      </c>
      <c r="G324" s="2" t="n">
        <v>1</v>
      </c>
      <c r="H324" s="1" t="n">
        <v>7926</v>
      </c>
      <c r="I324" s="1" t="n">
        <v>8452</v>
      </c>
      <c r="J324" s="15" t="n">
        <f aca="false">(I324-H324)/I324</f>
        <v>0.0622337908187411</v>
      </c>
      <c r="K324" s="2" t="s">
        <v>59</v>
      </c>
      <c r="L324" s="9" t="n">
        <v>44366</v>
      </c>
      <c r="M324" s="9" t="n">
        <v>44804</v>
      </c>
    </row>
    <row r="325" customFormat="false" ht="15.75" hidden="false" customHeight="true" outlineLevel="0" collapsed="false">
      <c r="B325" s="15" t="s">
        <v>889</v>
      </c>
      <c r="C325" s="1" t="n">
        <v>37</v>
      </c>
      <c r="D325" s="1" t="n">
        <v>21</v>
      </c>
      <c r="F325" s="23" t="str">
        <f aca="false">"LM_" &amp;C325&amp;" _"&amp;D325</f>
        <v>LM_37 _21</v>
      </c>
      <c r="G325" s="2" t="n">
        <v>1</v>
      </c>
      <c r="H325" s="1" t="n">
        <v>11233</v>
      </c>
      <c r="I325" s="1" t="n">
        <v>12887</v>
      </c>
      <c r="J325" s="15" t="n">
        <f aca="false">(I325-H325)/I325</f>
        <v>0.128346395592458</v>
      </c>
      <c r="K325" s="2" t="s">
        <v>59</v>
      </c>
      <c r="L325" s="9" t="n">
        <v>44366</v>
      </c>
      <c r="M325" s="9" t="n">
        <v>44804</v>
      </c>
    </row>
    <row r="326" customFormat="false" ht="15.75" hidden="false" customHeight="true" outlineLevel="0" collapsed="false">
      <c r="B326" s="15" t="s">
        <v>889</v>
      </c>
      <c r="C326" s="1" t="n">
        <v>37</v>
      </c>
      <c r="D326" s="1" t="n">
        <v>24</v>
      </c>
      <c r="F326" s="23" t="str">
        <f aca="false">"LM_" &amp;C326&amp;" _"&amp;D326</f>
        <v>LM_37 _24</v>
      </c>
      <c r="G326" s="2" t="n">
        <v>1</v>
      </c>
      <c r="H326" s="1" t="n">
        <v>14698</v>
      </c>
      <c r="I326" s="1" t="n">
        <v>15975</v>
      </c>
      <c r="J326" s="15" t="n">
        <f aca="false">(I326-H326)/I326</f>
        <v>0.0799374021909233</v>
      </c>
      <c r="K326" s="2" t="s">
        <v>59</v>
      </c>
      <c r="L326" s="9" t="n">
        <v>44366</v>
      </c>
      <c r="M326" s="9" t="n">
        <v>44804</v>
      </c>
    </row>
    <row r="327" customFormat="false" ht="15.75" hidden="false" customHeight="true" outlineLevel="0" collapsed="false">
      <c r="B327" s="15" t="s">
        <v>889</v>
      </c>
      <c r="C327" s="1" t="n">
        <v>38</v>
      </c>
      <c r="D327" s="1" t="n">
        <v>9</v>
      </c>
      <c r="F327" s="23" t="str">
        <f aca="false">"LM_" &amp;C327&amp;" _"&amp;D327</f>
        <v>LM_38 _9</v>
      </c>
      <c r="G327" s="2" t="n">
        <v>1</v>
      </c>
      <c r="H327" s="1" t="n">
        <v>2666</v>
      </c>
      <c r="I327" s="1" t="n">
        <v>2817</v>
      </c>
      <c r="J327" s="15" t="n">
        <f aca="false">(I327-H327)/I327</f>
        <v>0.0536031238906638</v>
      </c>
      <c r="K327" s="2" t="s">
        <v>59</v>
      </c>
      <c r="L327" s="9" t="n">
        <v>44366</v>
      </c>
      <c r="M327" s="9" t="n">
        <v>44804</v>
      </c>
    </row>
    <row r="328" customFormat="false" ht="15.75" hidden="false" customHeight="true" outlineLevel="0" collapsed="false">
      <c r="B328" s="15" t="s">
        <v>889</v>
      </c>
      <c r="C328" s="1" t="n">
        <v>40</v>
      </c>
      <c r="D328" s="1" t="n">
        <v>5</v>
      </c>
      <c r="F328" s="23" t="str">
        <f aca="false">"LM_" &amp;C328&amp;" _"&amp;D328</f>
        <v>LM_40 _5</v>
      </c>
      <c r="G328" s="2" t="n">
        <v>1</v>
      </c>
      <c r="H328" s="1" t="n">
        <v>8525</v>
      </c>
      <c r="I328" s="1" t="n">
        <v>8994</v>
      </c>
      <c r="J328" s="15" t="n">
        <f aca="false">(I328-H328)/I328</f>
        <v>0.0521458750277963</v>
      </c>
      <c r="K328" s="2" t="s">
        <v>59</v>
      </c>
      <c r="L328" s="9" t="n">
        <v>44366</v>
      </c>
      <c r="M328" s="9" t="n">
        <v>44804</v>
      </c>
    </row>
    <row r="329" customFormat="false" ht="15.75" hidden="false" customHeight="true" outlineLevel="0" collapsed="false">
      <c r="B329" s="15" t="s">
        <v>889</v>
      </c>
      <c r="C329" s="1" t="n">
        <v>40</v>
      </c>
      <c r="D329" s="1" t="n">
        <v>19</v>
      </c>
      <c r="F329" s="23" t="str">
        <f aca="false">"LM_" &amp;C329&amp;" _"&amp;D329</f>
        <v>LM_40 _19</v>
      </c>
      <c r="G329" s="2" t="n">
        <v>1</v>
      </c>
      <c r="H329" s="1" t="n">
        <v>18779</v>
      </c>
      <c r="I329" s="1" t="n">
        <v>20184</v>
      </c>
      <c r="J329" s="15" t="n">
        <f aca="false">(I329-H329)/I329</f>
        <v>0.0696095917558462</v>
      </c>
      <c r="K329" s="2" t="s">
        <v>59</v>
      </c>
      <c r="L329" s="9" t="n">
        <v>44366</v>
      </c>
      <c r="M329" s="9" t="n">
        <v>44804</v>
      </c>
    </row>
    <row r="330" customFormat="false" ht="15.75" hidden="false" customHeight="true" outlineLevel="0" collapsed="false">
      <c r="B330" s="15" t="s">
        <v>889</v>
      </c>
      <c r="C330" s="1" t="n">
        <v>41</v>
      </c>
      <c r="D330" s="1" t="n">
        <v>1</v>
      </c>
      <c r="F330" s="23" t="str">
        <f aca="false">"LM_" &amp;C330&amp;" _"&amp;D330</f>
        <v>LM_41 _1</v>
      </c>
      <c r="G330" s="2" t="n">
        <v>1</v>
      </c>
      <c r="H330" s="1" t="n">
        <v>36328</v>
      </c>
      <c r="I330" s="1" t="n">
        <v>39207</v>
      </c>
      <c r="J330" s="15" t="n">
        <f aca="false">(I330-H330)/I330</f>
        <v>0.0734307649144285</v>
      </c>
      <c r="K330" s="2" t="s">
        <v>59</v>
      </c>
      <c r="L330" s="9" t="n">
        <v>44366</v>
      </c>
      <c r="M330" s="9" t="n">
        <v>44804</v>
      </c>
    </row>
    <row r="331" customFormat="false" ht="15.75" hidden="false" customHeight="true" outlineLevel="0" collapsed="false">
      <c r="B331" s="15" t="s">
        <v>889</v>
      </c>
      <c r="C331" s="1" t="n">
        <v>41</v>
      </c>
      <c r="D331" s="1" t="n">
        <v>11</v>
      </c>
      <c r="F331" s="23" t="str">
        <f aca="false">"LM_" &amp;C331&amp;" _"&amp;D331</f>
        <v>LM_41 _11</v>
      </c>
      <c r="G331" s="2" t="n">
        <v>1</v>
      </c>
      <c r="H331" s="1" t="n">
        <v>5798</v>
      </c>
      <c r="I331" s="1" t="n">
        <v>6199</v>
      </c>
      <c r="J331" s="15" t="n">
        <f aca="false">(I331-H331)/I331</f>
        <v>0.0646878528794967</v>
      </c>
      <c r="K331" s="2" t="s">
        <v>59</v>
      </c>
      <c r="L331" s="9" t="n">
        <v>44366</v>
      </c>
      <c r="M331" s="9" t="n">
        <v>44804</v>
      </c>
    </row>
    <row r="332" customFormat="false" ht="15.75" hidden="false" customHeight="true" outlineLevel="0" collapsed="false">
      <c r="B332" s="15" t="s">
        <v>889</v>
      </c>
      <c r="C332" s="1" t="n">
        <v>42</v>
      </c>
      <c r="D332" s="1" t="n">
        <v>24</v>
      </c>
      <c r="F332" s="23" t="str">
        <f aca="false">"LM_" &amp;C332&amp;" _"&amp;D332</f>
        <v>LM_42 _24</v>
      </c>
      <c r="G332" s="2" t="n">
        <v>1</v>
      </c>
      <c r="H332" s="1" t="n">
        <v>10421</v>
      </c>
      <c r="I332" s="1" t="n">
        <v>11989</v>
      </c>
      <c r="J332" s="15" t="n">
        <f aca="false">(I332-H332)/I332</f>
        <v>0.13078655434148</v>
      </c>
      <c r="K332" s="2" t="s">
        <v>59</v>
      </c>
      <c r="L332" s="9" t="n">
        <v>44366</v>
      </c>
      <c r="M332" s="9" t="n">
        <v>44804</v>
      </c>
    </row>
    <row r="333" customFormat="false" ht="15.75" hidden="false" customHeight="true" outlineLevel="0" collapsed="false">
      <c r="B333" s="15" t="s">
        <v>889</v>
      </c>
      <c r="C333" s="1" t="n">
        <v>43</v>
      </c>
      <c r="D333" s="1" t="n">
        <v>11</v>
      </c>
      <c r="F333" s="23" t="str">
        <f aca="false">"LM_" &amp;C333&amp;" _"&amp;D333</f>
        <v>LM_43 _11</v>
      </c>
      <c r="G333" s="2" t="n">
        <v>1</v>
      </c>
      <c r="H333" s="1" t="n">
        <v>3987</v>
      </c>
      <c r="I333" s="1" t="n">
        <v>4191</v>
      </c>
      <c r="J333" s="15" t="n">
        <f aca="false">(I333-H333)/I333</f>
        <v>0.0486757337151038</v>
      </c>
      <c r="K333" s="2" t="s">
        <v>59</v>
      </c>
      <c r="L333" s="9" t="n">
        <v>44366</v>
      </c>
      <c r="M333" s="9" t="n">
        <v>44804</v>
      </c>
    </row>
    <row r="334" customFormat="false" ht="15.75" hidden="false" customHeight="true" outlineLevel="0" collapsed="false">
      <c r="B334" s="15" t="s">
        <v>889</v>
      </c>
      <c r="C334" s="1" t="n">
        <v>43</v>
      </c>
      <c r="D334" s="1" t="n">
        <v>22</v>
      </c>
      <c r="F334" s="23" t="str">
        <f aca="false">"LM_" &amp;C334&amp;" _"&amp;D334</f>
        <v>LM_43 _22</v>
      </c>
      <c r="G334" s="2" t="n">
        <v>1</v>
      </c>
      <c r="H334" s="1" t="n">
        <v>15577</v>
      </c>
      <c r="I334" s="1" t="n">
        <v>17642</v>
      </c>
      <c r="J334" s="15" t="n">
        <f aca="false">(I334-H334)/I334</f>
        <v>0.117050221063372</v>
      </c>
      <c r="K334" s="2" t="s">
        <v>59</v>
      </c>
      <c r="L334" s="9" t="n">
        <v>44366</v>
      </c>
      <c r="M334" s="9" t="n">
        <v>44804</v>
      </c>
    </row>
    <row r="335" customFormat="false" ht="15.75" hidden="false" customHeight="true" outlineLevel="0" collapsed="false">
      <c r="B335" s="15" t="s">
        <v>889</v>
      </c>
      <c r="C335" s="1" t="n">
        <v>44</v>
      </c>
      <c r="D335" s="1" t="n">
        <v>1</v>
      </c>
      <c r="F335" s="23" t="str">
        <f aca="false">"LM_" &amp;C335&amp;" _"&amp;D335</f>
        <v>LM_44 _1</v>
      </c>
      <c r="G335" s="2" t="n">
        <v>1</v>
      </c>
      <c r="H335" s="1" t="n">
        <v>14548</v>
      </c>
      <c r="I335" s="1" t="n">
        <v>15997</v>
      </c>
      <c r="J335" s="15" t="n">
        <f aca="false">(I335-H335)/I335</f>
        <v>0.090579483653185</v>
      </c>
      <c r="K335" s="2" t="s">
        <v>59</v>
      </c>
      <c r="L335" s="9" t="n">
        <v>44366</v>
      </c>
      <c r="M335" s="9" t="n">
        <v>44804</v>
      </c>
    </row>
    <row r="336" customFormat="false" ht="15.75" hidden="false" customHeight="true" outlineLevel="0" collapsed="false">
      <c r="B336" s="15" t="s">
        <v>889</v>
      </c>
      <c r="C336" s="1" t="n">
        <v>44</v>
      </c>
      <c r="D336" s="1" t="n">
        <v>18</v>
      </c>
      <c r="F336" s="23" t="str">
        <f aca="false">"LM_" &amp;C336&amp;" _"&amp;D336</f>
        <v>LM_44 _18</v>
      </c>
      <c r="G336" s="2" t="n">
        <v>1</v>
      </c>
      <c r="H336" s="1" t="n">
        <v>7368</v>
      </c>
      <c r="I336" s="1" t="n">
        <v>7908</v>
      </c>
      <c r="J336" s="15" t="n">
        <f aca="false">(I336-H336)/I336</f>
        <v>0.0682852807283763</v>
      </c>
      <c r="K336" s="2" t="s">
        <v>59</v>
      </c>
      <c r="L336" s="9" t="n">
        <v>44366</v>
      </c>
      <c r="M336" s="9" t="n">
        <v>44804</v>
      </c>
    </row>
    <row r="337" customFormat="false" ht="15.75" hidden="false" customHeight="true" outlineLevel="0" collapsed="false">
      <c r="B337" s="15" t="s">
        <v>889</v>
      </c>
      <c r="C337" s="1" t="n">
        <v>45</v>
      </c>
      <c r="D337" s="1" t="n">
        <v>2</v>
      </c>
      <c r="F337" s="23" t="str">
        <f aca="false">"LM_" &amp;C337&amp;" _"&amp;D337</f>
        <v>LM_45 _2</v>
      </c>
      <c r="G337" s="2" t="n">
        <v>1</v>
      </c>
      <c r="H337" s="1" t="n">
        <v>13148</v>
      </c>
      <c r="I337" s="1" t="n">
        <v>14635</v>
      </c>
      <c r="J337" s="15" t="n">
        <f aca="false">(I337-H337)/I337</f>
        <v>0.101605739665186</v>
      </c>
      <c r="K337" s="2" t="s">
        <v>59</v>
      </c>
      <c r="L337" s="9" t="n">
        <v>44366</v>
      </c>
      <c r="M337" s="9" t="n">
        <v>44804</v>
      </c>
    </row>
    <row r="338" customFormat="false" ht="15.75" hidden="false" customHeight="true" outlineLevel="0" collapsed="false">
      <c r="B338" s="15" t="s">
        <v>889</v>
      </c>
      <c r="C338" s="1" t="n">
        <v>46</v>
      </c>
      <c r="D338" s="1" t="n">
        <v>5</v>
      </c>
      <c r="F338" s="23" t="str">
        <f aca="false">"LM_" &amp;C338&amp;" _"&amp;D338</f>
        <v>LM_46 _5</v>
      </c>
      <c r="G338" s="2" t="n">
        <v>1</v>
      </c>
      <c r="H338" s="1" t="n">
        <v>31058</v>
      </c>
      <c r="I338" s="1" t="n">
        <v>34458</v>
      </c>
      <c r="J338" s="15" t="n">
        <f aca="false">(I338-H338)/I338</f>
        <v>0.0986708456671891</v>
      </c>
      <c r="K338" s="2" t="s">
        <v>59</v>
      </c>
      <c r="L338" s="9" t="n">
        <v>44366</v>
      </c>
      <c r="M338" s="9" t="n">
        <v>44804</v>
      </c>
    </row>
    <row r="339" customFormat="false" ht="15.75" hidden="false" customHeight="true" outlineLevel="0" collapsed="false">
      <c r="B339" s="15" t="s">
        <v>889</v>
      </c>
      <c r="C339" s="1" t="n">
        <v>47</v>
      </c>
      <c r="D339" s="1" t="n">
        <v>4</v>
      </c>
      <c r="F339" s="23" t="str">
        <f aca="false">"LM_" &amp;C339&amp;" _"&amp;D339</f>
        <v>LM_47 _4</v>
      </c>
      <c r="G339" s="2" t="n">
        <v>1</v>
      </c>
      <c r="H339" s="1" t="n">
        <v>13881</v>
      </c>
      <c r="I339" s="1" t="n">
        <v>14946</v>
      </c>
      <c r="J339" s="15" t="n">
        <f aca="false">(I339-H339)/I339</f>
        <v>0.0712565234845444</v>
      </c>
      <c r="K339" s="2" t="s">
        <v>59</v>
      </c>
      <c r="L339" s="9" t="n">
        <v>44366</v>
      </c>
      <c r="M339" s="9" t="n">
        <v>44804</v>
      </c>
    </row>
    <row r="340" customFormat="false" ht="15.75" hidden="false" customHeight="true" outlineLevel="0" collapsed="false">
      <c r="B340" s="15" t="s">
        <v>889</v>
      </c>
      <c r="C340" s="1" t="n">
        <v>47</v>
      </c>
      <c r="D340" s="1" t="n">
        <v>17</v>
      </c>
      <c r="F340" s="23" t="str">
        <f aca="false">"LM_" &amp;C340&amp;" _"&amp;D340</f>
        <v>LM_47 _17</v>
      </c>
      <c r="G340" s="2" t="n">
        <v>1</v>
      </c>
      <c r="H340" s="1" t="n">
        <v>21205</v>
      </c>
      <c r="I340" s="1" t="n">
        <v>23245</v>
      </c>
      <c r="J340" s="15" t="n">
        <f aca="false">(I340-H340)/I340</f>
        <v>0.0877608087760809</v>
      </c>
      <c r="K340" s="2" t="s">
        <v>59</v>
      </c>
      <c r="L340" s="9" t="n">
        <v>44366</v>
      </c>
      <c r="M340" s="9" t="n">
        <v>44804</v>
      </c>
    </row>
    <row r="341" customFormat="false" ht="15.75" hidden="false" customHeight="true" outlineLevel="0" collapsed="false">
      <c r="B341" s="15" t="s">
        <v>889</v>
      </c>
      <c r="C341" s="1" t="n">
        <v>47</v>
      </c>
      <c r="D341" s="1" t="n">
        <v>24</v>
      </c>
      <c r="F341" s="23" t="str">
        <f aca="false">"LM_" &amp;C341&amp;" _"&amp;D341</f>
        <v>LM_47 _24</v>
      </c>
      <c r="G341" s="2" t="n">
        <v>1</v>
      </c>
      <c r="H341" s="1" t="n">
        <v>13133</v>
      </c>
      <c r="I341" s="1" t="n">
        <v>14115</v>
      </c>
      <c r="J341" s="15" t="n">
        <f aca="false">(I341-H341)/I341</f>
        <v>0.0695713779667021</v>
      </c>
      <c r="K341" s="2" t="s">
        <v>59</v>
      </c>
      <c r="L341" s="9" t="n">
        <v>44366</v>
      </c>
      <c r="M341" s="9" t="n">
        <v>44804</v>
      </c>
    </row>
    <row r="342" customFormat="false" ht="15.75" hidden="false" customHeight="true" outlineLevel="0" collapsed="false">
      <c r="B342" s="15" t="s">
        <v>889</v>
      </c>
      <c r="C342" s="1" t="n">
        <v>48</v>
      </c>
      <c r="D342" s="1" t="n">
        <v>20</v>
      </c>
      <c r="F342" s="23" t="str">
        <f aca="false">"LM_" &amp;C342&amp;" _"&amp;D342</f>
        <v>LM_48 _20</v>
      </c>
      <c r="G342" s="2" t="n">
        <v>1</v>
      </c>
      <c r="H342" s="1" t="n">
        <v>23619</v>
      </c>
      <c r="I342" s="1" t="n">
        <v>25091</v>
      </c>
      <c r="J342" s="15" t="n">
        <f aca="false">(I342-H342)/I342</f>
        <v>0.0586664541070503</v>
      </c>
      <c r="K342" s="2" t="s">
        <v>59</v>
      </c>
      <c r="L342" s="9" t="n">
        <v>44366</v>
      </c>
      <c r="M342" s="9" t="n">
        <v>44804</v>
      </c>
    </row>
    <row r="343" customFormat="false" ht="15.75" hidden="false" customHeight="true" outlineLevel="0" collapsed="false">
      <c r="B343" s="15" t="s">
        <v>889</v>
      </c>
      <c r="C343" s="1" t="n">
        <v>49</v>
      </c>
      <c r="D343" s="1" t="n">
        <v>22</v>
      </c>
      <c r="F343" s="23" t="str">
        <f aca="false">"LM_" &amp;C343&amp;" _"&amp;D343</f>
        <v>LM_49 _22</v>
      </c>
      <c r="G343" s="2" t="n">
        <v>1</v>
      </c>
      <c r="H343" s="1" t="n">
        <v>16884</v>
      </c>
      <c r="I343" s="1" t="n">
        <v>18368</v>
      </c>
      <c r="J343" s="15" t="n">
        <f aca="false">(I343-H343)/I343</f>
        <v>0.0807926829268293</v>
      </c>
      <c r="K343" s="2" t="s">
        <v>59</v>
      </c>
      <c r="L343" s="9" t="n">
        <v>44366</v>
      </c>
      <c r="M343" s="9" t="n">
        <v>44804</v>
      </c>
    </row>
    <row r="344" customFormat="false" ht="15.75" hidden="false" customHeight="true" outlineLevel="0" collapsed="false">
      <c r="B344" s="15" t="s">
        <v>889</v>
      </c>
      <c r="C344" s="1" t="n">
        <v>50</v>
      </c>
      <c r="D344" s="1" t="n">
        <v>1</v>
      </c>
      <c r="F344" s="23" t="str">
        <f aca="false">"LM_" &amp;C344&amp;" _"&amp;D344</f>
        <v>LM_50 _1</v>
      </c>
      <c r="G344" s="2" t="n">
        <v>1</v>
      </c>
      <c r="H344" s="1" t="n">
        <v>9641</v>
      </c>
      <c r="I344" s="1" t="n">
        <v>10213</v>
      </c>
      <c r="J344" s="15" t="n">
        <f aca="false">(I344-H344)/I344</f>
        <v>0.0560070498384412</v>
      </c>
      <c r="K344" s="2" t="s">
        <v>59</v>
      </c>
      <c r="L344" s="9" t="n">
        <v>44366</v>
      </c>
      <c r="M344" s="9" t="n">
        <v>44804</v>
      </c>
    </row>
    <row r="345" customFormat="false" ht="15.75" hidden="false" customHeight="true" outlineLevel="0" collapsed="false">
      <c r="B345" s="15" t="s">
        <v>889</v>
      </c>
      <c r="C345" s="1" t="n">
        <v>51</v>
      </c>
      <c r="D345" s="1" t="n">
        <v>11</v>
      </c>
      <c r="F345" s="23" t="str">
        <f aca="false">"LM_" &amp;C345&amp;" _"&amp;D345</f>
        <v>LM_51 _11</v>
      </c>
      <c r="G345" s="2" t="n">
        <v>1</v>
      </c>
      <c r="H345" s="1" t="n">
        <v>28232</v>
      </c>
      <c r="I345" s="1" t="n">
        <v>30453</v>
      </c>
      <c r="J345" s="15" t="n">
        <f aca="false">(I345-H345)/I345</f>
        <v>0.0729320592388271</v>
      </c>
      <c r="K345" s="2" t="s">
        <v>59</v>
      </c>
      <c r="L345" s="9" t="n">
        <v>44366</v>
      </c>
      <c r="M345" s="9" t="n">
        <v>44804</v>
      </c>
    </row>
    <row r="346" customFormat="false" ht="15.75" hidden="false" customHeight="true" outlineLevel="0" collapsed="false">
      <c r="B346" s="15" t="s">
        <v>889</v>
      </c>
      <c r="C346" s="1" t="n">
        <v>52</v>
      </c>
      <c r="D346" s="1" t="n">
        <v>4</v>
      </c>
      <c r="F346" s="23" t="str">
        <f aca="false">"LM_" &amp;C346&amp;" _"&amp;D346</f>
        <v>LM_52 _4</v>
      </c>
      <c r="G346" s="2" t="n">
        <v>1</v>
      </c>
      <c r="H346" s="1" t="n">
        <v>20135</v>
      </c>
      <c r="I346" s="1" t="n">
        <v>22136</v>
      </c>
      <c r="J346" s="15" t="n">
        <f aca="false">(I346-H346)/I346</f>
        <v>0.0903957354535598</v>
      </c>
      <c r="K346" s="2" t="s">
        <v>59</v>
      </c>
      <c r="L346" s="9" t="n">
        <v>44366</v>
      </c>
      <c r="M346" s="9" t="n">
        <v>44804</v>
      </c>
    </row>
    <row r="347" customFormat="false" ht="15.75" hidden="false" customHeight="true" outlineLevel="0" collapsed="false">
      <c r="B347" s="15" t="s">
        <v>889</v>
      </c>
      <c r="C347" s="1" t="n">
        <v>52</v>
      </c>
      <c r="D347" s="1" t="n">
        <v>7</v>
      </c>
      <c r="F347" s="23" t="str">
        <f aca="false">"LM_" &amp;C347&amp;" _"&amp;D347</f>
        <v>LM_52 _7</v>
      </c>
      <c r="G347" s="2" t="n">
        <v>1</v>
      </c>
      <c r="H347" s="1" t="n">
        <v>39471</v>
      </c>
      <c r="I347" s="1" t="n">
        <v>43585</v>
      </c>
      <c r="J347" s="15" t="n">
        <f aca="false">(I347-H347)/I347</f>
        <v>0.0943902718825284</v>
      </c>
      <c r="K347" s="2" t="s">
        <v>59</v>
      </c>
      <c r="L347" s="9" t="n">
        <v>44366</v>
      </c>
      <c r="M347" s="9" t="n">
        <v>44804</v>
      </c>
    </row>
    <row r="348" customFormat="false" ht="15.75" hidden="false" customHeight="true" outlineLevel="0" collapsed="false">
      <c r="B348" s="15" t="s">
        <v>889</v>
      </c>
      <c r="C348" s="1" t="n">
        <v>53</v>
      </c>
      <c r="D348" s="1" t="n">
        <v>14</v>
      </c>
      <c r="F348" s="23" t="str">
        <f aca="false">"LM_" &amp;C348&amp;" _"&amp;D348</f>
        <v>LM_53 _14</v>
      </c>
      <c r="G348" s="2" t="n">
        <v>1</v>
      </c>
      <c r="H348" s="1" t="n">
        <v>10579</v>
      </c>
      <c r="I348" s="1" t="n">
        <v>11140</v>
      </c>
      <c r="J348" s="15" t="n">
        <f aca="false">(I348-H348)/I348</f>
        <v>0.050359066427289</v>
      </c>
      <c r="K348" s="2" t="s">
        <v>59</v>
      </c>
      <c r="L348" s="9" t="n">
        <v>44366</v>
      </c>
      <c r="M348" s="9" t="n">
        <v>44804</v>
      </c>
    </row>
    <row r="349" customFormat="false" ht="15.75" hidden="false" customHeight="true" outlineLevel="0" collapsed="false">
      <c r="B349" s="15" t="s">
        <v>889</v>
      </c>
      <c r="C349" s="1" t="n">
        <v>54</v>
      </c>
      <c r="D349" s="1" t="n">
        <v>7</v>
      </c>
      <c r="F349" s="23" t="str">
        <f aca="false">"LM_" &amp;C349&amp;" _"&amp;D349</f>
        <v>LM_54 _7</v>
      </c>
      <c r="G349" s="2" t="n">
        <v>1</v>
      </c>
      <c r="H349" s="1" t="n">
        <v>9132</v>
      </c>
      <c r="I349" s="1" t="n">
        <v>9694</v>
      </c>
      <c r="J349" s="15" t="n">
        <f aca="false">(I349-H349)/I349</f>
        <v>0.05797400453889</v>
      </c>
      <c r="K349" s="2" t="s">
        <v>59</v>
      </c>
      <c r="L349" s="9" t="n">
        <v>44366</v>
      </c>
      <c r="M349" s="9" t="n">
        <v>44804</v>
      </c>
    </row>
    <row r="350" customFormat="false" ht="15.75" hidden="false" customHeight="true" outlineLevel="0" collapsed="false">
      <c r="B350" s="15" t="s">
        <v>889</v>
      </c>
      <c r="C350" s="1" t="n">
        <v>54</v>
      </c>
      <c r="D350" s="1" t="n">
        <v>8</v>
      </c>
      <c r="F350" s="23" t="str">
        <f aca="false">"LM_" &amp;C350&amp;" _"&amp;D350</f>
        <v>LM_54 _8</v>
      </c>
      <c r="G350" s="2" t="n">
        <v>1</v>
      </c>
      <c r="H350" s="1" t="n">
        <v>29938</v>
      </c>
      <c r="I350" s="1" t="n">
        <v>32144</v>
      </c>
      <c r="J350" s="15" t="n">
        <f aca="false">(I350-H350)/I350</f>
        <v>0.0686286709805874</v>
      </c>
      <c r="K350" s="2" t="s">
        <v>59</v>
      </c>
      <c r="L350" s="9" t="n">
        <v>44366</v>
      </c>
      <c r="M350" s="9" t="n">
        <v>44804</v>
      </c>
    </row>
    <row r="351" customFormat="false" ht="15.75" hidden="false" customHeight="true" outlineLevel="0" collapsed="false">
      <c r="B351" s="15" t="s">
        <v>889</v>
      </c>
      <c r="C351" s="1" t="n">
        <v>54</v>
      </c>
      <c r="D351" s="1" t="n">
        <v>19</v>
      </c>
      <c r="F351" s="23" t="str">
        <f aca="false">"LM_" &amp;C351&amp;" _"&amp;D351</f>
        <v>LM_54 _19</v>
      </c>
      <c r="G351" s="2" t="n">
        <v>1</v>
      </c>
      <c r="H351" s="1" t="n">
        <v>20210</v>
      </c>
      <c r="I351" s="1" t="n">
        <v>21629</v>
      </c>
      <c r="J351" s="15" t="n">
        <f aca="false">(I351-H351)/I351</f>
        <v>0.0656063618290259</v>
      </c>
      <c r="K351" s="2" t="s">
        <v>59</v>
      </c>
      <c r="L351" s="9" t="n">
        <v>44366</v>
      </c>
      <c r="M351" s="9" t="n">
        <v>44804</v>
      </c>
    </row>
    <row r="352" customFormat="false" ht="15.75" hidden="false" customHeight="true" outlineLevel="0" collapsed="false">
      <c r="B352" s="15" t="s">
        <v>889</v>
      </c>
      <c r="C352" s="1" t="n">
        <v>55</v>
      </c>
      <c r="D352" s="1" t="n">
        <v>8</v>
      </c>
      <c r="F352" s="23" t="str">
        <f aca="false">"LM_" &amp;C352&amp;" _"&amp;D352</f>
        <v>LM_55 _8</v>
      </c>
      <c r="G352" s="2" t="n">
        <v>1</v>
      </c>
      <c r="H352" s="1" t="n">
        <v>14578</v>
      </c>
      <c r="I352" s="1" t="n">
        <v>15932</v>
      </c>
      <c r="J352" s="15" t="n">
        <f aca="false">(I352-H352)/I352</f>
        <v>0.0849861913130806</v>
      </c>
      <c r="K352" s="2" t="s">
        <v>59</v>
      </c>
      <c r="L352" s="9" t="n">
        <v>44366</v>
      </c>
      <c r="M352" s="9" t="n">
        <v>44804</v>
      </c>
    </row>
    <row r="353" customFormat="false" ht="15.75" hidden="false" customHeight="true" outlineLevel="0" collapsed="false">
      <c r="B353" s="15" t="s">
        <v>889</v>
      </c>
      <c r="C353" s="1" t="n">
        <v>55</v>
      </c>
      <c r="D353" s="1" t="n">
        <v>24</v>
      </c>
      <c r="F353" s="23" t="str">
        <f aca="false">"LM_" &amp;C353&amp;" _"&amp;D353</f>
        <v>LM_55 _24</v>
      </c>
      <c r="G353" s="2" t="n">
        <v>1</v>
      </c>
      <c r="H353" s="1" t="n">
        <v>22794</v>
      </c>
      <c r="I353" s="1" t="n">
        <v>25174</v>
      </c>
      <c r="J353" s="15" t="n">
        <f aca="false">(I353-H353)/I353</f>
        <v>0.0945419877651545</v>
      </c>
      <c r="K353" s="2" t="s">
        <v>59</v>
      </c>
      <c r="L353" s="9" t="n">
        <v>44366</v>
      </c>
      <c r="M353" s="9" t="n">
        <v>44804</v>
      </c>
    </row>
    <row r="354" customFormat="false" ht="15.75" hidden="false" customHeight="true" outlineLevel="0" collapsed="false">
      <c r="B354" s="15" t="s">
        <v>889</v>
      </c>
      <c r="C354" s="1" t="n">
        <v>56</v>
      </c>
      <c r="D354" s="1" t="n">
        <v>23</v>
      </c>
      <c r="F354" s="23" t="str">
        <f aca="false">"LM_" &amp;C354&amp;" _"&amp;D354</f>
        <v>LM_56 _23</v>
      </c>
      <c r="G354" s="2" t="n">
        <v>1</v>
      </c>
      <c r="H354" s="1" t="n">
        <v>9983</v>
      </c>
      <c r="I354" s="1" t="n">
        <v>10551</v>
      </c>
      <c r="J354" s="15" t="n">
        <f aca="false">(I354-H354)/I354</f>
        <v>0.0538337598331912</v>
      </c>
      <c r="K354" s="2" t="s">
        <v>59</v>
      </c>
      <c r="L354" s="9" t="n">
        <v>44366</v>
      </c>
      <c r="M354" s="9" t="n">
        <v>44804</v>
      </c>
    </row>
    <row r="355" customFormat="false" ht="15.75" hidden="false" customHeight="true" outlineLevel="0" collapsed="false">
      <c r="B355" s="15" t="s">
        <v>889</v>
      </c>
      <c r="C355" s="1" t="n">
        <v>58</v>
      </c>
      <c r="D355" s="1" t="n">
        <v>18</v>
      </c>
      <c r="F355" s="23" t="str">
        <f aca="false">"LM_" &amp;C355&amp;" _"&amp;D355</f>
        <v>LM_58 _18</v>
      </c>
      <c r="G355" s="2" t="n">
        <v>1</v>
      </c>
      <c r="H355" s="1" t="n">
        <v>59465</v>
      </c>
      <c r="I355" s="1" t="n">
        <v>64416</v>
      </c>
      <c r="J355" s="15" t="n">
        <f aca="false">(I355-H355)/I355</f>
        <v>0.0768597863884749</v>
      </c>
      <c r="K355" s="2" t="s">
        <v>59</v>
      </c>
      <c r="L355" s="9" t="n">
        <v>44366</v>
      </c>
      <c r="M355" s="9" t="n">
        <v>44804</v>
      </c>
    </row>
    <row r="356" customFormat="false" ht="15.75" hidden="false" customHeight="true" outlineLevel="0" collapsed="false">
      <c r="B356" s="15" t="s">
        <v>889</v>
      </c>
      <c r="C356" s="1" t="n">
        <v>58</v>
      </c>
      <c r="D356" s="1" t="n">
        <v>24</v>
      </c>
      <c r="F356" s="23" t="str">
        <f aca="false">"LM_" &amp;C356&amp;" _"&amp;D356</f>
        <v>LM_58 _24</v>
      </c>
      <c r="G356" s="2" t="n">
        <v>1</v>
      </c>
      <c r="H356" s="1" t="n">
        <v>9639</v>
      </c>
      <c r="I356" s="1" t="n">
        <v>10409</v>
      </c>
      <c r="J356" s="15" t="n">
        <f aca="false">(I356-H356)/I356</f>
        <v>0.0739744451916611</v>
      </c>
      <c r="K356" s="2" t="s">
        <v>59</v>
      </c>
      <c r="L356" s="9" t="n">
        <v>44366</v>
      </c>
      <c r="M356" s="9" t="n">
        <v>44804</v>
      </c>
    </row>
    <row r="357" customFormat="false" ht="15.75" hidden="false" customHeight="true" outlineLevel="0" collapsed="false">
      <c r="B357" s="15" t="s">
        <v>889</v>
      </c>
      <c r="C357" s="1" t="n">
        <v>59</v>
      </c>
      <c r="D357" s="1" t="n">
        <v>12</v>
      </c>
      <c r="F357" s="23" t="str">
        <f aca="false">"LM_" &amp;C357&amp;" _"&amp;D357</f>
        <v>LM_59 _12</v>
      </c>
      <c r="G357" s="2" t="n">
        <v>1</v>
      </c>
      <c r="H357" s="1" t="n">
        <v>25603</v>
      </c>
      <c r="I357" s="1" t="n">
        <v>26806</v>
      </c>
      <c r="J357" s="15" t="n">
        <f aca="false">(I357-H357)/I357</f>
        <v>0.0448780123852869</v>
      </c>
      <c r="K357" s="2" t="s">
        <v>59</v>
      </c>
      <c r="L357" s="9" t="n">
        <v>44366</v>
      </c>
      <c r="M357" s="9" t="n">
        <v>44804</v>
      </c>
    </row>
    <row r="358" customFormat="false" ht="15.75" hidden="false" customHeight="true" outlineLevel="0" collapsed="false">
      <c r="B358" s="15" t="s">
        <v>889</v>
      </c>
      <c r="C358" s="1" t="n">
        <v>59</v>
      </c>
      <c r="D358" s="1" t="n">
        <v>13</v>
      </c>
      <c r="F358" s="23" t="str">
        <f aca="false">"LM_" &amp;C358&amp;" _"&amp;D358</f>
        <v>LM_59 _13</v>
      </c>
      <c r="G358" s="2" t="n">
        <v>1</v>
      </c>
      <c r="H358" s="1" t="n">
        <v>7647</v>
      </c>
      <c r="I358" s="1" t="n">
        <v>8210</v>
      </c>
      <c r="J358" s="15" t="n">
        <f aca="false">(I358-H358)/I358</f>
        <v>0.0685749086479903</v>
      </c>
      <c r="K358" s="2" t="s">
        <v>59</v>
      </c>
      <c r="L358" s="9" t="n">
        <v>44366</v>
      </c>
      <c r="M358" s="9" t="n">
        <v>44804</v>
      </c>
    </row>
    <row r="359" customFormat="false" ht="15.75" hidden="false" customHeight="true" outlineLevel="0" collapsed="false">
      <c r="B359" s="15" t="s">
        <v>889</v>
      </c>
      <c r="C359" s="1" t="n">
        <v>60</v>
      </c>
      <c r="D359" s="1" t="n">
        <v>17</v>
      </c>
      <c r="F359" s="23" t="str">
        <f aca="false">"LM_" &amp;C359&amp;" _"&amp;D359</f>
        <v>LM_60 _17</v>
      </c>
      <c r="G359" s="2" t="n">
        <v>1</v>
      </c>
      <c r="H359" s="1" t="n">
        <v>6099</v>
      </c>
      <c r="I359" s="1" t="n">
        <v>6534</v>
      </c>
      <c r="J359" s="15" t="n">
        <f aca="false">(I359-H359)/I359</f>
        <v>0.066574839302112</v>
      </c>
      <c r="K359" s="2" t="s">
        <v>59</v>
      </c>
      <c r="L359" s="9" t="n">
        <v>44366</v>
      </c>
      <c r="M359" s="9" t="n">
        <v>44804</v>
      </c>
    </row>
    <row r="360" customFormat="false" ht="15.75" hidden="false" customHeight="true" outlineLevel="0" collapsed="false">
      <c r="B360" s="15" t="s">
        <v>889</v>
      </c>
      <c r="C360" s="1" t="n">
        <v>61</v>
      </c>
      <c r="D360" s="1" t="n">
        <v>6</v>
      </c>
      <c r="F360" s="23" t="str">
        <f aca="false">"LM_" &amp;C360&amp;" _"&amp;D360</f>
        <v>LM_61 _6</v>
      </c>
      <c r="G360" s="2" t="n">
        <v>1</v>
      </c>
      <c r="H360" s="1" t="n">
        <v>13845</v>
      </c>
      <c r="I360" s="1" t="n">
        <v>14666</v>
      </c>
      <c r="J360" s="15" t="n">
        <f aca="false">(I360-H360)/I360</f>
        <v>0.0559798172644211</v>
      </c>
      <c r="K360" s="2" t="s">
        <v>59</v>
      </c>
      <c r="L360" s="9" t="n">
        <v>44366</v>
      </c>
      <c r="M360" s="9" t="n">
        <v>44804</v>
      </c>
    </row>
    <row r="361" customFormat="false" ht="15.75" hidden="false" customHeight="true" outlineLevel="0" collapsed="false">
      <c r="B361" s="15" t="s">
        <v>889</v>
      </c>
      <c r="C361" s="1" t="n">
        <v>61</v>
      </c>
      <c r="D361" s="1" t="n">
        <v>14</v>
      </c>
      <c r="F361" s="23" t="str">
        <f aca="false">"LM_" &amp;C361&amp;" _"&amp;D361</f>
        <v>LM_61 _14</v>
      </c>
      <c r="G361" s="2" t="n">
        <v>1</v>
      </c>
      <c r="H361" s="1" t="n">
        <v>48428</v>
      </c>
      <c r="I361" s="1" t="n">
        <v>54502</v>
      </c>
      <c r="J361" s="15" t="n">
        <f aca="false">(I361-H361)/I361</f>
        <v>0.111445451543063</v>
      </c>
      <c r="K361" s="2" t="s">
        <v>59</v>
      </c>
      <c r="L361" s="9" t="n">
        <v>44366</v>
      </c>
      <c r="M361" s="9" t="n">
        <v>44804</v>
      </c>
    </row>
    <row r="362" customFormat="false" ht="15.75" hidden="false" customHeight="true" outlineLevel="0" collapsed="false">
      <c r="B362" s="15" t="s">
        <v>889</v>
      </c>
      <c r="C362" s="1" t="n">
        <v>61</v>
      </c>
      <c r="D362" s="1" t="n">
        <v>19</v>
      </c>
      <c r="F362" s="23" t="str">
        <f aca="false">"LM_" &amp;C362&amp;" _"&amp;D362</f>
        <v>LM_61 _19</v>
      </c>
      <c r="G362" s="2" t="n">
        <v>1</v>
      </c>
      <c r="H362" s="1" t="n">
        <v>24888</v>
      </c>
      <c r="I362" s="1" t="n">
        <v>26954</v>
      </c>
      <c r="J362" s="15" t="n">
        <f aca="false">(I362-H362)/I362</f>
        <v>0.0766491058840988</v>
      </c>
      <c r="K362" s="2" t="s">
        <v>59</v>
      </c>
      <c r="L362" s="9" t="n">
        <v>44366</v>
      </c>
      <c r="M362" s="9" t="n">
        <v>44804</v>
      </c>
    </row>
    <row r="363" customFormat="false" ht="15.75" hidden="false" customHeight="true" outlineLevel="0" collapsed="false">
      <c r="B363" s="15" t="s">
        <v>889</v>
      </c>
      <c r="C363" s="1" t="n">
        <v>61</v>
      </c>
      <c r="D363" s="1" t="n">
        <v>21</v>
      </c>
      <c r="F363" s="23" t="str">
        <f aca="false">"LM_" &amp;C363&amp;" _"&amp;D363</f>
        <v>LM_61 _21</v>
      </c>
      <c r="G363" s="2" t="n">
        <v>1</v>
      </c>
      <c r="H363" s="1" t="n">
        <v>9942</v>
      </c>
      <c r="I363" s="1" t="n">
        <v>10515</v>
      </c>
      <c r="J363" s="15" t="n">
        <f aca="false">(I363-H363)/I363</f>
        <v>0.0544935805991441</v>
      </c>
      <c r="K363" s="2" t="s">
        <v>59</v>
      </c>
      <c r="L363" s="9" t="n">
        <v>44366</v>
      </c>
      <c r="M363" s="9" t="n">
        <v>44804</v>
      </c>
    </row>
    <row r="364" customFormat="false" ht="15.75" hidden="false" customHeight="true" outlineLevel="0" collapsed="false">
      <c r="B364" s="15" t="s">
        <v>889</v>
      </c>
      <c r="C364" s="1" t="n">
        <v>62</v>
      </c>
      <c r="D364" s="1" t="n">
        <v>6</v>
      </c>
      <c r="F364" s="23" t="str">
        <f aca="false">"LM_" &amp;C364&amp;" _"&amp;D364</f>
        <v>LM_62 _6</v>
      </c>
      <c r="G364" s="2" t="n">
        <v>1</v>
      </c>
      <c r="H364" s="1" t="n">
        <v>11338</v>
      </c>
      <c r="I364" s="1" t="n">
        <v>11865</v>
      </c>
      <c r="J364" s="15" t="n">
        <f aca="false">(I364-H364)/I364</f>
        <v>0.0444163506110409</v>
      </c>
      <c r="K364" s="2" t="s">
        <v>59</v>
      </c>
      <c r="L364" s="9" t="n">
        <v>44366</v>
      </c>
      <c r="M364" s="9" t="n">
        <v>44804</v>
      </c>
    </row>
    <row r="365" customFormat="false" ht="15.75" hidden="false" customHeight="true" outlineLevel="0" collapsed="false">
      <c r="B365" s="15" t="s">
        <v>889</v>
      </c>
      <c r="C365" s="1" t="n">
        <v>63</v>
      </c>
      <c r="D365" s="1" t="n">
        <v>8</v>
      </c>
      <c r="F365" s="23" t="str">
        <f aca="false">"LM_" &amp;C365&amp;" _"&amp;D365</f>
        <v>LM_63 _8</v>
      </c>
      <c r="G365" s="2" t="n">
        <v>1</v>
      </c>
      <c r="H365" s="1" t="n">
        <v>14857</v>
      </c>
      <c r="I365" s="1" t="n">
        <v>15831</v>
      </c>
      <c r="J365" s="15" t="n">
        <f aca="false">(I365-H365)/I365</f>
        <v>0.0615248562946118</v>
      </c>
      <c r="K365" s="2" t="s">
        <v>59</v>
      </c>
      <c r="L365" s="9" t="n">
        <v>44366</v>
      </c>
      <c r="M365" s="9" t="n">
        <v>44804</v>
      </c>
    </row>
    <row r="366" customFormat="false" ht="15.75" hidden="false" customHeight="true" outlineLevel="0" collapsed="false">
      <c r="B366" s="15" t="s">
        <v>889</v>
      </c>
      <c r="C366" s="1" t="n">
        <v>63</v>
      </c>
      <c r="D366" s="1" t="n">
        <v>9</v>
      </c>
      <c r="F366" s="23" t="str">
        <f aca="false">"LM_" &amp;C366&amp;" _"&amp;D366</f>
        <v>LM_63 _9</v>
      </c>
      <c r="G366" s="2" t="n">
        <v>1</v>
      </c>
      <c r="H366" s="1" t="n">
        <v>21187</v>
      </c>
      <c r="I366" s="1" t="n">
        <v>23011</v>
      </c>
      <c r="J366" s="15" t="n">
        <f aca="false">(I366-H366)/I366</f>
        <v>0.0792664377906219</v>
      </c>
      <c r="K366" s="2" t="s">
        <v>59</v>
      </c>
      <c r="L366" s="9" t="n">
        <v>44366</v>
      </c>
      <c r="M366" s="9" t="n">
        <v>44804</v>
      </c>
    </row>
    <row r="367" customFormat="false" ht="15.75" hidden="false" customHeight="true" outlineLevel="0" collapsed="false">
      <c r="B367" s="15" t="s">
        <v>889</v>
      </c>
      <c r="C367" s="1" t="n">
        <v>63</v>
      </c>
      <c r="D367" s="1" t="n">
        <v>17</v>
      </c>
      <c r="F367" s="23" t="str">
        <f aca="false">"LM_" &amp;C367&amp;" _"&amp;D367</f>
        <v>LM_63 _17</v>
      </c>
      <c r="G367" s="2" t="n">
        <v>1</v>
      </c>
      <c r="H367" s="1" t="n">
        <v>46497</v>
      </c>
      <c r="I367" s="1" t="n">
        <v>49030</v>
      </c>
      <c r="J367" s="15" t="n">
        <f aca="false">(I367-H367)/I367</f>
        <v>0.0516622476035081</v>
      </c>
      <c r="K367" s="2" t="s">
        <v>59</v>
      </c>
      <c r="L367" s="9" t="n">
        <v>44366</v>
      </c>
      <c r="M367" s="9" t="n">
        <v>44804</v>
      </c>
    </row>
    <row r="368" customFormat="false" ht="15.75" hidden="false" customHeight="true" outlineLevel="0" collapsed="false">
      <c r="B368" s="15" t="s">
        <v>889</v>
      </c>
      <c r="C368" s="1" t="n">
        <v>63</v>
      </c>
      <c r="D368" s="1" t="n">
        <v>20</v>
      </c>
      <c r="F368" s="23" t="str">
        <f aca="false">"LM_" &amp;C368&amp;" _"&amp;D368</f>
        <v>LM_63 _20</v>
      </c>
      <c r="G368" s="2" t="n">
        <v>1</v>
      </c>
      <c r="H368" s="1" t="n">
        <v>7016</v>
      </c>
      <c r="I368" s="1" t="n">
        <v>7412</v>
      </c>
      <c r="J368" s="15" t="n">
        <f aca="false">(I368-H368)/I368</f>
        <v>0.0534268753372909</v>
      </c>
      <c r="K368" s="2" t="s">
        <v>59</v>
      </c>
      <c r="L368" s="9" t="n">
        <v>44366</v>
      </c>
      <c r="M368" s="9" t="n">
        <v>44804</v>
      </c>
    </row>
    <row r="369" customFormat="false" ht="15.75" hidden="false" customHeight="true" outlineLevel="0" collapsed="false">
      <c r="B369" s="15" t="s">
        <v>889</v>
      </c>
      <c r="C369" s="1" t="n">
        <v>64</v>
      </c>
      <c r="D369" s="1" t="n">
        <v>2</v>
      </c>
      <c r="F369" s="23" t="str">
        <f aca="false">"LM_" &amp;C369&amp;" _"&amp;D369</f>
        <v>LM_64 _2</v>
      </c>
      <c r="G369" s="2" t="n">
        <v>1</v>
      </c>
      <c r="H369" s="1" t="n">
        <v>29407</v>
      </c>
      <c r="I369" s="1" t="n">
        <v>31801</v>
      </c>
      <c r="J369" s="15" t="n">
        <f aca="false">(I369-H369)/I369</f>
        <v>0.075280651551838</v>
      </c>
      <c r="K369" s="2" t="s">
        <v>59</v>
      </c>
      <c r="L369" s="9" t="n">
        <v>44366</v>
      </c>
      <c r="M369" s="9" t="n">
        <v>44804</v>
      </c>
    </row>
    <row r="370" customFormat="false" ht="15.75" hidden="false" customHeight="true" outlineLevel="0" collapsed="false">
      <c r="B370" s="15" t="s">
        <v>889</v>
      </c>
      <c r="C370" s="1" t="n">
        <v>64</v>
      </c>
      <c r="D370" s="1" t="n">
        <v>17</v>
      </c>
      <c r="F370" s="23" t="str">
        <f aca="false">"LM_" &amp;C370&amp;" _"&amp;D370</f>
        <v>LM_64 _17</v>
      </c>
      <c r="G370" s="2" t="n">
        <v>1</v>
      </c>
      <c r="H370" s="1" t="n">
        <v>12149</v>
      </c>
      <c r="I370" s="1" t="n">
        <v>13402</v>
      </c>
      <c r="J370" s="15" t="n">
        <f aca="false">(I370-H370)/I370</f>
        <v>0.0934935084315774</v>
      </c>
      <c r="K370" s="2" t="s">
        <v>59</v>
      </c>
      <c r="L370" s="9" t="n">
        <v>44366</v>
      </c>
      <c r="M370" s="9" t="n">
        <v>44804</v>
      </c>
    </row>
    <row r="371" customFormat="false" ht="15.75" hidden="false" customHeight="true" outlineLevel="0" collapsed="false">
      <c r="B371" s="15" t="s">
        <v>889</v>
      </c>
      <c r="C371" s="1" t="n">
        <v>64</v>
      </c>
      <c r="D371" s="1" t="n">
        <v>19</v>
      </c>
      <c r="F371" s="23" t="str">
        <f aca="false">"LM_" &amp;C371&amp;" _"&amp;D371</f>
        <v>LM_64 _19</v>
      </c>
      <c r="G371" s="2" t="n">
        <v>1</v>
      </c>
      <c r="H371" s="1" t="n">
        <v>22818</v>
      </c>
      <c r="I371" s="1" t="n">
        <v>24178</v>
      </c>
      <c r="J371" s="15" t="n">
        <f aca="false">(I371-H371)/I371</f>
        <v>0.0562494830010754</v>
      </c>
      <c r="K371" s="2" t="s">
        <v>59</v>
      </c>
      <c r="L371" s="9" t="n">
        <v>44366</v>
      </c>
      <c r="M371" s="9" t="n">
        <v>44804</v>
      </c>
    </row>
    <row r="372" customFormat="false" ht="15.75" hidden="false" customHeight="true" outlineLevel="0" collapsed="false">
      <c r="B372" s="15" t="s">
        <v>889</v>
      </c>
      <c r="C372" s="1" t="n">
        <v>65</v>
      </c>
      <c r="D372" s="1" t="n">
        <v>1</v>
      </c>
      <c r="F372" s="23" t="str">
        <f aca="false">"LM_" &amp;C372&amp;" _"&amp;D372</f>
        <v>LM_65 _1</v>
      </c>
      <c r="G372" s="2" t="n">
        <v>1</v>
      </c>
      <c r="H372" s="1" t="n">
        <v>24139</v>
      </c>
      <c r="I372" s="1" t="n">
        <v>25813</v>
      </c>
      <c r="J372" s="15" t="n">
        <f aca="false">(I372-H372)/I372</f>
        <v>0.0648510440475729</v>
      </c>
      <c r="K372" s="2" t="s">
        <v>59</v>
      </c>
      <c r="L372" s="9" t="n">
        <v>44366</v>
      </c>
      <c r="M372" s="9" t="n">
        <v>44804</v>
      </c>
    </row>
    <row r="373" customFormat="false" ht="15.75" hidden="false" customHeight="true" outlineLevel="0" collapsed="false">
      <c r="B373" s="15" t="s">
        <v>889</v>
      </c>
      <c r="C373" s="1" t="n">
        <v>65</v>
      </c>
      <c r="D373" s="1" t="n">
        <v>8</v>
      </c>
      <c r="F373" s="23" t="str">
        <f aca="false">"LM_" &amp;C373&amp;" _"&amp;D373</f>
        <v>LM_65 _8</v>
      </c>
      <c r="G373" s="2" t="n">
        <v>1</v>
      </c>
      <c r="H373" s="1" t="n">
        <v>28972</v>
      </c>
      <c r="I373" s="1" t="n">
        <v>31240</v>
      </c>
      <c r="J373" s="15" t="n">
        <f aca="false">(I373-H373)/I373</f>
        <v>0.0725992317541613</v>
      </c>
      <c r="K373" s="2" t="s">
        <v>59</v>
      </c>
      <c r="L373" s="9" t="n">
        <v>44366</v>
      </c>
      <c r="M373" s="9" t="n">
        <v>44804</v>
      </c>
    </row>
    <row r="374" customFormat="false" ht="15.75" hidden="false" customHeight="true" outlineLevel="0" collapsed="false">
      <c r="B374" s="15" t="s">
        <v>889</v>
      </c>
      <c r="C374" s="1" t="n">
        <v>66</v>
      </c>
      <c r="D374" s="1" t="n">
        <v>20</v>
      </c>
      <c r="F374" s="23" t="str">
        <f aca="false">"LM_" &amp;C374&amp;" _"&amp;D374</f>
        <v>LM_66 _20</v>
      </c>
      <c r="G374" s="2" t="n">
        <v>1</v>
      </c>
      <c r="H374" s="1" t="n">
        <v>25644</v>
      </c>
      <c r="I374" s="1" t="n">
        <v>27854</v>
      </c>
      <c r="J374" s="15" t="n">
        <f aca="false">(I374-H374)/I374</f>
        <v>0.0793422847705895</v>
      </c>
      <c r="K374" s="2" t="s">
        <v>59</v>
      </c>
      <c r="L374" s="9" t="n">
        <v>44366</v>
      </c>
      <c r="M374" s="9" t="n">
        <v>44804</v>
      </c>
    </row>
    <row r="375" customFormat="false" ht="15.75" hidden="false" customHeight="true" outlineLevel="0" collapsed="false">
      <c r="B375" s="15" t="s">
        <v>889</v>
      </c>
      <c r="C375" s="1" t="n">
        <v>67</v>
      </c>
      <c r="D375" s="1" t="n">
        <v>2</v>
      </c>
      <c r="F375" s="23" t="str">
        <f aca="false">"LM_" &amp;C375&amp;" _"&amp;D375</f>
        <v>LM_67 _2</v>
      </c>
      <c r="G375" s="2" t="n">
        <v>1</v>
      </c>
      <c r="H375" s="1" t="n">
        <v>28437</v>
      </c>
      <c r="I375" s="1" t="n">
        <v>31410</v>
      </c>
      <c r="J375" s="15" t="n">
        <f aca="false">(I375-H375)/I375</f>
        <v>0.0946513849092646</v>
      </c>
      <c r="K375" s="2" t="s">
        <v>59</v>
      </c>
      <c r="L375" s="9" t="n">
        <v>44366</v>
      </c>
      <c r="M375" s="9" t="n">
        <v>44804</v>
      </c>
    </row>
    <row r="376" customFormat="false" ht="15.75" hidden="false" customHeight="true" outlineLevel="0" collapsed="false">
      <c r="B376" s="15" t="s">
        <v>889</v>
      </c>
      <c r="C376" s="1" t="n">
        <v>67</v>
      </c>
      <c r="D376" s="1" t="n">
        <v>11</v>
      </c>
      <c r="F376" s="23" t="str">
        <f aca="false">"LM_" &amp;C376&amp;" _"&amp;D376</f>
        <v>LM_67 _11</v>
      </c>
      <c r="G376" s="2" t="n">
        <v>1</v>
      </c>
      <c r="H376" s="1" t="n">
        <v>26943</v>
      </c>
      <c r="I376" s="1" t="n">
        <v>29131</v>
      </c>
      <c r="J376" s="15" t="n">
        <f aca="false">(I376-H376)/I376</f>
        <v>0.0751089904225739</v>
      </c>
      <c r="K376" s="2" t="s">
        <v>59</v>
      </c>
      <c r="L376" s="9" t="n">
        <v>44366</v>
      </c>
      <c r="M376" s="9" t="n">
        <v>44804</v>
      </c>
    </row>
    <row r="377" customFormat="false" ht="15.75" hidden="false" customHeight="true" outlineLevel="0" collapsed="false">
      <c r="B377" s="15" t="s">
        <v>889</v>
      </c>
      <c r="C377" s="1" t="n">
        <v>67</v>
      </c>
      <c r="D377" s="1" t="n">
        <v>21</v>
      </c>
      <c r="F377" s="23" t="str">
        <f aca="false">"LM_" &amp;C377&amp;" _"&amp;D377</f>
        <v>LM_67 _21</v>
      </c>
      <c r="G377" s="2" t="n">
        <v>1</v>
      </c>
      <c r="H377" s="1" t="n">
        <v>26910</v>
      </c>
      <c r="I377" s="1" t="n">
        <v>29409</v>
      </c>
      <c r="J377" s="15" t="n">
        <f aca="false">(I377-H377)/I377</f>
        <v>0.0849739875548302</v>
      </c>
      <c r="K377" s="2" t="s">
        <v>59</v>
      </c>
      <c r="L377" s="9" t="n">
        <v>44366</v>
      </c>
      <c r="M377" s="9" t="n">
        <v>44804</v>
      </c>
    </row>
    <row r="378" customFormat="false" ht="15.75" hidden="false" customHeight="true" outlineLevel="0" collapsed="false">
      <c r="B378" s="15" t="s">
        <v>889</v>
      </c>
      <c r="C378" s="1" t="n">
        <v>68</v>
      </c>
      <c r="D378" s="1" t="n">
        <v>2</v>
      </c>
      <c r="F378" s="23" t="str">
        <f aca="false">"LM_" &amp;C378&amp;" _"&amp;D378</f>
        <v>LM_68 _2</v>
      </c>
      <c r="G378" s="2" t="n">
        <v>1</v>
      </c>
      <c r="H378" s="1" t="n">
        <v>14444</v>
      </c>
      <c r="I378" s="1" t="n">
        <v>15476</v>
      </c>
      <c r="J378" s="15" t="n">
        <f aca="false">(I378-H378)/I378</f>
        <v>0.0666838976479711</v>
      </c>
      <c r="K378" s="2" t="s">
        <v>59</v>
      </c>
      <c r="L378" s="9" t="n">
        <v>44366</v>
      </c>
      <c r="M378" s="9" t="n">
        <v>44819</v>
      </c>
    </row>
    <row r="379" customFormat="false" ht="15.75" hidden="false" customHeight="true" outlineLevel="0" collapsed="false">
      <c r="B379" s="15" t="s">
        <v>889</v>
      </c>
      <c r="C379" s="1" t="n">
        <v>68</v>
      </c>
      <c r="D379" s="1" t="n">
        <v>17</v>
      </c>
      <c r="F379" s="23" t="str">
        <f aca="false">"LM_" &amp;C379&amp;" _"&amp;D379</f>
        <v>LM_68 _17</v>
      </c>
      <c r="G379" s="2" t="n">
        <v>1</v>
      </c>
      <c r="H379" s="1" t="n">
        <v>8009</v>
      </c>
      <c r="I379" s="1" t="n">
        <v>8330</v>
      </c>
      <c r="J379" s="15" t="n">
        <f aca="false">(I379-H379)/I379</f>
        <v>0.0385354141656663</v>
      </c>
      <c r="K379" s="2" t="s">
        <v>59</v>
      </c>
      <c r="L379" s="9" t="n">
        <v>44366</v>
      </c>
      <c r="M379" s="9" t="n">
        <v>44819</v>
      </c>
    </row>
    <row r="380" customFormat="false" ht="15.75" hidden="false" customHeight="true" outlineLevel="0" collapsed="false">
      <c r="B380" s="15" t="s">
        <v>889</v>
      </c>
      <c r="C380" s="1" t="n">
        <v>68</v>
      </c>
      <c r="D380" s="1" t="n">
        <v>19</v>
      </c>
      <c r="F380" s="23" t="str">
        <f aca="false">"LM_" &amp;C380&amp;" _"&amp;D380</f>
        <v>LM_68 _19</v>
      </c>
      <c r="G380" s="2" t="n">
        <v>1</v>
      </c>
      <c r="H380" s="1" t="n">
        <v>9629</v>
      </c>
      <c r="I380" s="1" t="n">
        <v>10681</v>
      </c>
      <c r="J380" s="15" t="n">
        <f aca="false">(I380-H380)/I380</f>
        <v>0.0984926505008894</v>
      </c>
      <c r="K380" s="2" t="s">
        <v>59</v>
      </c>
      <c r="L380" s="9" t="n">
        <v>44366</v>
      </c>
      <c r="M380" s="9" t="n">
        <v>44819</v>
      </c>
    </row>
    <row r="381" customFormat="false" ht="15.75" hidden="false" customHeight="true" outlineLevel="0" collapsed="false">
      <c r="B381" s="15" t="s">
        <v>889</v>
      </c>
      <c r="C381" s="1" t="n">
        <v>69</v>
      </c>
      <c r="D381" s="1" t="n">
        <v>4</v>
      </c>
      <c r="F381" s="23" t="str">
        <f aca="false">"LM_" &amp;C381&amp;" _"&amp;D381</f>
        <v>LM_69 _4</v>
      </c>
      <c r="G381" s="2" t="n">
        <v>1</v>
      </c>
      <c r="H381" s="1" t="n">
        <v>9275</v>
      </c>
      <c r="I381" s="1" t="n">
        <v>9973</v>
      </c>
      <c r="J381" s="15" t="n">
        <f aca="false">(I381-H381)/I381</f>
        <v>0.0699889702195929</v>
      </c>
      <c r="K381" s="2" t="s">
        <v>59</v>
      </c>
      <c r="L381" s="9" t="n">
        <v>44366</v>
      </c>
      <c r="M381" s="9" t="n">
        <v>44819</v>
      </c>
    </row>
    <row r="382" customFormat="false" ht="15.75" hidden="false" customHeight="true" outlineLevel="0" collapsed="false">
      <c r="B382" s="15" t="s">
        <v>889</v>
      </c>
      <c r="C382" s="1" t="n">
        <v>69</v>
      </c>
      <c r="D382" s="1" t="n">
        <v>18</v>
      </c>
      <c r="F382" s="23" t="str">
        <f aca="false">"LM_" &amp;C382&amp;" _"&amp;D382</f>
        <v>LM_69 _18</v>
      </c>
      <c r="G382" s="2" t="n">
        <v>2</v>
      </c>
      <c r="H382" s="1" t="n">
        <v>11286</v>
      </c>
      <c r="I382" s="1" t="n">
        <v>11638</v>
      </c>
      <c r="J382" s="15" t="n">
        <f aca="false">(I382-H382)/I382</f>
        <v>0.0302457466918715</v>
      </c>
      <c r="K382" s="2" t="s">
        <v>59</v>
      </c>
      <c r="L382" s="9" t="n">
        <v>44366</v>
      </c>
      <c r="M382" s="9" t="n">
        <v>44819</v>
      </c>
    </row>
    <row r="383" customFormat="false" ht="15.75" hidden="false" customHeight="true" outlineLevel="0" collapsed="false">
      <c r="B383" s="15" t="s">
        <v>889</v>
      </c>
      <c r="C383" s="1" t="n">
        <v>70</v>
      </c>
      <c r="D383" s="1" t="n">
        <v>5</v>
      </c>
      <c r="F383" s="23" t="str">
        <f aca="false">"LM_" &amp;C383&amp;" _"&amp;D383</f>
        <v>LM_70 _5</v>
      </c>
      <c r="G383" s="2" t="n">
        <v>1</v>
      </c>
      <c r="H383" s="1" t="n">
        <v>19171</v>
      </c>
      <c r="I383" s="1" t="n">
        <v>20206</v>
      </c>
      <c r="J383" s="15" t="n">
        <f aca="false">(I383-H383)/I383</f>
        <v>0.0512224091853905</v>
      </c>
      <c r="K383" s="2" t="s">
        <v>59</v>
      </c>
      <c r="L383" s="9" t="n">
        <v>44366</v>
      </c>
      <c r="M383" s="9" t="n">
        <v>44819</v>
      </c>
    </row>
    <row r="384" customFormat="false" ht="15.75" hidden="false" customHeight="true" outlineLevel="0" collapsed="false">
      <c r="B384" s="15" t="s">
        <v>889</v>
      </c>
      <c r="C384" s="1" t="n">
        <v>71</v>
      </c>
      <c r="D384" s="1" t="n">
        <v>5</v>
      </c>
      <c r="F384" s="23" t="str">
        <f aca="false">"LM_" &amp;C384&amp;" _"&amp;D384</f>
        <v>LM_71 _5</v>
      </c>
      <c r="G384" s="2" t="n">
        <v>1</v>
      </c>
      <c r="H384" s="1" t="n">
        <v>6521</v>
      </c>
      <c r="I384" s="1" t="n">
        <v>6980</v>
      </c>
      <c r="J384" s="15" t="n">
        <f aca="false">(I384-H384)/I384</f>
        <v>0.0657593123209169</v>
      </c>
      <c r="K384" s="2" t="s">
        <v>59</v>
      </c>
      <c r="L384" s="9" t="n">
        <v>44366</v>
      </c>
      <c r="M384" s="9" t="n">
        <v>44819</v>
      </c>
    </row>
    <row r="385" customFormat="false" ht="15.75" hidden="false" customHeight="true" outlineLevel="0" collapsed="false">
      <c r="B385" s="15" t="s">
        <v>889</v>
      </c>
      <c r="C385" s="1" t="n">
        <v>71</v>
      </c>
      <c r="D385" s="1" t="n">
        <v>7</v>
      </c>
      <c r="F385" s="23" t="str">
        <f aca="false">"LM_" &amp;C385&amp;" _"&amp;D385</f>
        <v>LM_71 _7</v>
      </c>
      <c r="G385" s="2" t="n">
        <v>1</v>
      </c>
      <c r="H385" s="1" t="n">
        <v>15519</v>
      </c>
      <c r="I385" s="1" t="n">
        <v>16705</v>
      </c>
      <c r="J385" s="15" t="n">
        <f aca="false">(I385-H385)/I385</f>
        <v>0.0709967075725831</v>
      </c>
      <c r="K385" s="2" t="s">
        <v>59</v>
      </c>
      <c r="L385" s="9" t="n">
        <v>44366</v>
      </c>
      <c r="M385" s="9" t="n">
        <v>44819</v>
      </c>
    </row>
    <row r="386" customFormat="false" ht="15.75" hidden="false" customHeight="true" outlineLevel="0" collapsed="false">
      <c r="B386" s="15" t="s">
        <v>889</v>
      </c>
      <c r="C386" s="1" t="n">
        <v>71</v>
      </c>
      <c r="D386" s="1" t="n">
        <v>11</v>
      </c>
      <c r="F386" s="23" t="str">
        <f aca="false">"LM_" &amp;C386&amp;" _"&amp;D386</f>
        <v>LM_71 _11</v>
      </c>
      <c r="G386" s="2" t="n">
        <v>1</v>
      </c>
      <c r="H386" s="1" t="n">
        <v>8317</v>
      </c>
      <c r="I386" s="1" t="n">
        <v>8743</v>
      </c>
      <c r="J386" s="15" t="n">
        <f aca="false">(I386-H386)/I386</f>
        <v>0.048724694040947</v>
      </c>
      <c r="K386" s="2" t="s">
        <v>59</v>
      </c>
      <c r="L386" s="9" t="n">
        <v>44366</v>
      </c>
      <c r="M386" s="9" t="n">
        <v>44819</v>
      </c>
    </row>
    <row r="387" customFormat="false" ht="15.75" hidden="false" customHeight="true" outlineLevel="0" collapsed="false">
      <c r="B387" s="15" t="s">
        <v>889</v>
      </c>
      <c r="C387" s="1" t="n">
        <v>72</v>
      </c>
      <c r="D387" s="1" t="n">
        <v>6</v>
      </c>
      <c r="F387" s="23" t="str">
        <f aca="false">"LM_" &amp;C387&amp;" _"&amp;D387</f>
        <v>LM_72 _6</v>
      </c>
      <c r="G387" s="2" t="n">
        <v>1</v>
      </c>
      <c r="H387" s="1" t="n">
        <v>9667</v>
      </c>
      <c r="I387" s="1" t="n">
        <v>10005</v>
      </c>
      <c r="J387" s="15" t="n">
        <f aca="false">(I387-H387)/I387</f>
        <v>0.0337831084457771</v>
      </c>
      <c r="K387" s="2" t="s">
        <v>59</v>
      </c>
      <c r="L387" s="9" t="n">
        <v>44366</v>
      </c>
      <c r="M387" s="9" t="n">
        <v>44819</v>
      </c>
    </row>
    <row r="388" customFormat="false" ht="15.75" hidden="false" customHeight="true" outlineLevel="0" collapsed="false">
      <c r="B388" s="15" t="s">
        <v>889</v>
      </c>
      <c r="C388" s="1" t="n">
        <v>72</v>
      </c>
      <c r="D388" s="1" t="n">
        <v>20</v>
      </c>
      <c r="F388" s="23" t="str">
        <f aca="false">"LM_" &amp;C388&amp;" _"&amp;D388</f>
        <v>LM_72 _20</v>
      </c>
      <c r="G388" s="2" t="n">
        <v>1</v>
      </c>
      <c r="H388" s="1" t="n">
        <v>15213</v>
      </c>
      <c r="I388" s="1" t="n">
        <v>16272</v>
      </c>
      <c r="J388" s="15" t="n">
        <f aca="false">(I388-H388)/I388</f>
        <v>0.0650811209439528</v>
      </c>
      <c r="K388" s="2" t="s">
        <v>59</v>
      </c>
      <c r="L388" s="9" t="n">
        <v>44366</v>
      </c>
      <c r="M388" s="9" t="n">
        <v>44819</v>
      </c>
    </row>
    <row r="389" customFormat="false" ht="15.75" hidden="false" customHeight="true" outlineLevel="0" collapsed="false">
      <c r="B389" s="15" t="s">
        <v>889</v>
      </c>
      <c r="C389" s="1" t="n">
        <v>73</v>
      </c>
      <c r="D389" s="1" t="n">
        <v>8</v>
      </c>
      <c r="F389" s="23" t="str">
        <f aca="false">"LM_" &amp;C389&amp;" _"&amp;D389</f>
        <v>LM_73 _8</v>
      </c>
      <c r="G389" s="2" t="n">
        <v>1</v>
      </c>
      <c r="H389" s="1" t="n">
        <v>10578</v>
      </c>
      <c r="I389" s="1" t="n">
        <v>11097</v>
      </c>
      <c r="J389" s="15" t="n">
        <f aca="false">(I389-H389)/I389</f>
        <v>0.0467693971343606</v>
      </c>
      <c r="K389" s="2" t="s">
        <v>59</v>
      </c>
      <c r="L389" s="9" t="n">
        <v>44366</v>
      </c>
      <c r="M389" s="9" t="n">
        <v>44819</v>
      </c>
    </row>
    <row r="390" customFormat="false" ht="15.75" hidden="false" customHeight="true" outlineLevel="0" collapsed="false">
      <c r="B390" s="15" t="s">
        <v>889</v>
      </c>
      <c r="C390" s="1" t="n">
        <v>73</v>
      </c>
      <c r="D390" s="1" t="n">
        <v>20</v>
      </c>
      <c r="F390" s="23" t="str">
        <f aca="false">"LM_" &amp;C390&amp;" _"&amp;D390</f>
        <v>LM_73 _20</v>
      </c>
      <c r="G390" s="2" t="n">
        <v>1</v>
      </c>
      <c r="H390" s="1" t="n">
        <v>24880</v>
      </c>
      <c r="I390" s="1" t="n">
        <v>27040</v>
      </c>
      <c r="J390" s="15" t="n">
        <f aca="false">(I390-H390)/I390</f>
        <v>0.0798816568047337</v>
      </c>
      <c r="K390" s="2" t="s">
        <v>59</v>
      </c>
      <c r="L390" s="9" t="n">
        <v>44366</v>
      </c>
      <c r="M390" s="9" t="n">
        <v>44819</v>
      </c>
    </row>
    <row r="391" customFormat="false" ht="15.75" hidden="false" customHeight="true" outlineLevel="0" collapsed="false">
      <c r="B391" s="15" t="s">
        <v>889</v>
      </c>
      <c r="C391" s="1" t="n">
        <v>73</v>
      </c>
      <c r="D391" s="1" t="n">
        <v>24</v>
      </c>
      <c r="F391" s="23" t="str">
        <f aca="false">"LM_" &amp;C391&amp;" _"&amp;D391</f>
        <v>LM_73 _24</v>
      </c>
      <c r="G391" s="2" t="n">
        <v>1</v>
      </c>
      <c r="H391" s="1" t="n">
        <v>10267</v>
      </c>
      <c r="I391" s="1" t="n">
        <v>10881</v>
      </c>
      <c r="J391" s="15" t="n">
        <f aca="false">(I391-H391)/I391</f>
        <v>0.0564286370737984</v>
      </c>
      <c r="K391" s="2" t="s">
        <v>59</v>
      </c>
      <c r="L391" s="9" t="n">
        <v>44366</v>
      </c>
      <c r="M391" s="9" t="n">
        <v>44819</v>
      </c>
    </row>
    <row r="392" customFormat="false" ht="15.75" hidden="false" customHeight="true" outlineLevel="0" collapsed="false">
      <c r="B392" s="15" t="s">
        <v>889</v>
      </c>
      <c r="C392" s="1" t="n">
        <v>74</v>
      </c>
      <c r="D392" s="1" t="n">
        <v>4</v>
      </c>
      <c r="F392" s="23" t="str">
        <f aca="false">"LM_" &amp;C392&amp;" _"&amp;D392</f>
        <v>LM_74 _4</v>
      </c>
      <c r="G392" s="2" t="n">
        <v>1</v>
      </c>
      <c r="H392" s="1" t="n">
        <v>5631</v>
      </c>
      <c r="I392" s="1" t="n">
        <v>6125</v>
      </c>
      <c r="J392" s="15" t="n">
        <f aca="false">(I392-H392)/I392</f>
        <v>0.0806530612244898</v>
      </c>
      <c r="K392" s="2" t="s">
        <v>59</v>
      </c>
      <c r="L392" s="9" t="n">
        <v>44366</v>
      </c>
      <c r="M392" s="9" t="n">
        <v>44819</v>
      </c>
    </row>
    <row r="393" customFormat="false" ht="15.75" hidden="false" customHeight="true" outlineLevel="0" collapsed="false">
      <c r="B393" s="15" t="s">
        <v>889</v>
      </c>
      <c r="C393" s="1" t="n">
        <v>74</v>
      </c>
      <c r="D393" s="1" t="n">
        <v>16</v>
      </c>
      <c r="F393" s="23" t="str">
        <f aca="false">"LM_" &amp;C393&amp;" _"&amp;D393</f>
        <v>LM_74 _16</v>
      </c>
      <c r="G393" s="2" t="n">
        <v>1</v>
      </c>
      <c r="H393" s="1" t="n">
        <v>15732</v>
      </c>
      <c r="I393" s="1" t="n">
        <v>16576</v>
      </c>
      <c r="J393" s="15" t="n">
        <f aca="false">(I393-H393)/I393</f>
        <v>0.0509169884169884</v>
      </c>
      <c r="K393" s="2" t="s">
        <v>59</v>
      </c>
      <c r="L393" s="9" t="n">
        <v>44366</v>
      </c>
      <c r="M393" s="9" t="n">
        <v>44819</v>
      </c>
    </row>
    <row r="394" customFormat="false" ht="15.75" hidden="false" customHeight="true" outlineLevel="0" collapsed="false">
      <c r="B394" s="15" t="s">
        <v>889</v>
      </c>
      <c r="C394" s="1" t="n">
        <v>74</v>
      </c>
      <c r="D394" s="1" t="n">
        <v>23</v>
      </c>
      <c r="F394" s="23" t="str">
        <f aca="false">"LM_" &amp;C394&amp;" _"&amp;D394</f>
        <v>LM_74 _23</v>
      </c>
      <c r="G394" s="2" t="n">
        <v>1</v>
      </c>
      <c r="H394" s="1" t="n">
        <v>19341</v>
      </c>
      <c r="I394" s="1" t="n">
        <v>20157</v>
      </c>
      <c r="J394" s="15" t="n">
        <f aca="false">(I394-H394)/I394</f>
        <v>0.0404822146152701</v>
      </c>
      <c r="K394" s="2" t="s">
        <v>59</v>
      </c>
      <c r="L394" s="9" t="n">
        <v>44366</v>
      </c>
      <c r="M394" s="9" t="n">
        <v>44819</v>
      </c>
    </row>
    <row r="395" customFormat="false" ht="15.75" hidden="false" customHeight="true" outlineLevel="0" collapsed="false">
      <c r="B395" s="15" t="s">
        <v>889</v>
      </c>
      <c r="C395" s="1" t="n">
        <v>75</v>
      </c>
      <c r="D395" s="1" t="n">
        <v>3</v>
      </c>
      <c r="F395" s="23" t="str">
        <f aca="false">"LM_" &amp;C395&amp;" _"&amp;D395</f>
        <v>LM_75 _3</v>
      </c>
      <c r="G395" s="2" t="n">
        <v>1</v>
      </c>
      <c r="H395" s="1" t="n">
        <v>14613</v>
      </c>
      <c r="I395" s="1" t="n">
        <v>15844</v>
      </c>
      <c r="J395" s="15" t="n">
        <f aca="false">(I395-H395)/I395</f>
        <v>0.0776950265084575</v>
      </c>
      <c r="K395" s="2" t="s">
        <v>59</v>
      </c>
      <c r="L395" s="9" t="n">
        <v>44366</v>
      </c>
      <c r="M395" s="9" t="n">
        <v>44819</v>
      </c>
    </row>
    <row r="396" customFormat="false" ht="15.75" hidden="false" customHeight="true" outlineLevel="0" collapsed="false">
      <c r="B396" s="15" t="s">
        <v>889</v>
      </c>
      <c r="C396" s="1" t="n">
        <v>75</v>
      </c>
      <c r="D396" s="1" t="n">
        <v>13</v>
      </c>
      <c r="F396" s="23" t="str">
        <f aca="false">"LM_" &amp;C396&amp;" _"&amp;D396</f>
        <v>LM_75 _13</v>
      </c>
      <c r="G396" s="2" t="n">
        <v>1</v>
      </c>
      <c r="H396" s="1" t="n">
        <v>10718</v>
      </c>
      <c r="I396" s="1" t="n">
        <v>11300</v>
      </c>
      <c r="J396" s="15" t="n">
        <f aca="false">(I396-H396)/I396</f>
        <v>0.0515044247787611</v>
      </c>
      <c r="K396" s="2" t="s">
        <v>59</v>
      </c>
      <c r="L396" s="9" t="n">
        <v>44366</v>
      </c>
      <c r="M396" s="9" t="n">
        <v>44819</v>
      </c>
    </row>
    <row r="397" customFormat="false" ht="15.75" hidden="false" customHeight="true" outlineLevel="0" collapsed="false">
      <c r="B397" s="15" t="s">
        <v>889</v>
      </c>
      <c r="C397" s="1" t="n">
        <v>75</v>
      </c>
      <c r="D397" s="1" t="n">
        <v>17</v>
      </c>
      <c r="F397" s="23" t="str">
        <f aca="false">"LM_" &amp;C397&amp;" _"&amp;D397</f>
        <v>LM_75 _17</v>
      </c>
      <c r="G397" s="2" t="n">
        <v>1</v>
      </c>
      <c r="H397" s="1" t="n">
        <v>20584</v>
      </c>
      <c r="I397" s="1" t="n">
        <v>22056</v>
      </c>
      <c r="J397" s="15" t="n">
        <f aca="false">(I397-H397)/I397</f>
        <v>0.0667392092854552</v>
      </c>
      <c r="K397" s="2" t="s">
        <v>59</v>
      </c>
      <c r="L397" s="9" t="n">
        <v>44366</v>
      </c>
      <c r="M397" s="9" t="n">
        <v>44819</v>
      </c>
    </row>
    <row r="398" customFormat="false" ht="15.75" hidden="false" customHeight="true" outlineLevel="0" collapsed="false">
      <c r="B398" s="15" t="s">
        <v>889</v>
      </c>
      <c r="C398" s="1" t="n">
        <v>1</v>
      </c>
      <c r="D398" s="1" t="n">
        <v>3</v>
      </c>
      <c r="F398" s="23" t="str">
        <f aca="false">"LM_" &amp;C398&amp;" _"&amp;D398</f>
        <v>LM_1 _3</v>
      </c>
      <c r="G398" s="2" t="n">
        <v>1</v>
      </c>
      <c r="H398" s="1" t="n">
        <v>17111</v>
      </c>
      <c r="I398" s="1" t="n">
        <v>18183</v>
      </c>
      <c r="J398" s="15" t="n">
        <f aca="false">(I398-H398)/I398</f>
        <v>0.0589561678490898</v>
      </c>
      <c r="K398" s="2" t="s">
        <v>59</v>
      </c>
      <c r="L398" s="9" t="n">
        <v>44369</v>
      </c>
      <c r="M398" s="9" t="n">
        <v>44819</v>
      </c>
    </row>
    <row r="399" customFormat="false" ht="15.75" hidden="false" customHeight="true" outlineLevel="0" collapsed="false">
      <c r="B399" s="15" t="s">
        <v>889</v>
      </c>
      <c r="C399" s="1" t="n">
        <v>1</v>
      </c>
      <c r="D399" s="1" t="n">
        <v>4</v>
      </c>
      <c r="F399" s="23" t="str">
        <f aca="false">"LM_" &amp;C399&amp;" _"&amp;D399</f>
        <v>LM_1 _4</v>
      </c>
      <c r="G399" s="2" t="n">
        <v>1</v>
      </c>
      <c r="H399" s="1" t="n">
        <v>25817</v>
      </c>
      <c r="I399" s="1" t="n">
        <v>27538</v>
      </c>
      <c r="J399" s="15" t="n">
        <f aca="false">(I399-H399)/I399</f>
        <v>0.0624954608177791</v>
      </c>
      <c r="K399" s="2" t="s">
        <v>59</v>
      </c>
      <c r="L399" s="9" t="n">
        <v>44369</v>
      </c>
      <c r="M399" s="9" t="n">
        <v>44819</v>
      </c>
    </row>
    <row r="400" customFormat="false" ht="15.75" hidden="false" customHeight="true" outlineLevel="0" collapsed="false">
      <c r="B400" s="15" t="s">
        <v>889</v>
      </c>
      <c r="C400" s="1" t="n">
        <v>1</v>
      </c>
      <c r="D400" s="1" t="n">
        <v>13</v>
      </c>
      <c r="F400" s="23" t="str">
        <f aca="false">"LM_" &amp;C400&amp;" _"&amp;D400</f>
        <v>LM_1 _13</v>
      </c>
      <c r="G400" s="2" t="n">
        <v>1</v>
      </c>
      <c r="H400" s="1" t="n">
        <v>37828</v>
      </c>
      <c r="I400" s="1" t="n">
        <v>42773</v>
      </c>
      <c r="J400" s="15" t="n">
        <f aca="false">(I400-H400)/I400</f>
        <v>0.11561031491829</v>
      </c>
      <c r="K400" s="2" t="s">
        <v>59</v>
      </c>
      <c r="L400" s="9" t="n">
        <v>44369</v>
      </c>
      <c r="M400" s="9" t="n">
        <v>44819</v>
      </c>
    </row>
    <row r="401" customFormat="false" ht="15.75" hidden="false" customHeight="true" outlineLevel="0" collapsed="false">
      <c r="B401" s="15" t="s">
        <v>889</v>
      </c>
      <c r="C401" s="1" t="n">
        <v>1</v>
      </c>
      <c r="D401" s="1" t="n">
        <v>20</v>
      </c>
      <c r="F401" s="23" t="str">
        <f aca="false">"LM_" &amp;C401&amp;" _"&amp;D401</f>
        <v>LM_1 _20</v>
      </c>
      <c r="G401" s="2" t="n">
        <v>1</v>
      </c>
      <c r="H401" s="1" t="n">
        <v>23139</v>
      </c>
      <c r="I401" s="1" t="n">
        <v>24491</v>
      </c>
      <c r="J401" s="15" t="n">
        <f aca="false">(I401-H401)/I401</f>
        <v>0.0552039524723368</v>
      </c>
      <c r="K401" s="2" t="s">
        <v>59</v>
      </c>
      <c r="L401" s="9" t="n">
        <v>44369</v>
      </c>
      <c r="M401" s="9" t="n">
        <v>44819</v>
      </c>
    </row>
    <row r="402" customFormat="false" ht="15.75" hidden="false" customHeight="true" outlineLevel="0" collapsed="false">
      <c r="B402" s="15" t="s">
        <v>889</v>
      </c>
      <c r="C402" s="1" t="n">
        <v>1</v>
      </c>
      <c r="D402" s="1" t="n">
        <v>24</v>
      </c>
      <c r="F402" s="23" t="str">
        <f aca="false">"LM_" &amp;C402&amp;" _"&amp;D402</f>
        <v>LM_1 _24</v>
      </c>
      <c r="G402" s="2" t="n">
        <v>1</v>
      </c>
      <c r="H402" s="1" t="n">
        <v>8845</v>
      </c>
      <c r="I402" s="1" t="n">
        <v>9738</v>
      </c>
      <c r="J402" s="15" t="n">
        <f aca="false">(I402-H402)/I402</f>
        <v>0.0917026083384679</v>
      </c>
      <c r="K402" s="2" t="s">
        <v>59</v>
      </c>
      <c r="L402" s="9" t="n">
        <v>44369</v>
      </c>
      <c r="M402" s="9" t="n">
        <v>44819</v>
      </c>
    </row>
    <row r="403" customFormat="false" ht="15.75" hidden="false" customHeight="true" outlineLevel="0" collapsed="false">
      <c r="B403" s="15" t="s">
        <v>889</v>
      </c>
      <c r="C403" s="1" t="n">
        <v>2</v>
      </c>
      <c r="D403" s="1" t="n">
        <v>8</v>
      </c>
      <c r="F403" s="23" t="str">
        <f aca="false">"LM_" &amp;C403&amp;" _"&amp;D403</f>
        <v>LM_2 _8</v>
      </c>
      <c r="G403" s="2" t="n">
        <v>1</v>
      </c>
      <c r="H403" s="1" t="n">
        <v>7376</v>
      </c>
      <c r="I403" s="1" t="n">
        <v>7739</v>
      </c>
      <c r="J403" s="15" t="n">
        <f aca="false">(I403-H403)/I403</f>
        <v>0.0469052849205324</v>
      </c>
      <c r="K403" s="2" t="s">
        <v>59</v>
      </c>
      <c r="L403" s="9" t="n">
        <v>44369</v>
      </c>
      <c r="M403" s="9" t="n">
        <v>44819</v>
      </c>
    </row>
    <row r="404" customFormat="false" ht="15.75" hidden="false" customHeight="true" outlineLevel="0" collapsed="false">
      <c r="B404" s="15" t="s">
        <v>889</v>
      </c>
      <c r="C404" s="1" t="n">
        <v>2</v>
      </c>
      <c r="D404" s="1" t="n">
        <v>13</v>
      </c>
      <c r="F404" s="23" t="str">
        <f aca="false">"LM_" &amp;C404&amp;" _"&amp;D404</f>
        <v>LM_2 _13</v>
      </c>
      <c r="G404" s="2" t="n">
        <v>1</v>
      </c>
      <c r="H404" s="1" t="n">
        <v>23181</v>
      </c>
      <c r="I404" s="1" t="n">
        <v>25200</v>
      </c>
      <c r="J404" s="15" t="n">
        <f aca="false">(I404-H404)/I404</f>
        <v>0.0801190476190476</v>
      </c>
      <c r="K404" s="2" t="s">
        <v>59</v>
      </c>
      <c r="L404" s="9" t="n">
        <v>44369</v>
      </c>
      <c r="M404" s="9" t="n">
        <v>44819</v>
      </c>
    </row>
    <row r="405" customFormat="false" ht="15.75" hidden="false" customHeight="true" outlineLevel="0" collapsed="false">
      <c r="B405" s="15" t="s">
        <v>889</v>
      </c>
      <c r="C405" s="1" t="n">
        <v>2</v>
      </c>
      <c r="D405" s="1" t="n">
        <v>17</v>
      </c>
      <c r="F405" s="23" t="str">
        <f aca="false">"LM_" &amp;C405&amp;" _"&amp;D405</f>
        <v>LM_2 _17</v>
      </c>
      <c r="G405" s="2" t="n">
        <v>1</v>
      </c>
      <c r="H405" s="1" t="n">
        <v>21741</v>
      </c>
      <c r="I405" s="1" t="n">
        <v>23236</v>
      </c>
      <c r="J405" s="15" t="n">
        <f aca="false">(I405-H405)/I405</f>
        <v>0.0643398175245309</v>
      </c>
      <c r="K405" s="2" t="s">
        <v>59</v>
      </c>
      <c r="L405" s="9" t="n">
        <v>44369</v>
      </c>
      <c r="M405" s="9" t="n">
        <v>44819</v>
      </c>
    </row>
    <row r="406" customFormat="false" ht="15.75" hidden="false" customHeight="true" outlineLevel="0" collapsed="false">
      <c r="B406" s="15" t="s">
        <v>889</v>
      </c>
      <c r="C406" s="1" t="n">
        <v>2</v>
      </c>
      <c r="D406" s="1" t="n">
        <v>20</v>
      </c>
      <c r="F406" s="23" t="str">
        <f aca="false">"LM_" &amp;C406&amp;" _"&amp;D406</f>
        <v>LM_2 _20</v>
      </c>
      <c r="G406" s="2" t="n">
        <v>1</v>
      </c>
      <c r="H406" s="1" t="n">
        <v>29753</v>
      </c>
      <c r="I406" s="1" t="n">
        <v>33245</v>
      </c>
      <c r="J406" s="15" t="n">
        <f aca="false">(I406-H406)/I406</f>
        <v>0.105038351631824</v>
      </c>
      <c r="K406" s="2" t="s">
        <v>59</v>
      </c>
      <c r="L406" s="9" t="n">
        <v>44369</v>
      </c>
      <c r="M406" s="9" t="n">
        <v>44819</v>
      </c>
    </row>
    <row r="407" customFormat="false" ht="15.75" hidden="false" customHeight="true" outlineLevel="0" collapsed="false">
      <c r="B407" s="15" t="s">
        <v>889</v>
      </c>
      <c r="C407" s="1" t="n">
        <v>2</v>
      </c>
      <c r="D407" s="1" t="n">
        <v>22</v>
      </c>
      <c r="F407" s="23" t="str">
        <f aca="false">"LM_" &amp;C407&amp;" _"&amp;D407</f>
        <v>LM_2 _22</v>
      </c>
      <c r="G407" s="2" t="n">
        <v>1</v>
      </c>
      <c r="H407" s="1" t="n">
        <v>24999</v>
      </c>
      <c r="I407" s="1" t="n">
        <v>27188</v>
      </c>
      <c r="J407" s="15" t="n">
        <f aca="false">(I407-H407)/I407</f>
        <v>0.0805134618213918</v>
      </c>
      <c r="K407" s="2" t="s">
        <v>59</v>
      </c>
      <c r="L407" s="9" t="n">
        <v>44369</v>
      </c>
      <c r="M407" s="9" t="n">
        <v>44819</v>
      </c>
    </row>
    <row r="408" customFormat="false" ht="15.75" hidden="false" customHeight="true" outlineLevel="0" collapsed="false">
      <c r="B408" s="15" t="s">
        <v>889</v>
      </c>
      <c r="C408" s="1" t="n">
        <v>3</v>
      </c>
      <c r="D408" s="1" t="n">
        <v>2</v>
      </c>
      <c r="F408" s="23" t="str">
        <f aca="false">"LM_" &amp;C408&amp;" _"&amp;D408</f>
        <v>LM_3 _2</v>
      </c>
      <c r="J408" s="15"/>
      <c r="K408" s="2" t="s">
        <v>59</v>
      </c>
      <c r="L408" s="9" t="n">
        <v>44369</v>
      </c>
      <c r="M408" s="9" t="n">
        <v>44819</v>
      </c>
      <c r="N408" s="8" t="s">
        <v>1147</v>
      </c>
    </row>
    <row r="409" customFormat="false" ht="15.75" hidden="false" customHeight="true" outlineLevel="0" collapsed="false">
      <c r="B409" s="15" t="s">
        <v>889</v>
      </c>
      <c r="C409" s="1" t="n">
        <v>3</v>
      </c>
      <c r="D409" s="1" t="n">
        <v>8</v>
      </c>
      <c r="F409" s="23" t="str">
        <f aca="false">"LM_" &amp;C409&amp;" _"&amp;D409</f>
        <v>LM_3 _8</v>
      </c>
      <c r="G409" s="2" t="n">
        <v>1</v>
      </c>
      <c r="H409" s="1" t="n">
        <v>8396</v>
      </c>
      <c r="I409" s="1" t="n">
        <v>9015</v>
      </c>
      <c r="J409" s="15" t="n">
        <f aca="false">(I409-H409)/I409</f>
        <v>0.068663338879645</v>
      </c>
      <c r="K409" s="2" t="s">
        <v>59</v>
      </c>
      <c r="L409" s="9" t="n">
        <v>44369</v>
      </c>
      <c r="M409" s="9" t="n">
        <v>44819</v>
      </c>
    </row>
    <row r="410" customFormat="false" ht="15.75" hidden="false" customHeight="true" outlineLevel="0" collapsed="false">
      <c r="B410" s="15" t="s">
        <v>889</v>
      </c>
      <c r="C410" s="1" t="n">
        <v>4</v>
      </c>
      <c r="D410" s="1" t="n">
        <v>7</v>
      </c>
      <c r="F410" s="23" t="str">
        <f aca="false">"LM_" &amp;C410&amp;" _"&amp;D410</f>
        <v>LM_4 _7</v>
      </c>
      <c r="G410" s="2" t="n">
        <v>1</v>
      </c>
      <c r="H410" s="1" t="n">
        <v>32776</v>
      </c>
      <c r="I410" s="1" t="n">
        <v>36048</v>
      </c>
      <c r="J410" s="15" t="n">
        <f aca="false">(I410-H410)/I410</f>
        <v>0.0907678650687972</v>
      </c>
      <c r="K410" s="2" t="s">
        <v>59</v>
      </c>
      <c r="L410" s="9" t="n">
        <v>44369</v>
      </c>
      <c r="M410" s="9" t="n">
        <v>44819</v>
      </c>
    </row>
    <row r="411" customFormat="false" ht="15.75" hidden="false" customHeight="true" outlineLevel="0" collapsed="false">
      <c r="B411" s="15" t="s">
        <v>889</v>
      </c>
      <c r="C411" s="1" t="n">
        <v>4</v>
      </c>
      <c r="D411" s="1" t="n">
        <v>10</v>
      </c>
      <c r="F411" s="23" t="str">
        <f aca="false">"LM_" &amp;C411&amp;" _"&amp;D411</f>
        <v>LM_4 _10</v>
      </c>
      <c r="G411" s="2" t="n">
        <v>1</v>
      </c>
      <c r="H411" s="1" t="n">
        <v>13862</v>
      </c>
      <c r="I411" s="1" t="n">
        <v>15029</v>
      </c>
      <c r="J411" s="15" t="n">
        <f aca="false">(I411-H411)/I411</f>
        <v>0.077649876904651</v>
      </c>
      <c r="K411" s="2" t="s">
        <v>59</v>
      </c>
      <c r="L411" s="9" t="n">
        <v>44369</v>
      </c>
      <c r="M411" s="9" t="n">
        <v>44819</v>
      </c>
    </row>
    <row r="412" customFormat="false" ht="15.75" hidden="false" customHeight="true" outlineLevel="0" collapsed="false">
      <c r="B412" s="15" t="s">
        <v>889</v>
      </c>
      <c r="C412" s="1" t="n">
        <v>4</v>
      </c>
      <c r="D412" s="1" t="n">
        <v>14</v>
      </c>
      <c r="F412" s="23" t="str">
        <f aca="false">"LM_" &amp;C412&amp;" _"&amp;D412</f>
        <v>LM_4 _14</v>
      </c>
      <c r="G412" s="2" t="n">
        <v>1</v>
      </c>
      <c r="H412" s="1" t="n">
        <v>10577</v>
      </c>
      <c r="I412" s="1" t="n">
        <v>11259</v>
      </c>
      <c r="J412" s="15" t="n">
        <f aca="false">(I412-H412)/I412</f>
        <v>0.0605737632116529</v>
      </c>
      <c r="K412" s="2" t="s">
        <v>59</v>
      </c>
      <c r="L412" s="9" t="n">
        <v>44369</v>
      </c>
      <c r="M412" s="9" t="n">
        <v>44819</v>
      </c>
    </row>
    <row r="413" customFormat="false" ht="15.75" hidden="false" customHeight="true" outlineLevel="0" collapsed="false">
      <c r="B413" s="15" t="s">
        <v>889</v>
      </c>
      <c r="C413" s="1" t="n">
        <v>4</v>
      </c>
      <c r="D413" s="1" t="n">
        <v>18</v>
      </c>
      <c r="F413" s="23" t="str">
        <f aca="false">"LM_" &amp;C413&amp;" _"&amp;D413</f>
        <v>LM_4 _18</v>
      </c>
      <c r="G413" s="2" t="n">
        <v>1</v>
      </c>
      <c r="H413" s="1" t="n">
        <v>4005</v>
      </c>
      <c r="I413" s="1" t="n">
        <v>4186</v>
      </c>
      <c r="J413" s="15" t="n">
        <f aca="false">(I413-H413)/I413</f>
        <v>0.0432393693263259</v>
      </c>
      <c r="K413" s="2" t="s">
        <v>59</v>
      </c>
      <c r="L413" s="9" t="n">
        <v>44369</v>
      </c>
      <c r="M413" s="9" t="n">
        <v>44819</v>
      </c>
    </row>
    <row r="414" customFormat="false" ht="15.75" hidden="false" customHeight="true" outlineLevel="0" collapsed="false">
      <c r="B414" s="15" t="s">
        <v>889</v>
      </c>
      <c r="C414" s="1" t="n">
        <v>4</v>
      </c>
      <c r="D414" s="1" t="n">
        <v>21</v>
      </c>
      <c r="F414" s="23" t="str">
        <f aca="false">"LM_" &amp;C414&amp;" _"&amp;D414</f>
        <v>LM_4 _21</v>
      </c>
      <c r="G414" s="2" t="n">
        <v>1</v>
      </c>
      <c r="H414" s="1" t="n">
        <v>9788</v>
      </c>
      <c r="I414" s="1" t="n">
        <v>10368</v>
      </c>
      <c r="J414" s="15" t="n">
        <f aca="false">(I414-H414)/I414</f>
        <v>0.0559413580246914</v>
      </c>
      <c r="K414" s="2" t="s">
        <v>59</v>
      </c>
      <c r="L414" s="9" t="n">
        <v>44369</v>
      </c>
      <c r="M414" s="9" t="n">
        <v>44819</v>
      </c>
    </row>
    <row r="415" customFormat="false" ht="15.75" hidden="false" customHeight="true" outlineLevel="0" collapsed="false">
      <c r="B415" s="15" t="s">
        <v>889</v>
      </c>
      <c r="C415" s="1" t="n">
        <v>5</v>
      </c>
      <c r="D415" s="1" t="n">
        <v>3</v>
      </c>
      <c r="F415" s="23" t="str">
        <f aca="false">"LM_" &amp;C415&amp;" _"&amp;D415</f>
        <v>LM_5 _3</v>
      </c>
      <c r="G415" s="2" t="n">
        <v>1</v>
      </c>
      <c r="H415" s="1" t="n">
        <v>14802</v>
      </c>
      <c r="I415" s="1" t="n">
        <v>15899</v>
      </c>
      <c r="J415" s="15" t="n">
        <f aca="false">(I415-H415)/I415</f>
        <v>0.068998050191836</v>
      </c>
      <c r="K415" s="2" t="s">
        <v>59</v>
      </c>
      <c r="L415" s="9" t="n">
        <v>44369</v>
      </c>
      <c r="M415" s="9" t="n">
        <v>44819</v>
      </c>
    </row>
    <row r="416" customFormat="false" ht="15.75" hidden="false" customHeight="true" outlineLevel="0" collapsed="false">
      <c r="B416" s="15" t="s">
        <v>889</v>
      </c>
      <c r="C416" s="1" t="n">
        <v>5</v>
      </c>
      <c r="D416" s="1" t="n">
        <v>8</v>
      </c>
      <c r="F416" s="23" t="str">
        <f aca="false">"LM_" &amp;C416&amp;" _"&amp;D416</f>
        <v>LM_5 _8</v>
      </c>
      <c r="G416" s="2" t="n">
        <v>1</v>
      </c>
      <c r="H416" s="1" t="n">
        <v>8307</v>
      </c>
      <c r="I416" s="1" t="n">
        <v>9013</v>
      </c>
      <c r="J416" s="15" t="n">
        <f aca="false">(I416-H416)/I416</f>
        <v>0.0783312992344391</v>
      </c>
      <c r="K416" s="2" t="s">
        <v>59</v>
      </c>
      <c r="L416" s="9" t="n">
        <v>44369</v>
      </c>
      <c r="M416" s="9" t="n">
        <v>44819</v>
      </c>
    </row>
    <row r="417" customFormat="false" ht="15.75" hidden="false" customHeight="true" outlineLevel="0" collapsed="false">
      <c r="B417" s="15" t="s">
        <v>889</v>
      </c>
      <c r="C417" s="1" t="n">
        <v>5</v>
      </c>
      <c r="D417" s="1" t="n">
        <v>9</v>
      </c>
      <c r="F417" s="23" t="str">
        <f aca="false">"LM_" &amp;C417&amp;" _"&amp;D417</f>
        <v>LM_5 _9</v>
      </c>
      <c r="G417" s="2" t="n">
        <v>1</v>
      </c>
      <c r="H417" s="1" t="n">
        <v>18501</v>
      </c>
      <c r="I417" s="1" t="n">
        <v>19620</v>
      </c>
      <c r="J417" s="15" t="n">
        <f aca="false">(I417-H417)/I417</f>
        <v>0.0570336391437309</v>
      </c>
      <c r="K417" s="2" t="s">
        <v>59</v>
      </c>
      <c r="L417" s="9" t="n">
        <v>44369</v>
      </c>
      <c r="M417" s="9" t="n">
        <v>44819</v>
      </c>
    </row>
    <row r="418" customFormat="false" ht="15.75" hidden="false" customHeight="true" outlineLevel="0" collapsed="false">
      <c r="B418" s="15" t="s">
        <v>889</v>
      </c>
      <c r="C418" s="1" t="n">
        <v>5</v>
      </c>
      <c r="D418" s="1" t="n">
        <v>20</v>
      </c>
      <c r="F418" s="23" t="str">
        <f aca="false">"LM_" &amp;C418&amp;" _"&amp;D418</f>
        <v>LM_5 _20</v>
      </c>
      <c r="G418" s="2" t="n">
        <v>1</v>
      </c>
      <c r="H418" s="1" t="n">
        <v>7497</v>
      </c>
      <c r="I418" s="1" t="n">
        <v>7966</v>
      </c>
      <c r="J418" s="15" t="n">
        <f aca="false">(I418-H418)/I418</f>
        <v>0.0588752196836555</v>
      </c>
      <c r="K418" s="2" t="s">
        <v>59</v>
      </c>
      <c r="L418" s="9" t="n">
        <v>44369</v>
      </c>
      <c r="M418" s="9" t="n">
        <v>44819</v>
      </c>
    </row>
    <row r="419" customFormat="false" ht="15.75" hidden="false" customHeight="true" outlineLevel="0" collapsed="false">
      <c r="B419" s="15" t="s">
        <v>889</v>
      </c>
      <c r="C419" s="1" t="n">
        <v>5</v>
      </c>
      <c r="D419" s="1" t="n">
        <v>22</v>
      </c>
      <c r="F419" s="23" t="str">
        <f aca="false">"LM_" &amp;C419&amp;" _"&amp;D419</f>
        <v>LM_5 _22</v>
      </c>
      <c r="H419" s="1" t="n">
        <v>17364</v>
      </c>
      <c r="I419" s="1" t="n">
        <v>18955</v>
      </c>
      <c r="J419" s="15" t="n">
        <f aca="false">(I419-H419)/I419</f>
        <v>0.0839356370350831</v>
      </c>
      <c r="K419" s="2" t="s">
        <v>59</v>
      </c>
      <c r="L419" s="9" t="n">
        <v>44369</v>
      </c>
      <c r="M419" s="9" t="n">
        <v>44819</v>
      </c>
    </row>
    <row r="420" customFormat="false" ht="15.75" hidden="false" customHeight="true" outlineLevel="0" collapsed="false">
      <c r="B420" s="15" t="s">
        <v>889</v>
      </c>
      <c r="C420" s="1" t="n">
        <v>6</v>
      </c>
      <c r="D420" s="1" t="n">
        <v>1</v>
      </c>
      <c r="F420" s="23" t="str">
        <f aca="false">"LM_" &amp;C420&amp;" _"&amp;D420</f>
        <v>LM_6 _1</v>
      </c>
      <c r="G420" s="2" t="n">
        <v>1</v>
      </c>
      <c r="J420" s="15"/>
      <c r="K420" s="2" t="s">
        <v>59</v>
      </c>
      <c r="L420" s="9" t="n">
        <v>44369</v>
      </c>
      <c r="M420" s="9" t="n">
        <v>44819</v>
      </c>
      <c r="N420" s="8" t="s">
        <v>1148</v>
      </c>
    </row>
    <row r="421" customFormat="false" ht="15.75" hidden="false" customHeight="true" outlineLevel="0" collapsed="false">
      <c r="B421" s="15" t="s">
        <v>889</v>
      </c>
      <c r="C421" s="1" t="n">
        <v>6</v>
      </c>
      <c r="D421" s="1" t="n">
        <v>18</v>
      </c>
      <c r="F421" s="23" t="str">
        <f aca="false">"LM_" &amp;C421&amp;" _"&amp;D421</f>
        <v>LM_6 _18</v>
      </c>
      <c r="G421" s="2" t="n">
        <v>1</v>
      </c>
      <c r="H421" s="1" t="n">
        <v>25086</v>
      </c>
      <c r="I421" s="1" t="n">
        <v>27436</v>
      </c>
      <c r="J421" s="15" t="n">
        <f aca="false">(I421-H421)/I421</f>
        <v>0.0856538854060359</v>
      </c>
      <c r="K421" s="2" t="s">
        <v>59</v>
      </c>
      <c r="L421" s="9" t="n">
        <v>44369</v>
      </c>
      <c r="M421" s="9" t="n">
        <v>44819</v>
      </c>
    </row>
    <row r="422" customFormat="false" ht="15.75" hidden="false" customHeight="true" outlineLevel="0" collapsed="false">
      <c r="B422" s="15" t="s">
        <v>889</v>
      </c>
      <c r="C422" s="1" t="n">
        <v>6</v>
      </c>
      <c r="D422" s="1" t="n">
        <v>20</v>
      </c>
      <c r="F422" s="23" t="str">
        <f aca="false">"LM_" &amp;C422&amp;" _"&amp;D422</f>
        <v>LM_6 _20</v>
      </c>
      <c r="G422" s="2" t="n">
        <v>1</v>
      </c>
      <c r="H422" s="1" t="n">
        <v>48687</v>
      </c>
      <c r="I422" s="1" t="n">
        <v>54554</v>
      </c>
      <c r="J422" s="15" t="n">
        <f aca="false">(I422-H422)/I422</f>
        <v>0.107544817978517</v>
      </c>
      <c r="K422" s="2" t="s">
        <v>59</v>
      </c>
      <c r="L422" s="9" t="n">
        <v>44369</v>
      </c>
      <c r="M422" s="9" t="n">
        <v>44819</v>
      </c>
    </row>
    <row r="423" customFormat="false" ht="15.75" hidden="false" customHeight="true" outlineLevel="0" collapsed="false">
      <c r="B423" s="15" t="s">
        <v>889</v>
      </c>
      <c r="C423" s="1" t="n">
        <v>6</v>
      </c>
      <c r="D423" s="1" t="n">
        <v>23</v>
      </c>
      <c r="F423" s="23" t="str">
        <f aca="false">"LM_" &amp;C423&amp;" _"&amp;D423</f>
        <v>LM_6 _23</v>
      </c>
      <c r="G423" s="2" t="n">
        <v>1</v>
      </c>
      <c r="H423" s="1" t="n">
        <v>17485</v>
      </c>
      <c r="I423" s="1" t="n">
        <v>19727</v>
      </c>
      <c r="J423" s="15" t="n">
        <f aca="false">(I423-H423)/I423</f>
        <v>0.113651340801947</v>
      </c>
      <c r="K423" s="2" t="s">
        <v>59</v>
      </c>
      <c r="L423" s="9" t="n">
        <v>44369</v>
      </c>
      <c r="M423" s="9" t="n">
        <v>44819</v>
      </c>
    </row>
    <row r="424" customFormat="false" ht="15.75" hidden="false" customHeight="true" outlineLevel="0" collapsed="false">
      <c r="B424" s="15" t="s">
        <v>889</v>
      </c>
      <c r="C424" s="1" t="n">
        <v>7</v>
      </c>
      <c r="D424" s="1" t="n">
        <v>6</v>
      </c>
      <c r="F424" s="23" t="str">
        <f aca="false">"LM_" &amp;C424&amp;" _"&amp;D424</f>
        <v>LM_7 _6</v>
      </c>
      <c r="G424" s="2" t="n">
        <v>1</v>
      </c>
      <c r="H424" s="1" t="n">
        <v>30839</v>
      </c>
      <c r="I424" s="1" t="n">
        <v>33773</v>
      </c>
      <c r="J424" s="15" t="n">
        <f aca="false">(I424-H424)/I424</f>
        <v>0.086874130222367</v>
      </c>
      <c r="K424" s="2" t="s">
        <v>59</v>
      </c>
      <c r="L424" s="9" t="n">
        <v>44369</v>
      </c>
      <c r="M424" s="9" t="n">
        <v>44819</v>
      </c>
    </row>
    <row r="425" customFormat="false" ht="15.75" hidden="false" customHeight="true" outlineLevel="0" collapsed="false">
      <c r="B425" s="15" t="s">
        <v>889</v>
      </c>
      <c r="C425" s="1" t="n">
        <v>7</v>
      </c>
      <c r="D425" s="1" t="n">
        <v>12</v>
      </c>
      <c r="F425" s="23" t="str">
        <f aca="false">"LM_" &amp;C425&amp;" _"&amp;D425</f>
        <v>LM_7 _12</v>
      </c>
      <c r="G425" s="2" t="n">
        <v>1</v>
      </c>
      <c r="H425" s="1" t="n">
        <v>20922</v>
      </c>
      <c r="I425" s="1" t="n">
        <v>22551</v>
      </c>
      <c r="J425" s="15" t="n">
        <f aca="false">(I425-H425)/I425</f>
        <v>0.0722362644672077</v>
      </c>
      <c r="K425" s="2" t="s">
        <v>59</v>
      </c>
      <c r="L425" s="9" t="n">
        <v>44369</v>
      </c>
      <c r="M425" s="9" t="n">
        <v>44819</v>
      </c>
    </row>
    <row r="426" customFormat="false" ht="15.75" hidden="false" customHeight="true" outlineLevel="0" collapsed="false">
      <c r="B426" s="15" t="s">
        <v>889</v>
      </c>
      <c r="C426" s="1" t="n">
        <v>7</v>
      </c>
      <c r="D426" s="1" t="n">
        <v>24</v>
      </c>
      <c r="F426" s="23" t="str">
        <f aca="false">"LM_" &amp;C426&amp;" _"&amp;D426</f>
        <v>LM_7 _24</v>
      </c>
      <c r="G426" s="2" t="n">
        <v>1</v>
      </c>
      <c r="H426" s="1" t="n">
        <v>16282</v>
      </c>
      <c r="I426" s="1" t="n">
        <v>18204</v>
      </c>
      <c r="J426" s="15" t="n">
        <f aca="false">(I426-H426)/I426</f>
        <v>0.105581190947045</v>
      </c>
      <c r="K426" s="2" t="s">
        <v>59</v>
      </c>
      <c r="L426" s="9" t="n">
        <v>44369</v>
      </c>
      <c r="M426" s="9" t="n">
        <v>44819</v>
      </c>
    </row>
    <row r="427" customFormat="false" ht="15.75" hidden="false" customHeight="true" outlineLevel="0" collapsed="false">
      <c r="B427" s="15" t="s">
        <v>889</v>
      </c>
      <c r="C427" s="1" t="n">
        <v>8</v>
      </c>
      <c r="D427" s="1" t="n">
        <v>3</v>
      </c>
      <c r="F427" s="23" t="str">
        <f aca="false">"LM_" &amp;C427&amp;" _"&amp;D427</f>
        <v>LM_8 _3</v>
      </c>
      <c r="G427" s="2" t="n">
        <v>1</v>
      </c>
      <c r="H427" s="1" t="n">
        <v>16169</v>
      </c>
      <c r="I427" s="1" t="n">
        <v>17084</v>
      </c>
      <c r="J427" s="15" t="n">
        <f aca="false">(I427-H427)/I427</f>
        <v>0.053558885506907</v>
      </c>
      <c r="K427" s="2" t="s">
        <v>59</v>
      </c>
      <c r="L427" s="9" t="n">
        <v>44369</v>
      </c>
      <c r="M427" s="9" t="n">
        <v>44819</v>
      </c>
    </row>
    <row r="428" customFormat="false" ht="15.75" hidden="false" customHeight="true" outlineLevel="0" collapsed="false">
      <c r="B428" s="15" t="s">
        <v>889</v>
      </c>
      <c r="C428" s="1" t="n">
        <v>8</v>
      </c>
      <c r="D428" s="1" t="n">
        <v>21</v>
      </c>
      <c r="F428" s="23" t="str">
        <f aca="false">"LM_" &amp;C428&amp;" _"&amp;D428</f>
        <v>LM_8 _21</v>
      </c>
      <c r="G428" s="2" t="n">
        <v>1</v>
      </c>
      <c r="H428" s="1" t="n">
        <v>11525</v>
      </c>
      <c r="I428" s="1" t="n">
        <v>12911</v>
      </c>
      <c r="J428" s="15" t="n">
        <f aca="false">(I428-H428)/I428</f>
        <v>0.107350321431338</v>
      </c>
      <c r="K428" s="2" t="s">
        <v>59</v>
      </c>
      <c r="L428" s="9" t="n">
        <v>44369</v>
      </c>
      <c r="M428" s="9" t="n">
        <v>44819</v>
      </c>
    </row>
    <row r="429" customFormat="false" ht="15.75" hidden="false" customHeight="true" outlineLevel="0" collapsed="false">
      <c r="B429" s="15" t="s">
        <v>889</v>
      </c>
      <c r="C429" s="1" t="n">
        <v>9</v>
      </c>
      <c r="D429" s="1" t="n">
        <v>5</v>
      </c>
      <c r="F429" s="23" t="str">
        <f aca="false">"LM_" &amp;C429&amp;" _"&amp;D429</f>
        <v>LM_9 _5</v>
      </c>
      <c r="G429" s="2" t="n">
        <v>1</v>
      </c>
      <c r="H429" s="1" t="n">
        <v>18619</v>
      </c>
      <c r="I429" s="1" t="n">
        <v>20026</v>
      </c>
      <c r="J429" s="15" t="n">
        <f aca="false">(I429-H429)/I429</f>
        <v>0.0702586637371417</v>
      </c>
      <c r="K429" s="2" t="s">
        <v>59</v>
      </c>
      <c r="L429" s="9" t="n">
        <v>44369</v>
      </c>
      <c r="M429" s="9" t="n">
        <v>44819</v>
      </c>
    </row>
    <row r="430" customFormat="false" ht="15.75" hidden="false" customHeight="true" outlineLevel="0" collapsed="false">
      <c r="B430" s="15" t="s">
        <v>889</v>
      </c>
      <c r="C430" s="1" t="n">
        <v>9</v>
      </c>
      <c r="D430" s="1" t="n">
        <v>13</v>
      </c>
      <c r="F430" s="23" t="str">
        <f aca="false">"LM_" &amp;C430&amp;" _"&amp;D430</f>
        <v>LM_9 _13</v>
      </c>
      <c r="G430" s="2" t="n">
        <v>1</v>
      </c>
      <c r="H430" s="1" t="n">
        <v>29450</v>
      </c>
      <c r="I430" s="1" t="n">
        <v>31580</v>
      </c>
      <c r="J430" s="15" t="n">
        <f aca="false">(I430-H430)/I430</f>
        <v>0.0674477517416086</v>
      </c>
      <c r="K430" s="2" t="s">
        <v>59</v>
      </c>
      <c r="L430" s="9" t="n">
        <v>44369</v>
      </c>
      <c r="M430" s="9" t="n">
        <v>44819</v>
      </c>
    </row>
    <row r="431" customFormat="false" ht="15.75" hidden="false" customHeight="true" outlineLevel="0" collapsed="false">
      <c r="B431" s="15" t="s">
        <v>889</v>
      </c>
      <c r="C431" s="1" t="n">
        <v>9</v>
      </c>
      <c r="D431" s="1" t="n">
        <v>17</v>
      </c>
      <c r="F431" s="23" t="str">
        <f aca="false">"LM_" &amp;C431&amp;" _"&amp;D431</f>
        <v>LM_9 _17</v>
      </c>
      <c r="G431" s="2" t="n">
        <v>1</v>
      </c>
      <c r="H431" s="1" t="n">
        <v>22896</v>
      </c>
      <c r="I431" s="1" t="n">
        <v>24203</v>
      </c>
      <c r="J431" s="15" t="n">
        <f aca="false">(I431-H431)/I431</f>
        <v>0.0540015700532992</v>
      </c>
      <c r="K431" s="2" t="s">
        <v>59</v>
      </c>
      <c r="L431" s="9" t="n">
        <v>44369</v>
      </c>
      <c r="M431" s="9" t="n">
        <v>44819</v>
      </c>
    </row>
    <row r="432" customFormat="false" ht="15.75" hidden="false" customHeight="true" outlineLevel="0" collapsed="false">
      <c r="B432" s="15" t="s">
        <v>889</v>
      </c>
      <c r="C432" s="1" t="n">
        <v>9</v>
      </c>
      <c r="D432" s="1" t="n">
        <v>18</v>
      </c>
      <c r="F432" s="23" t="str">
        <f aca="false">"LM_" &amp;C432&amp;" _"&amp;D432</f>
        <v>LM_9 _18</v>
      </c>
      <c r="G432" s="2" t="n">
        <v>1</v>
      </c>
      <c r="H432" s="1" t="n">
        <v>6939</v>
      </c>
      <c r="I432" s="1" t="n">
        <v>7934</v>
      </c>
      <c r="J432" s="15" t="n">
        <f aca="false">(I432-H432)/I432</f>
        <v>0.125409629442904</v>
      </c>
      <c r="K432" s="2" t="s">
        <v>59</v>
      </c>
      <c r="L432" s="9" t="n">
        <v>44369</v>
      </c>
      <c r="M432" s="9" t="n">
        <v>44819</v>
      </c>
    </row>
    <row r="433" customFormat="false" ht="15.75" hidden="false" customHeight="true" outlineLevel="0" collapsed="false">
      <c r="B433" s="15" t="s">
        <v>889</v>
      </c>
      <c r="C433" s="1" t="n">
        <v>10</v>
      </c>
      <c r="D433" s="1" t="n">
        <v>13</v>
      </c>
      <c r="F433" s="23" t="str">
        <f aca="false">"LM_" &amp;C433&amp;" _"&amp;D433</f>
        <v>LM_10 _13</v>
      </c>
      <c r="G433" s="2" t="n">
        <v>1</v>
      </c>
      <c r="H433" s="1" t="n">
        <v>24515</v>
      </c>
      <c r="I433" s="1" t="n">
        <v>26452</v>
      </c>
      <c r="J433" s="15" t="n">
        <f aca="false">(I433-H433)/I433</f>
        <v>0.0732269771661878</v>
      </c>
      <c r="K433" s="2" t="s">
        <v>59</v>
      </c>
      <c r="L433" s="9" t="n">
        <v>44369</v>
      </c>
      <c r="M433" s="9" t="n">
        <v>44819</v>
      </c>
    </row>
    <row r="434" customFormat="false" ht="15.75" hidden="false" customHeight="true" outlineLevel="0" collapsed="false">
      <c r="B434" s="15" t="s">
        <v>889</v>
      </c>
      <c r="C434" s="1" t="n">
        <v>10</v>
      </c>
      <c r="D434" s="1" t="n">
        <v>14</v>
      </c>
      <c r="F434" s="23" t="str">
        <f aca="false">"LM_" &amp;C434&amp;" _"&amp;D434</f>
        <v>LM_10 _14</v>
      </c>
      <c r="G434" s="2" t="n">
        <v>1</v>
      </c>
      <c r="H434" s="1" t="n">
        <v>6731</v>
      </c>
      <c r="I434" s="1" t="n">
        <v>7639</v>
      </c>
      <c r="J434" s="15" t="n">
        <f aca="false">(I434-H434)/I434</f>
        <v>0.118863725618536</v>
      </c>
      <c r="K434" s="2" t="s">
        <v>59</v>
      </c>
      <c r="L434" s="9" t="n">
        <v>44369</v>
      </c>
      <c r="M434" s="9" t="n">
        <v>44819</v>
      </c>
    </row>
    <row r="435" customFormat="false" ht="15.75" hidden="false" customHeight="true" outlineLevel="0" collapsed="false">
      <c r="B435" s="15" t="s">
        <v>889</v>
      </c>
      <c r="C435" s="1" t="n">
        <v>10</v>
      </c>
      <c r="D435" s="1" t="n">
        <v>21</v>
      </c>
      <c r="F435" s="23" t="str">
        <f aca="false">"LM_" &amp;C435&amp;" _"&amp;D435</f>
        <v>LM_10 _21</v>
      </c>
      <c r="G435" s="2" t="n">
        <v>1</v>
      </c>
      <c r="H435" s="1" t="n">
        <v>31457</v>
      </c>
      <c r="I435" s="1" t="n">
        <v>33279</v>
      </c>
      <c r="J435" s="15" t="n">
        <f aca="false">(I435-H435)/I435</f>
        <v>0.0547492412632591</v>
      </c>
      <c r="K435" s="2" t="s">
        <v>59</v>
      </c>
      <c r="L435" s="9" t="n">
        <v>44369</v>
      </c>
      <c r="M435" s="9" t="n">
        <v>44819</v>
      </c>
    </row>
    <row r="436" customFormat="false" ht="15.75" hidden="false" customHeight="true" outlineLevel="0" collapsed="false">
      <c r="B436" s="15" t="s">
        <v>889</v>
      </c>
      <c r="C436" s="1" t="n">
        <v>11</v>
      </c>
      <c r="D436" s="1" t="n">
        <v>3</v>
      </c>
      <c r="F436" s="23" t="str">
        <f aca="false">"LM_" &amp;C436&amp;" _"&amp;D436</f>
        <v>LM_11 _3</v>
      </c>
      <c r="G436" s="2" t="n">
        <v>1</v>
      </c>
      <c r="H436" s="1" t="n">
        <v>10959</v>
      </c>
      <c r="I436" s="1" t="n">
        <v>11494</v>
      </c>
      <c r="J436" s="15" t="n">
        <f aca="false">(I436-H436)/I436</f>
        <v>0.0465460240125283</v>
      </c>
      <c r="K436" s="2" t="s">
        <v>59</v>
      </c>
      <c r="L436" s="9" t="n">
        <v>44369</v>
      </c>
      <c r="M436" s="9" t="n">
        <v>44819</v>
      </c>
    </row>
    <row r="437" customFormat="false" ht="15.75" hidden="false" customHeight="true" outlineLevel="0" collapsed="false">
      <c r="B437" s="15" t="s">
        <v>889</v>
      </c>
      <c r="C437" s="1" t="n">
        <v>11</v>
      </c>
      <c r="D437" s="1" t="n">
        <v>5</v>
      </c>
      <c r="F437" s="23" t="str">
        <f aca="false">"LM_" &amp;C437&amp;" _"&amp;D437</f>
        <v>LM_11 _5</v>
      </c>
      <c r="G437" s="2" t="n">
        <v>1</v>
      </c>
      <c r="H437" s="1" t="n">
        <v>7338</v>
      </c>
      <c r="I437" s="1" t="n">
        <v>7594</v>
      </c>
      <c r="J437" s="15" t="n">
        <f aca="false">(I437-H437)/I437</f>
        <v>0.0337108243350013</v>
      </c>
      <c r="K437" s="2" t="s">
        <v>59</v>
      </c>
      <c r="L437" s="9" t="n">
        <v>44369</v>
      </c>
      <c r="M437" s="9" t="n">
        <v>44819</v>
      </c>
    </row>
    <row r="438" customFormat="false" ht="15.75" hidden="false" customHeight="true" outlineLevel="0" collapsed="false">
      <c r="B438" s="15" t="s">
        <v>889</v>
      </c>
      <c r="C438" s="1" t="n">
        <v>11</v>
      </c>
      <c r="D438" s="1" t="n">
        <v>15</v>
      </c>
      <c r="F438" s="23" t="str">
        <f aca="false">"LM_" &amp;C438&amp;" _"&amp;D438</f>
        <v>LM_11 _15</v>
      </c>
      <c r="G438" s="2" t="n">
        <v>1</v>
      </c>
      <c r="H438" s="1" t="n">
        <v>31596</v>
      </c>
      <c r="I438" s="1" t="n">
        <v>33975</v>
      </c>
      <c r="J438" s="15" t="n">
        <f aca="false">(I438-H438)/I438</f>
        <v>0.0700220750551876</v>
      </c>
      <c r="K438" s="2" t="s">
        <v>59</v>
      </c>
      <c r="L438" s="9" t="n">
        <v>44369</v>
      </c>
      <c r="M438" s="9" t="n">
        <v>44819</v>
      </c>
    </row>
    <row r="439" customFormat="false" ht="15.75" hidden="false" customHeight="true" outlineLevel="0" collapsed="false">
      <c r="B439" s="15" t="s">
        <v>889</v>
      </c>
      <c r="C439" s="1" t="n">
        <v>11</v>
      </c>
      <c r="D439" s="1" t="n">
        <v>17</v>
      </c>
      <c r="F439" s="23" t="str">
        <f aca="false">"LM_" &amp;C439&amp;" _"&amp;D439</f>
        <v>LM_11 _17</v>
      </c>
      <c r="G439" s="2" t="n">
        <v>1</v>
      </c>
      <c r="H439" s="1" t="n">
        <v>14111</v>
      </c>
      <c r="I439" s="1" t="n">
        <v>15086</v>
      </c>
      <c r="J439" s="15" t="n">
        <f aca="false">(I439-H439)/I439</f>
        <v>0.0646294577754209</v>
      </c>
      <c r="K439" s="2" t="s">
        <v>59</v>
      </c>
      <c r="L439" s="9" t="n">
        <v>44369</v>
      </c>
      <c r="M439" s="9" t="n">
        <v>44819</v>
      </c>
    </row>
    <row r="440" customFormat="false" ht="15.75" hidden="false" customHeight="true" outlineLevel="0" collapsed="false">
      <c r="B440" s="15" t="s">
        <v>889</v>
      </c>
      <c r="C440" s="1" t="n">
        <v>11</v>
      </c>
      <c r="D440" s="1" t="n">
        <v>23</v>
      </c>
      <c r="F440" s="23" t="str">
        <f aca="false">"LM_" &amp;C440&amp;" _"&amp;D440</f>
        <v>LM_11 _23</v>
      </c>
      <c r="G440" s="2" t="n">
        <v>1</v>
      </c>
      <c r="H440" s="1" t="n">
        <v>4077</v>
      </c>
      <c r="I440" s="1" t="n">
        <v>4342</v>
      </c>
      <c r="J440" s="15" t="n">
        <f aca="false">(I440-H440)/I440</f>
        <v>0.0610317825886688</v>
      </c>
      <c r="K440" s="2" t="s">
        <v>59</v>
      </c>
      <c r="L440" s="9" t="n">
        <v>44369</v>
      </c>
      <c r="M440" s="9" t="n">
        <v>44819</v>
      </c>
    </row>
    <row r="441" customFormat="false" ht="15.75" hidden="false" customHeight="true" outlineLevel="0" collapsed="false">
      <c r="B441" s="15" t="s">
        <v>889</v>
      </c>
      <c r="C441" s="1" t="n">
        <v>11</v>
      </c>
      <c r="D441" s="1" t="n">
        <v>24</v>
      </c>
      <c r="F441" s="23" t="str">
        <f aca="false">"LM_" &amp;C441&amp;" _"&amp;D441</f>
        <v>LM_11 _24</v>
      </c>
      <c r="G441" s="2" t="n">
        <v>1</v>
      </c>
      <c r="H441" s="1" t="n">
        <v>24027</v>
      </c>
      <c r="I441" s="1" t="n">
        <v>26569</v>
      </c>
      <c r="J441" s="15" t="n">
        <f aca="false">(I441-H441)/I441</f>
        <v>0.0956754111934962</v>
      </c>
      <c r="K441" s="2" t="s">
        <v>59</v>
      </c>
      <c r="L441" s="9" t="n">
        <v>44369</v>
      </c>
      <c r="M441" s="9" t="n">
        <v>44819</v>
      </c>
    </row>
    <row r="442" customFormat="false" ht="15.75" hidden="false" customHeight="true" outlineLevel="0" collapsed="false">
      <c r="B442" s="15" t="s">
        <v>889</v>
      </c>
      <c r="C442" s="1" t="n">
        <v>12</v>
      </c>
      <c r="D442" s="1" t="n">
        <v>7</v>
      </c>
      <c r="F442" s="23" t="str">
        <f aca="false">"LM_" &amp;C442&amp;" _"&amp;D442</f>
        <v>LM_12 _7</v>
      </c>
      <c r="G442" s="2" t="n">
        <v>1</v>
      </c>
      <c r="H442" s="1" t="n">
        <v>20535</v>
      </c>
      <c r="I442" s="1" t="n">
        <v>23275</v>
      </c>
      <c r="J442" s="15" t="n">
        <f aca="false">(I442-H442)/I442</f>
        <v>0.117722878625134</v>
      </c>
      <c r="K442" s="2" t="s">
        <v>59</v>
      </c>
      <c r="L442" s="9" t="n">
        <v>44369</v>
      </c>
      <c r="M442" s="9" t="n">
        <v>44819</v>
      </c>
    </row>
    <row r="443" customFormat="false" ht="15.75" hidden="false" customHeight="true" outlineLevel="0" collapsed="false">
      <c r="B443" s="15" t="s">
        <v>889</v>
      </c>
      <c r="C443" s="1" t="n">
        <v>13</v>
      </c>
      <c r="D443" s="1" t="n">
        <v>3</v>
      </c>
      <c r="F443" s="23" t="str">
        <f aca="false">"LM_" &amp;C443&amp;" _"&amp;D443</f>
        <v>LM_13 _3</v>
      </c>
      <c r="G443" s="2" t="n">
        <v>1</v>
      </c>
      <c r="H443" s="1" t="n">
        <v>18844</v>
      </c>
      <c r="I443" s="1" t="n">
        <v>19701</v>
      </c>
      <c r="J443" s="15" t="n">
        <f aca="false">(I443-H443)/I443</f>
        <v>0.0435003299324907</v>
      </c>
      <c r="K443" s="2" t="s">
        <v>59</v>
      </c>
      <c r="L443" s="9" t="n">
        <v>44369</v>
      </c>
      <c r="M443" s="9" t="n">
        <v>44819</v>
      </c>
    </row>
    <row r="444" customFormat="false" ht="15.75" hidden="false" customHeight="true" outlineLevel="0" collapsed="false">
      <c r="B444" s="15" t="s">
        <v>889</v>
      </c>
      <c r="C444" s="1" t="n">
        <v>13</v>
      </c>
      <c r="D444" s="1" t="n">
        <v>8</v>
      </c>
      <c r="F444" s="23" t="str">
        <f aca="false">"LM_" &amp;C444&amp;" _"&amp;D444</f>
        <v>LM_13 _8</v>
      </c>
      <c r="G444" s="2" t="n">
        <v>1</v>
      </c>
      <c r="H444" s="1" t="n">
        <v>17084</v>
      </c>
      <c r="I444" s="1" t="n">
        <v>18511</v>
      </c>
      <c r="J444" s="15" t="n">
        <f aca="false">(I444-H444)/I444</f>
        <v>0.0770892982550916</v>
      </c>
      <c r="K444" s="2" t="s">
        <v>59</v>
      </c>
      <c r="L444" s="9" t="n">
        <v>44369</v>
      </c>
      <c r="M444" s="9" t="n">
        <v>44819</v>
      </c>
    </row>
    <row r="445" customFormat="false" ht="15.75" hidden="false" customHeight="true" outlineLevel="0" collapsed="false">
      <c r="B445" s="15" t="s">
        <v>889</v>
      </c>
      <c r="C445" s="1" t="n">
        <v>13</v>
      </c>
      <c r="D445" s="1" t="n">
        <v>16</v>
      </c>
      <c r="F445" s="23" t="str">
        <f aca="false">"LM_" &amp;C445&amp;" _"&amp;D445</f>
        <v>LM_13 _16</v>
      </c>
      <c r="G445" s="2" t="n">
        <v>1</v>
      </c>
      <c r="H445" s="1" t="n">
        <v>40840</v>
      </c>
      <c r="I445" s="1" t="n">
        <v>45941</v>
      </c>
      <c r="J445" s="15" t="n">
        <f aca="false">(I445-H445)/I445</f>
        <v>0.111033717158965</v>
      </c>
      <c r="K445" s="2" t="s">
        <v>59</v>
      </c>
      <c r="L445" s="9" t="n">
        <v>44369</v>
      </c>
      <c r="M445" s="9" t="n">
        <v>44819</v>
      </c>
    </row>
    <row r="446" customFormat="false" ht="15.75" hidden="false" customHeight="true" outlineLevel="0" collapsed="false">
      <c r="B446" s="15" t="s">
        <v>889</v>
      </c>
      <c r="C446" s="1" t="n">
        <v>13</v>
      </c>
      <c r="D446" s="1" t="n">
        <v>19</v>
      </c>
      <c r="F446" s="23" t="str">
        <f aca="false">"LM_" &amp;C446&amp;" _"&amp;D446</f>
        <v>LM_13 _19</v>
      </c>
      <c r="G446" s="2" t="n">
        <v>1</v>
      </c>
      <c r="H446" s="1" t="n">
        <v>8117</v>
      </c>
      <c r="I446" s="1" t="n">
        <v>8872</v>
      </c>
      <c r="J446" s="15" t="n">
        <f aca="false">(I446-H446)/I446</f>
        <v>0.0850991884580703</v>
      </c>
      <c r="K446" s="2" t="s">
        <v>59</v>
      </c>
      <c r="L446" s="9" t="n">
        <v>44369</v>
      </c>
      <c r="M446" s="9" t="n">
        <v>44819</v>
      </c>
    </row>
    <row r="447" customFormat="false" ht="15.75" hidden="false" customHeight="true" outlineLevel="0" collapsed="false">
      <c r="B447" s="15" t="s">
        <v>889</v>
      </c>
      <c r="C447" s="1" t="n">
        <v>14</v>
      </c>
      <c r="D447" s="1" t="n">
        <v>3</v>
      </c>
      <c r="F447" s="23" t="str">
        <f aca="false">"LM_" &amp;C447&amp;" _"&amp;D447</f>
        <v>LM_14 _3</v>
      </c>
      <c r="G447" s="2" t="n">
        <v>1</v>
      </c>
      <c r="H447" s="1" t="n">
        <v>8430</v>
      </c>
      <c r="I447" s="1" t="n">
        <v>8949</v>
      </c>
      <c r="J447" s="15" t="n">
        <f aca="false">(I447-H447)/I447</f>
        <v>0.057995306738183</v>
      </c>
      <c r="K447" s="2" t="s">
        <v>59</v>
      </c>
      <c r="L447" s="9" t="n">
        <v>44369</v>
      </c>
      <c r="M447" s="9" t="n">
        <v>44819</v>
      </c>
    </row>
    <row r="448" customFormat="false" ht="15.75" hidden="false" customHeight="true" outlineLevel="0" collapsed="false">
      <c r="B448" s="15" t="s">
        <v>889</v>
      </c>
      <c r="C448" s="1" t="n">
        <v>14</v>
      </c>
      <c r="D448" s="1" t="n">
        <v>10</v>
      </c>
      <c r="F448" s="23" t="str">
        <f aca="false">"LM_" &amp;C448&amp;" _"&amp;D448</f>
        <v>LM_14 _10</v>
      </c>
      <c r="G448" s="2" t="n">
        <v>1</v>
      </c>
      <c r="H448" s="1" t="n">
        <v>52712</v>
      </c>
      <c r="I448" s="1" t="n">
        <v>55597</v>
      </c>
      <c r="J448" s="15" t="n">
        <f aca="false">(I448-H448)/I448</f>
        <v>0.0518912890983326</v>
      </c>
      <c r="K448" s="2" t="s">
        <v>59</v>
      </c>
      <c r="L448" s="9" t="n">
        <v>44369</v>
      </c>
      <c r="M448" s="9" t="n">
        <v>44819</v>
      </c>
    </row>
    <row r="449" customFormat="false" ht="15.75" hidden="false" customHeight="true" outlineLevel="0" collapsed="false">
      <c r="B449" s="15" t="s">
        <v>889</v>
      </c>
      <c r="C449" s="1" t="n">
        <v>14</v>
      </c>
      <c r="D449" s="1" t="n">
        <v>14</v>
      </c>
      <c r="F449" s="23" t="str">
        <f aca="false">"LM_" &amp;C449&amp;" _"&amp;D449</f>
        <v>LM_14 _14</v>
      </c>
      <c r="G449" s="2" t="n">
        <v>1</v>
      </c>
      <c r="H449" s="1" t="n">
        <v>14343</v>
      </c>
      <c r="I449" s="1" t="n">
        <v>14936</v>
      </c>
      <c r="J449" s="15" t="n">
        <f aca="false">(I449-H449)/I449</f>
        <v>0.0397027316550616</v>
      </c>
      <c r="K449" s="2" t="s">
        <v>59</v>
      </c>
      <c r="L449" s="9" t="n">
        <v>44369</v>
      </c>
      <c r="M449" s="9" t="n">
        <v>44819</v>
      </c>
    </row>
    <row r="450" customFormat="false" ht="15.75" hidden="false" customHeight="true" outlineLevel="0" collapsed="false">
      <c r="B450" s="15" t="s">
        <v>889</v>
      </c>
      <c r="C450" s="1" t="n">
        <v>14</v>
      </c>
      <c r="D450" s="1" t="n">
        <v>15</v>
      </c>
      <c r="F450" s="23" t="str">
        <f aca="false">"LM_" &amp;C450&amp;" _"&amp;D450</f>
        <v>LM_14 _15</v>
      </c>
      <c r="G450" s="2" t="n">
        <v>1</v>
      </c>
      <c r="H450" s="1" t="n">
        <v>16756</v>
      </c>
      <c r="I450" s="1" t="n">
        <v>17764</v>
      </c>
      <c r="J450" s="15" t="n">
        <f aca="false">(I450-H450)/I450</f>
        <v>0.0567439765818509</v>
      </c>
      <c r="K450" s="2" t="s">
        <v>59</v>
      </c>
      <c r="L450" s="9" t="n">
        <v>44369</v>
      </c>
      <c r="M450" s="9" t="n">
        <v>44819</v>
      </c>
    </row>
    <row r="451" customFormat="false" ht="15.75" hidden="false" customHeight="true" outlineLevel="0" collapsed="false">
      <c r="B451" s="15" t="s">
        <v>889</v>
      </c>
      <c r="C451" s="1" t="n">
        <v>14</v>
      </c>
      <c r="D451" s="1" t="n">
        <v>16</v>
      </c>
      <c r="F451" s="23" t="str">
        <f aca="false">"LM_" &amp;C451&amp;" _"&amp;D451</f>
        <v>LM_14 _16</v>
      </c>
      <c r="G451" s="2" t="n">
        <v>1</v>
      </c>
      <c r="H451" s="1" t="n">
        <v>13326</v>
      </c>
      <c r="I451" s="1" t="n">
        <v>14264</v>
      </c>
      <c r="J451" s="15" t="n">
        <f aca="false">(I451-H451)/I451</f>
        <v>0.0657599551318003</v>
      </c>
      <c r="K451" s="2" t="s">
        <v>59</v>
      </c>
      <c r="L451" s="9" t="n">
        <v>44369</v>
      </c>
      <c r="M451" s="9" t="n">
        <v>44819</v>
      </c>
    </row>
    <row r="452" customFormat="false" ht="15.75" hidden="false" customHeight="true" outlineLevel="0" collapsed="false">
      <c r="B452" s="15" t="s">
        <v>889</v>
      </c>
      <c r="C452" s="1" t="n">
        <v>14</v>
      </c>
      <c r="D452" s="1" t="n">
        <v>21</v>
      </c>
      <c r="F452" s="23" t="str">
        <f aca="false">"LM_" &amp;C452&amp;" _"&amp;D452</f>
        <v>LM_14 _21</v>
      </c>
      <c r="G452" s="2" t="n">
        <v>1</v>
      </c>
      <c r="H452" s="1" t="n">
        <v>10804</v>
      </c>
      <c r="I452" s="1" t="n">
        <v>11338</v>
      </c>
      <c r="J452" s="15" t="n">
        <f aca="false">(I452-H452)/I452</f>
        <v>0.0470982536602575</v>
      </c>
      <c r="K452" s="2" t="s">
        <v>59</v>
      </c>
      <c r="L452" s="9" t="n">
        <v>44369</v>
      </c>
      <c r="M452" s="9" t="n">
        <v>44819</v>
      </c>
    </row>
    <row r="453" customFormat="false" ht="15.75" hidden="false" customHeight="true" outlineLevel="0" collapsed="false">
      <c r="B453" s="15" t="s">
        <v>889</v>
      </c>
      <c r="C453" s="1" t="n">
        <v>15</v>
      </c>
      <c r="D453" s="1" t="n">
        <v>1</v>
      </c>
      <c r="F453" s="23" t="str">
        <f aca="false">"LM_" &amp;C453&amp;" _"&amp;D453</f>
        <v>LM_15 _1</v>
      </c>
      <c r="G453" s="2" t="n">
        <v>1</v>
      </c>
      <c r="H453" s="1" t="n">
        <v>35736</v>
      </c>
      <c r="I453" s="1" t="n">
        <v>39776</v>
      </c>
      <c r="J453" s="15" t="n">
        <f aca="false">(I453-H453)/I453</f>
        <v>0.101568785197104</v>
      </c>
      <c r="K453" s="2" t="s">
        <v>59</v>
      </c>
      <c r="L453" s="9" t="n">
        <v>44369</v>
      </c>
      <c r="M453" s="9" t="n">
        <v>44819</v>
      </c>
    </row>
    <row r="454" customFormat="false" ht="15.75" hidden="false" customHeight="true" outlineLevel="0" collapsed="false">
      <c r="B454" s="15" t="s">
        <v>889</v>
      </c>
      <c r="C454" s="1" t="n">
        <v>15</v>
      </c>
      <c r="D454" s="1" t="n">
        <v>7</v>
      </c>
      <c r="F454" s="23" t="str">
        <f aca="false">"LM_" &amp;C454&amp;" _"&amp;D454</f>
        <v>LM_15 _7</v>
      </c>
      <c r="G454" s="2" t="n">
        <v>1</v>
      </c>
      <c r="H454" s="1" t="n">
        <v>4585</v>
      </c>
      <c r="I454" s="1" t="n">
        <v>4775</v>
      </c>
      <c r="J454" s="15" t="n">
        <f aca="false">(I454-H454)/I454</f>
        <v>0.0397905759162304</v>
      </c>
      <c r="K454" s="2" t="s">
        <v>59</v>
      </c>
      <c r="L454" s="9" t="n">
        <v>44369</v>
      </c>
      <c r="M454" s="9" t="n">
        <v>44819</v>
      </c>
    </row>
    <row r="455" customFormat="false" ht="15.75" hidden="false" customHeight="true" outlineLevel="0" collapsed="false">
      <c r="B455" s="15" t="s">
        <v>889</v>
      </c>
      <c r="C455" s="1" t="n">
        <v>15</v>
      </c>
      <c r="D455" s="1" t="n">
        <v>14</v>
      </c>
      <c r="F455" s="23" t="str">
        <f aca="false">"LM_" &amp;C455&amp;" _"&amp;D455</f>
        <v>LM_15 _14</v>
      </c>
      <c r="G455" s="2" t="n">
        <v>1</v>
      </c>
      <c r="H455" s="1" t="n">
        <v>11412</v>
      </c>
      <c r="I455" s="1" t="n">
        <v>11985</v>
      </c>
      <c r="J455" s="15" t="n">
        <f aca="false">(I455-H455)/I455</f>
        <v>0.0478097622027534</v>
      </c>
      <c r="K455" s="2" t="s">
        <v>59</v>
      </c>
      <c r="L455" s="9" t="n">
        <v>44369</v>
      </c>
      <c r="M455" s="9" t="n">
        <v>44819</v>
      </c>
    </row>
    <row r="456" customFormat="false" ht="15.75" hidden="false" customHeight="true" outlineLevel="0" collapsed="false">
      <c r="B456" s="15" t="s">
        <v>889</v>
      </c>
      <c r="C456" s="1" t="n">
        <v>15</v>
      </c>
      <c r="D456" s="1" t="n">
        <v>18</v>
      </c>
      <c r="F456" s="23" t="str">
        <f aca="false">"LM_" &amp;C456&amp;" _"&amp;D456</f>
        <v>LM_15 _18</v>
      </c>
      <c r="G456" s="2" t="n">
        <v>1</v>
      </c>
      <c r="H456" s="1" t="n">
        <v>12092</v>
      </c>
      <c r="I456" s="1" t="n">
        <v>13041</v>
      </c>
      <c r="J456" s="15" t="n">
        <f aca="false">(I456-H456)/I456</f>
        <v>0.0727704930603481</v>
      </c>
      <c r="K456" s="2" t="s">
        <v>59</v>
      </c>
      <c r="L456" s="9" t="n">
        <v>44369</v>
      </c>
      <c r="M456" s="9" t="n">
        <v>44819</v>
      </c>
    </row>
    <row r="457" customFormat="false" ht="15.75" hidden="false" customHeight="true" outlineLevel="0" collapsed="false">
      <c r="B457" s="15" t="s">
        <v>889</v>
      </c>
      <c r="C457" s="1" t="n">
        <v>15</v>
      </c>
      <c r="D457" s="1" t="n">
        <v>21</v>
      </c>
      <c r="F457" s="23" t="str">
        <f aca="false">"LM_" &amp;C457&amp;" _"&amp;D457</f>
        <v>LM_15 _21</v>
      </c>
      <c r="G457" s="2" t="n">
        <v>1</v>
      </c>
      <c r="H457" s="1" t="n">
        <v>12645</v>
      </c>
      <c r="I457" s="1" t="n">
        <v>13068</v>
      </c>
      <c r="J457" s="15" t="n">
        <f aca="false">(I457-H457)/I457</f>
        <v>0.0323691460055096</v>
      </c>
      <c r="K457" s="2" t="s">
        <v>59</v>
      </c>
      <c r="L457" s="9" t="n">
        <v>44369</v>
      </c>
      <c r="M457" s="9" t="n">
        <v>44819</v>
      </c>
    </row>
    <row r="458" customFormat="false" ht="15.75" hidden="false" customHeight="true" outlineLevel="0" collapsed="false">
      <c r="B458" s="15" t="s">
        <v>889</v>
      </c>
      <c r="C458" s="1" t="n">
        <v>16</v>
      </c>
      <c r="D458" s="1" t="n">
        <v>5</v>
      </c>
      <c r="F458" s="23" t="str">
        <f aca="false">"LM_" &amp;C458&amp;" _"&amp;D458</f>
        <v>LM_16 _5</v>
      </c>
      <c r="G458" s="2" t="n">
        <v>1</v>
      </c>
      <c r="H458" s="1" t="n">
        <v>17948</v>
      </c>
      <c r="I458" s="1" t="n">
        <v>19135</v>
      </c>
      <c r="J458" s="15" t="n">
        <f aca="false">(I458-H458)/I458</f>
        <v>0.0620329239613274</v>
      </c>
      <c r="K458" s="2" t="s">
        <v>59</v>
      </c>
      <c r="L458" s="9" t="n">
        <v>44369</v>
      </c>
      <c r="M458" s="9" t="n">
        <v>44819</v>
      </c>
    </row>
    <row r="459" customFormat="false" ht="15.75" hidden="false" customHeight="true" outlineLevel="0" collapsed="false">
      <c r="B459" s="15" t="s">
        <v>889</v>
      </c>
      <c r="C459" s="1" t="n">
        <v>17</v>
      </c>
      <c r="D459" s="1" t="n">
        <v>8</v>
      </c>
      <c r="F459" s="23" t="str">
        <f aca="false">"LM_" &amp;C459&amp;" _"&amp;D459</f>
        <v>LM_17 _8</v>
      </c>
      <c r="G459" s="2" t="n">
        <v>1</v>
      </c>
      <c r="H459" s="1" t="n">
        <v>12426</v>
      </c>
      <c r="I459" s="1" t="n">
        <v>13451</v>
      </c>
      <c r="J459" s="15" t="n">
        <f aca="false">(I459-H459)/I459</f>
        <v>0.0762025128243253</v>
      </c>
      <c r="K459" s="2" t="s">
        <v>59</v>
      </c>
      <c r="L459" s="9" t="n">
        <v>44369</v>
      </c>
      <c r="M459" s="9" t="n">
        <v>44819</v>
      </c>
    </row>
    <row r="460" customFormat="false" ht="15.75" hidden="false" customHeight="true" outlineLevel="0" collapsed="false">
      <c r="B460" s="15" t="s">
        <v>889</v>
      </c>
      <c r="C460" s="1" t="n">
        <v>17</v>
      </c>
      <c r="D460" s="1" t="n">
        <v>11</v>
      </c>
      <c r="F460" s="23" t="str">
        <f aca="false">"LM_" &amp;C460&amp;" _"&amp;D460</f>
        <v>LM_17 _11</v>
      </c>
      <c r="G460" s="2" t="n">
        <v>1</v>
      </c>
      <c r="H460" s="1" t="n">
        <v>10301</v>
      </c>
      <c r="I460" s="1" t="n">
        <v>11083</v>
      </c>
      <c r="J460" s="15" t="n">
        <f aca="false">(I460-H460)/I460</f>
        <v>0.0705585130379861</v>
      </c>
      <c r="K460" s="2" t="s">
        <v>59</v>
      </c>
      <c r="L460" s="9" t="n">
        <v>44369</v>
      </c>
      <c r="M460" s="9" t="n">
        <v>44819</v>
      </c>
    </row>
    <row r="461" customFormat="false" ht="15.75" hidden="false" customHeight="true" outlineLevel="0" collapsed="false">
      <c r="B461" s="15" t="s">
        <v>889</v>
      </c>
      <c r="C461" s="1" t="n">
        <v>17</v>
      </c>
      <c r="D461" s="1" t="n">
        <v>18</v>
      </c>
      <c r="F461" s="23" t="str">
        <f aca="false">"LM_" &amp;C461&amp;" _"&amp;D461</f>
        <v>LM_17 _18</v>
      </c>
      <c r="G461" s="2" t="n">
        <v>1</v>
      </c>
      <c r="H461" s="1" t="n">
        <v>4378</v>
      </c>
      <c r="I461" s="1" t="n">
        <v>4596</v>
      </c>
      <c r="J461" s="15" t="n">
        <f aca="false">(I461-H461)/I461</f>
        <v>0.0474325500435161</v>
      </c>
      <c r="K461" s="2" t="s">
        <v>59</v>
      </c>
      <c r="L461" s="9" t="n">
        <v>44369</v>
      </c>
      <c r="M461" s="9" t="n">
        <v>44819</v>
      </c>
    </row>
    <row r="462" customFormat="false" ht="15.75" hidden="false" customHeight="true" outlineLevel="0" collapsed="false">
      <c r="B462" s="15" t="s">
        <v>889</v>
      </c>
      <c r="C462" s="1" t="n">
        <v>18</v>
      </c>
      <c r="D462" s="1" t="n">
        <v>2</v>
      </c>
      <c r="F462" s="23" t="str">
        <f aca="false">"LM_" &amp;C462&amp;" _"&amp;D462</f>
        <v>LM_18 _2</v>
      </c>
      <c r="G462" s="2" t="n">
        <v>1</v>
      </c>
      <c r="H462" s="1" t="n">
        <v>16367</v>
      </c>
      <c r="I462" s="1" t="n">
        <v>17270</v>
      </c>
      <c r="J462" s="15" t="n">
        <f aca="false">(I462-H462)/I462</f>
        <v>0.0522872032426173</v>
      </c>
      <c r="K462" s="2" t="s">
        <v>59</v>
      </c>
      <c r="L462" s="9" t="n">
        <v>44369</v>
      </c>
      <c r="M462" s="9" t="n">
        <v>44819</v>
      </c>
    </row>
    <row r="463" customFormat="false" ht="15.75" hidden="false" customHeight="true" outlineLevel="0" collapsed="false">
      <c r="B463" s="15" t="s">
        <v>889</v>
      </c>
      <c r="C463" s="1" t="n">
        <v>18</v>
      </c>
      <c r="D463" s="1" t="n">
        <v>7</v>
      </c>
      <c r="F463" s="23" t="str">
        <f aca="false">"LM_" &amp;C463&amp;" _"&amp;D463</f>
        <v>LM_18 _7</v>
      </c>
      <c r="G463" s="2" t="n">
        <v>1</v>
      </c>
      <c r="H463" s="1" t="n">
        <v>11986</v>
      </c>
      <c r="I463" s="1" t="n">
        <v>12793</v>
      </c>
      <c r="J463" s="15" t="n">
        <f aca="false">(I463-H463)/I463</f>
        <v>0.0630813726256547</v>
      </c>
      <c r="K463" s="2" t="s">
        <v>59</v>
      </c>
      <c r="L463" s="9" t="n">
        <v>44369</v>
      </c>
      <c r="M463" s="9" t="n">
        <v>44819</v>
      </c>
    </row>
    <row r="464" customFormat="false" ht="15.75" hidden="false" customHeight="true" outlineLevel="0" collapsed="false">
      <c r="B464" s="15" t="s">
        <v>889</v>
      </c>
      <c r="C464" s="1" t="n">
        <v>18</v>
      </c>
      <c r="D464" s="1" t="n">
        <v>24</v>
      </c>
      <c r="F464" s="23" t="str">
        <f aca="false">"LM_" &amp;C464&amp;" _"&amp;D464</f>
        <v>LM_18 _24</v>
      </c>
      <c r="G464" s="2" t="n">
        <v>1</v>
      </c>
      <c r="H464" s="1" t="n">
        <v>12410</v>
      </c>
      <c r="I464" s="1" t="n">
        <v>13353</v>
      </c>
      <c r="J464" s="15" t="n">
        <f aca="false">(I464-H464)/I464</f>
        <v>0.0706208342694526</v>
      </c>
      <c r="K464" s="2" t="s">
        <v>59</v>
      </c>
      <c r="L464" s="9" t="n">
        <v>44369</v>
      </c>
      <c r="M464" s="9" t="n">
        <v>44819</v>
      </c>
    </row>
    <row r="465" customFormat="false" ht="15.75" hidden="false" customHeight="true" outlineLevel="0" collapsed="false">
      <c r="B465" s="15" t="s">
        <v>889</v>
      </c>
      <c r="C465" s="1" t="n">
        <v>19</v>
      </c>
      <c r="D465" s="1" t="n">
        <v>7</v>
      </c>
      <c r="F465" s="23" t="str">
        <f aca="false">"LM_" &amp;C465&amp;" _"&amp;D465</f>
        <v>LM_19 _7</v>
      </c>
      <c r="G465" s="2" t="n">
        <v>1</v>
      </c>
      <c r="H465" s="1" t="n">
        <v>50825</v>
      </c>
      <c r="I465" s="1" t="n">
        <v>53222</v>
      </c>
      <c r="J465" s="15" t="n">
        <f aca="false">(I465-H465)/I465</f>
        <v>0.045037766337229</v>
      </c>
      <c r="K465" s="2" t="s">
        <v>59</v>
      </c>
      <c r="L465" s="9" t="n">
        <v>44369</v>
      </c>
      <c r="M465" s="9" t="n">
        <v>44819</v>
      </c>
    </row>
    <row r="466" customFormat="false" ht="15.75" hidden="false" customHeight="true" outlineLevel="0" collapsed="false">
      <c r="B466" s="15" t="s">
        <v>889</v>
      </c>
      <c r="C466" s="1" t="n">
        <v>19</v>
      </c>
      <c r="D466" s="1" t="n">
        <v>11</v>
      </c>
      <c r="F466" s="23" t="str">
        <f aca="false">"LM_" &amp;C466&amp;" _"&amp;D466</f>
        <v>LM_19 _11</v>
      </c>
      <c r="G466" s="2" t="n">
        <v>1</v>
      </c>
      <c r="H466" s="1" t="n">
        <v>30702</v>
      </c>
      <c r="I466" s="1" t="n">
        <v>33873</v>
      </c>
      <c r="J466" s="15" t="n">
        <f aca="false">(I466-H466)/I466</f>
        <v>0.0936143831370118</v>
      </c>
      <c r="K466" s="2" t="s">
        <v>59</v>
      </c>
      <c r="L466" s="9" t="n">
        <v>44369</v>
      </c>
      <c r="M466" s="9" t="n">
        <v>44819</v>
      </c>
    </row>
    <row r="467" customFormat="false" ht="15.75" hidden="false" customHeight="true" outlineLevel="0" collapsed="false">
      <c r="B467" s="15" t="s">
        <v>889</v>
      </c>
      <c r="C467" s="1" t="n">
        <v>19</v>
      </c>
      <c r="D467" s="1" t="n">
        <v>15</v>
      </c>
      <c r="F467" s="23" t="str">
        <f aca="false">"LM_" &amp;C467&amp;" _"&amp;D467</f>
        <v>LM_19 _15</v>
      </c>
      <c r="G467" s="2" t="n">
        <v>1</v>
      </c>
      <c r="H467" s="1" t="n">
        <v>33915</v>
      </c>
      <c r="I467" s="1" t="n">
        <v>36867</v>
      </c>
      <c r="J467" s="15" t="n">
        <f aca="false">(I467-H467)/I467</f>
        <v>0.0800716087557979</v>
      </c>
      <c r="K467" s="2" t="s">
        <v>59</v>
      </c>
      <c r="L467" s="9" t="n">
        <v>44369</v>
      </c>
      <c r="M467" s="9" t="n">
        <v>44819</v>
      </c>
    </row>
    <row r="468" customFormat="false" ht="15.75" hidden="false" customHeight="true" outlineLevel="0" collapsed="false">
      <c r="B468" s="15" t="s">
        <v>889</v>
      </c>
      <c r="C468" s="1" t="n">
        <v>20</v>
      </c>
      <c r="D468" s="1" t="n">
        <v>8</v>
      </c>
      <c r="F468" s="23" t="str">
        <f aca="false">"LM_" &amp;C468&amp;" _"&amp;D468</f>
        <v>LM_20 _8</v>
      </c>
      <c r="G468" s="2" t="n">
        <v>1</v>
      </c>
      <c r="H468" s="1" t="n">
        <v>46489</v>
      </c>
      <c r="I468" s="1" t="n">
        <v>49452</v>
      </c>
      <c r="J468" s="15" t="n">
        <f aca="false">(I468-H468)/I468</f>
        <v>0.0599166868882957</v>
      </c>
      <c r="K468" s="2" t="s">
        <v>59</v>
      </c>
      <c r="L468" s="9" t="n">
        <v>44369</v>
      </c>
      <c r="M468" s="9" t="n">
        <v>44819</v>
      </c>
    </row>
    <row r="469" customFormat="false" ht="15.75" hidden="false" customHeight="true" outlineLevel="0" collapsed="false">
      <c r="B469" s="15" t="s">
        <v>889</v>
      </c>
      <c r="C469" s="1" t="n">
        <v>20</v>
      </c>
      <c r="D469" s="1" t="n">
        <v>15</v>
      </c>
      <c r="F469" s="23" t="str">
        <f aca="false">"LM_" &amp;C469&amp;" _"&amp;D469</f>
        <v>LM_20 _15</v>
      </c>
      <c r="G469" s="2" t="n">
        <v>1</v>
      </c>
      <c r="H469" s="1" t="n">
        <v>20164</v>
      </c>
      <c r="I469" s="1" t="n">
        <v>21025</v>
      </c>
      <c r="J469" s="15" t="n">
        <f aca="false">(I469-H469)/I469</f>
        <v>0.0409512485136742</v>
      </c>
      <c r="K469" s="2" t="s">
        <v>59</v>
      </c>
      <c r="L469" s="9" t="n">
        <v>44369</v>
      </c>
      <c r="M469" s="9" t="n">
        <v>44819</v>
      </c>
    </row>
    <row r="470" customFormat="false" ht="15.75" hidden="false" customHeight="true" outlineLevel="0" collapsed="false">
      <c r="B470" s="15" t="s">
        <v>889</v>
      </c>
      <c r="C470" s="1" t="n">
        <v>21</v>
      </c>
      <c r="D470" s="1" t="n">
        <v>13</v>
      </c>
      <c r="F470" s="23" t="str">
        <f aca="false">"LM_" &amp;C470&amp;" _"&amp;D470</f>
        <v>LM_21 _13</v>
      </c>
      <c r="G470" s="2" t="n">
        <v>1</v>
      </c>
      <c r="H470" s="1" t="n">
        <v>56662</v>
      </c>
      <c r="I470" s="1" t="n">
        <v>61275</v>
      </c>
      <c r="J470" s="15" t="n">
        <f aca="false">(I470-H470)/I470</f>
        <v>0.0752835577315382</v>
      </c>
      <c r="K470" s="2" t="s">
        <v>59</v>
      </c>
      <c r="L470" s="9" t="n">
        <v>44369</v>
      </c>
      <c r="M470" s="9" t="n">
        <v>44819</v>
      </c>
    </row>
    <row r="471" customFormat="false" ht="15.75" hidden="false" customHeight="true" outlineLevel="0" collapsed="false">
      <c r="B471" s="15" t="s">
        <v>889</v>
      </c>
      <c r="C471" s="1" t="n">
        <v>22</v>
      </c>
      <c r="D471" s="1" t="n">
        <v>5</v>
      </c>
      <c r="F471" s="23" t="str">
        <f aca="false">"LM_" &amp;C471&amp;" _"&amp;D471</f>
        <v>LM_22 _5</v>
      </c>
      <c r="G471" s="2" t="n">
        <v>1</v>
      </c>
      <c r="H471" s="1" t="n">
        <v>14986</v>
      </c>
      <c r="I471" s="1" t="n">
        <v>16513</v>
      </c>
      <c r="J471" s="15" t="n">
        <f aca="false">(I471-H471)/I471</f>
        <v>0.0924725973475444</v>
      </c>
      <c r="K471" s="2" t="s">
        <v>59</v>
      </c>
      <c r="L471" s="9" t="n">
        <v>44369</v>
      </c>
      <c r="M471" s="9" t="n">
        <v>44819</v>
      </c>
    </row>
    <row r="472" customFormat="false" ht="15.75" hidden="false" customHeight="true" outlineLevel="0" collapsed="false">
      <c r="B472" s="15" t="s">
        <v>889</v>
      </c>
      <c r="C472" s="1" t="n">
        <v>22</v>
      </c>
      <c r="D472" s="1" t="n">
        <v>6</v>
      </c>
      <c r="F472" s="23" t="str">
        <f aca="false">"LM_" &amp;C472&amp;" _"&amp;D472</f>
        <v>LM_22 _6</v>
      </c>
      <c r="G472" s="2" t="n">
        <v>1</v>
      </c>
      <c r="H472" s="1" t="n">
        <v>43313</v>
      </c>
      <c r="I472" s="1" t="n">
        <v>44844</v>
      </c>
      <c r="J472" s="15" t="n">
        <f aca="false">(I472-H472)/I472</f>
        <v>0.0341405762197841</v>
      </c>
      <c r="K472" s="2" t="s">
        <v>59</v>
      </c>
      <c r="L472" s="9" t="n">
        <v>44369</v>
      </c>
      <c r="M472" s="9" t="n">
        <v>44819</v>
      </c>
    </row>
    <row r="473" customFormat="false" ht="15.75" hidden="false" customHeight="true" outlineLevel="0" collapsed="false">
      <c r="B473" s="15" t="s">
        <v>889</v>
      </c>
      <c r="C473" s="1" t="n">
        <v>22</v>
      </c>
      <c r="D473" s="1" t="n">
        <v>20</v>
      </c>
      <c r="F473" s="23" t="str">
        <f aca="false">"LM_" &amp;C473&amp;" _"&amp;D473</f>
        <v>LM_22 _20</v>
      </c>
      <c r="G473" s="2" t="n">
        <v>1</v>
      </c>
      <c r="H473" s="1" t="n">
        <v>6962</v>
      </c>
      <c r="I473" s="1" t="n">
        <v>7274</v>
      </c>
      <c r="J473" s="15" t="n">
        <f aca="false">(I473-H473)/I473</f>
        <v>0.0428924938135826</v>
      </c>
      <c r="K473" s="2" t="s">
        <v>59</v>
      </c>
      <c r="L473" s="9" t="n">
        <v>44369</v>
      </c>
      <c r="M473" s="9" t="n">
        <v>44819</v>
      </c>
    </row>
    <row r="474" customFormat="false" ht="15.75" hidden="false" customHeight="true" outlineLevel="0" collapsed="false">
      <c r="B474" s="15" t="s">
        <v>889</v>
      </c>
      <c r="C474" s="1" t="n">
        <v>22</v>
      </c>
      <c r="D474" s="1" t="n">
        <v>21</v>
      </c>
      <c r="F474" s="23" t="str">
        <f aca="false">"LM_" &amp;C474&amp;" _"&amp;D474</f>
        <v>LM_22 _21</v>
      </c>
      <c r="G474" s="2" t="n">
        <v>1</v>
      </c>
      <c r="H474" s="1" t="n">
        <v>50302</v>
      </c>
      <c r="I474" s="1" t="n">
        <v>52733</v>
      </c>
      <c r="J474" s="15" t="n">
        <f aca="false">(I474-H474)/I474</f>
        <v>0.0461001649820795</v>
      </c>
      <c r="K474" s="2" t="s">
        <v>59</v>
      </c>
      <c r="L474" s="9" t="n">
        <v>44369</v>
      </c>
      <c r="M474" s="9" t="n">
        <v>44819</v>
      </c>
    </row>
    <row r="475" customFormat="false" ht="15.75" hidden="false" customHeight="true" outlineLevel="0" collapsed="false">
      <c r="B475" s="15" t="s">
        <v>889</v>
      </c>
      <c r="C475" s="1" t="n">
        <v>23</v>
      </c>
      <c r="D475" s="1" t="n">
        <v>2</v>
      </c>
      <c r="F475" s="23" t="str">
        <f aca="false">"LM_" &amp;C475&amp;" _"&amp;D475</f>
        <v>LM_23 _2</v>
      </c>
      <c r="G475" s="2" t="n">
        <v>1</v>
      </c>
      <c r="H475" s="1" t="n">
        <v>70094</v>
      </c>
      <c r="I475" s="1" t="n">
        <v>74235</v>
      </c>
      <c r="J475" s="15" t="n">
        <f aca="false">(I475-H475)/I475</f>
        <v>0.0557823129251701</v>
      </c>
      <c r="K475" s="2" t="s">
        <v>59</v>
      </c>
      <c r="L475" s="9" t="n">
        <v>44369</v>
      </c>
      <c r="M475" s="9" t="n">
        <v>44819</v>
      </c>
    </row>
    <row r="476" customFormat="false" ht="15.75" hidden="false" customHeight="true" outlineLevel="0" collapsed="false">
      <c r="B476" s="15" t="s">
        <v>889</v>
      </c>
      <c r="C476" s="1" t="n">
        <v>23</v>
      </c>
      <c r="D476" s="1" t="n">
        <v>16</v>
      </c>
      <c r="F476" s="23" t="str">
        <f aca="false">"LM_" &amp;C476&amp;" _"&amp;D476</f>
        <v>LM_23 _16</v>
      </c>
      <c r="G476" s="2" t="n">
        <v>1</v>
      </c>
      <c r="H476" s="1" t="n">
        <v>16618</v>
      </c>
      <c r="I476" s="1" t="n">
        <v>18249</v>
      </c>
      <c r="J476" s="15" t="n">
        <f aca="false">(I476-H476)/I476</f>
        <v>0.0893747602608362</v>
      </c>
      <c r="K476" s="2" t="s">
        <v>59</v>
      </c>
      <c r="L476" s="9" t="n">
        <v>44369</v>
      </c>
      <c r="M476" s="9" t="n">
        <v>44819</v>
      </c>
    </row>
    <row r="477" customFormat="false" ht="15.75" hidden="false" customHeight="true" outlineLevel="0" collapsed="false">
      <c r="B477" s="15" t="s">
        <v>889</v>
      </c>
      <c r="C477" s="1" t="n">
        <v>23</v>
      </c>
      <c r="D477" s="1" t="n">
        <v>24</v>
      </c>
      <c r="F477" s="23" t="str">
        <f aca="false">"LM_" &amp;C477&amp;" _"&amp;D477</f>
        <v>LM_23 _24</v>
      </c>
      <c r="G477" s="2" t="n">
        <v>1</v>
      </c>
      <c r="H477" s="1" t="n">
        <v>75035</v>
      </c>
      <c r="I477" s="1" t="n">
        <v>82990</v>
      </c>
      <c r="J477" s="15" t="n">
        <f aca="false">(I477-H477)/I477</f>
        <v>0.0958549222797927</v>
      </c>
      <c r="K477" s="2" t="s">
        <v>59</v>
      </c>
      <c r="L477" s="9" t="n">
        <v>44369</v>
      </c>
      <c r="M477" s="9" t="n">
        <v>44819</v>
      </c>
    </row>
    <row r="478" customFormat="false" ht="15.75" hidden="false" customHeight="true" outlineLevel="0" collapsed="false">
      <c r="B478" s="15" t="s">
        <v>889</v>
      </c>
      <c r="C478" s="1" t="n">
        <v>23</v>
      </c>
      <c r="D478" s="1" t="n">
        <v>12</v>
      </c>
      <c r="F478" s="23" t="str">
        <f aca="false">"LM_" &amp;C478&amp;" _"&amp;D478</f>
        <v>LM_23 _12</v>
      </c>
      <c r="G478" s="2" t="n">
        <v>1</v>
      </c>
      <c r="H478" s="1" t="n">
        <v>4768</v>
      </c>
      <c r="I478" s="1" t="n">
        <v>5040</v>
      </c>
      <c r="J478" s="15" t="n">
        <f aca="false">(I478-H478)/I478</f>
        <v>0.053968253968254</v>
      </c>
      <c r="K478" s="2" t="s">
        <v>59</v>
      </c>
      <c r="L478" s="9" t="n">
        <v>44369</v>
      </c>
      <c r="M478" s="9" t="n">
        <v>44819</v>
      </c>
    </row>
    <row r="479" customFormat="false" ht="15.75" hidden="false" customHeight="true" outlineLevel="0" collapsed="false">
      <c r="B479" s="15" t="s">
        <v>889</v>
      </c>
      <c r="C479" s="1" t="n">
        <v>24</v>
      </c>
      <c r="D479" s="1" t="n">
        <v>4</v>
      </c>
      <c r="F479" s="23" t="str">
        <f aca="false">"LM_" &amp;C479&amp;" _"&amp;D479</f>
        <v>LM_24 _4</v>
      </c>
      <c r="G479" s="2" t="n">
        <v>1</v>
      </c>
      <c r="H479" s="1" t="n">
        <v>31067</v>
      </c>
      <c r="I479" s="1" t="n">
        <v>32962</v>
      </c>
      <c r="J479" s="15" t="n">
        <f aca="false">(I479-H479)/I479</f>
        <v>0.0574904435410473</v>
      </c>
      <c r="K479" s="2" t="s">
        <v>59</v>
      </c>
      <c r="L479" s="9" t="n">
        <v>44369</v>
      </c>
      <c r="M479" s="9" t="n">
        <v>44819</v>
      </c>
    </row>
    <row r="480" customFormat="false" ht="15.75" hidden="false" customHeight="true" outlineLevel="0" collapsed="false">
      <c r="B480" s="15" t="s">
        <v>889</v>
      </c>
      <c r="C480" s="1" t="n">
        <v>24</v>
      </c>
      <c r="D480" s="1" t="n">
        <v>8</v>
      </c>
      <c r="F480" s="23" t="str">
        <f aca="false">"LM_" &amp;C480&amp;" _"&amp;D480</f>
        <v>LM_24 _8</v>
      </c>
      <c r="G480" s="2" t="n">
        <v>1</v>
      </c>
      <c r="H480" s="1" t="n">
        <v>29789</v>
      </c>
      <c r="I480" s="1" t="n">
        <v>32869</v>
      </c>
      <c r="J480" s="15" t="n">
        <f aca="false">(I480-H480)/I480</f>
        <v>0.0937053150384861</v>
      </c>
      <c r="K480" s="2" t="s">
        <v>59</v>
      </c>
      <c r="L480" s="9" t="n">
        <v>44369</v>
      </c>
      <c r="M480" s="9" t="n">
        <v>44830</v>
      </c>
    </row>
    <row r="481" customFormat="false" ht="15.75" hidden="false" customHeight="true" outlineLevel="0" collapsed="false">
      <c r="B481" s="15" t="s">
        <v>889</v>
      </c>
      <c r="C481" s="1" t="n">
        <v>24</v>
      </c>
      <c r="D481" s="1" t="n">
        <v>13</v>
      </c>
      <c r="F481" s="23" t="str">
        <f aca="false">"LM_" &amp;C481&amp;" _"&amp;D481</f>
        <v>LM_24 _13</v>
      </c>
      <c r="G481" s="2" t="n">
        <v>1</v>
      </c>
      <c r="H481" s="1" t="n">
        <v>8621</v>
      </c>
      <c r="I481" s="1" t="n">
        <v>9004</v>
      </c>
      <c r="J481" s="15" t="n">
        <f aca="false">(I481-H481)/I481</f>
        <v>0.04253665037761</v>
      </c>
      <c r="K481" s="2" t="s">
        <v>59</v>
      </c>
      <c r="L481" s="9" t="n">
        <v>44369</v>
      </c>
      <c r="M481" s="9" t="n">
        <v>44830</v>
      </c>
    </row>
    <row r="482" customFormat="false" ht="15.75" hidden="false" customHeight="true" outlineLevel="0" collapsed="false">
      <c r="B482" s="15" t="s">
        <v>889</v>
      </c>
      <c r="C482" s="1" t="n">
        <v>24</v>
      </c>
      <c r="D482" s="1" t="n">
        <v>22</v>
      </c>
      <c r="F482" s="23" t="str">
        <f aca="false">"LM_" &amp;C482&amp;" _"&amp;D482</f>
        <v>LM_24 _22</v>
      </c>
      <c r="G482" s="2" t="n">
        <v>1</v>
      </c>
      <c r="H482" s="1" t="n">
        <v>4056</v>
      </c>
      <c r="I482" s="1" t="n">
        <v>4372</v>
      </c>
      <c r="J482" s="15" t="n">
        <f aca="false">(I482-H482)/I482</f>
        <v>0.0722781335773102</v>
      </c>
      <c r="K482" s="2" t="s">
        <v>59</v>
      </c>
      <c r="L482" s="9" t="n">
        <v>44369</v>
      </c>
      <c r="M482" s="9" t="n">
        <v>44830</v>
      </c>
    </row>
    <row r="483" customFormat="false" ht="15.75" hidden="false" customHeight="true" outlineLevel="0" collapsed="false">
      <c r="B483" s="15" t="s">
        <v>889</v>
      </c>
      <c r="C483" s="1" t="n">
        <v>25</v>
      </c>
      <c r="D483" s="1" t="n">
        <v>1</v>
      </c>
      <c r="F483" s="23" t="str">
        <f aca="false">"LM_" &amp;C483&amp;" _"&amp;D483</f>
        <v>LM_25 _1</v>
      </c>
      <c r="G483" s="2" t="n">
        <v>1</v>
      </c>
      <c r="H483" s="1" t="n">
        <v>12184</v>
      </c>
      <c r="I483" s="1" t="n">
        <v>12948</v>
      </c>
      <c r="J483" s="15" t="n">
        <f aca="false">(I483-H483)/I483</f>
        <v>0.0590052517763361</v>
      </c>
      <c r="K483" s="2" t="s">
        <v>59</v>
      </c>
      <c r="L483" s="9" t="n">
        <v>44369</v>
      </c>
      <c r="M483" s="9" t="n">
        <v>44830</v>
      </c>
    </row>
    <row r="484" customFormat="false" ht="15.75" hidden="false" customHeight="true" outlineLevel="0" collapsed="false">
      <c r="B484" s="15" t="s">
        <v>889</v>
      </c>
      <c r="C484" s="1" t="n">
        <v>25</v>
      </c>
      <c r="D484" s="1" t="n">
        <v>21</v>
      </c>
      <c r="F484" s="23" t="str">
        <f aca="false">"LM_" &amp;C484&amp;" _"&amp;D484</f>
        <v>LM_25 _21</v>
      </c>
      <c r="G484" s="2" t="n">
        <v>1</v>
      </c>
      <c r="H484" s="1" t="n">
        <v>9551</v>
      </c>
      <c r="I484" s="1" t="n">
        <v>10420</v>
      </c>
      <c r="J484" s="15" t="n">
        <f aca="false">(I484-H484)/I484</f>
        <v>0.0833973128598848</v>
      </c>
      <c r="K484" s="2" t="s">
        <v>59</v>
      </c>
      <c r="L484" s="9" t="n">
        <v>44369</v>
      </c>
      <c r="M484" s="9" t="n">
        <v>44830</v>
      </c>
    </row>
    <row r="485" customFormat="false" ht="15.75" hidden="false" customHeight="true" outlineLevel="0" collapsed="false">
      <c r="B485" s="15" t="s">
        <v>889</v>
      </c>
      <c r="C485" s="1" t="n">
        <v>26</v>
      </c>
      <c r="D485" s="1" t="n">
        <v>2</v>
      </c>
      <c r="F485" s="23" t="str">
        <f aca="false">"LM_" &amp;C485&amp;" _"&amp;D485</f>
        <v>LM_26 _2</v>
      </c>
      <c r="G485" s="2" t="n">
        <v>1</v>
      </c>
      <c r="H485" s="1" t="n">
        <v>35731</v>
      </c>
      <c r="I485" s="1" t="n">
        <v>41088</v>
      </c>
      <c r="J485" s="15" t="n">
        <f aca="false">(I485-H485)/I485</f>
        <v>0.130378699376947</v>
      </c>
      <c r="K485" s="2" t="s">
        <v>59</v>
      </c>
      <c r="L485" s="9" t="n">
        <v>44369</v>
      </c>
      <c r="M485" s="9" t="n">
        <v>44830</v>
      </c>
    </row>
    <row r="486" customFormat="false" ht="15.75" hidden="false" customHeight="true" outlineLevel="0" collapsed="false">
      <c r="B486" s="15" t="s">
        <v>889</v>
      </c>
      <c r="C486" s="1" t="n">
        <v>26</v>
      </c>
      <c r="D486" s="1" t="n">
        <v>3</v>
      </c>
      <c r="F486" s="23" t="str">
        <f aca="false">"LM_" &amp;C486&amp;" _"&amp;D486</f>
        <v>LM_26 _3</v>
      </c>
      <c r="G486" s="2" t="n">
        <v>1</v>
      </c>
      <c r="H486" s="1" t="n">
        <v>35728</v>
      </c>
      <c r="I486" s="1" t="n">
        <v>41035</v>
      </c>
      <c r="J486" s="15" t="n">
        <f aca="false">(I486-H486)/I486</f>
        <v>0.129328621908127</v>
      </c>
      <c r="K486" s="2" t="s">
        <v>59</v>
      </c>
      <c r="L486" s="9" t="n">
        <v>44369</v>
      </c>
      <c r="M486" s="9" t="n">
        <v>44830</v>
      </c>
    </row>
    <row r="487" customFormat="false" ht="15.75" hidden="false" customHeight="true" outlineLevel="0" collapsed="false">
      <c r="B487" s="15" t="s">
        <v>889</v>
      </c>
      <c r="C487" s="1" t="n">
        <v>26</v>
      </c>
      <c r="D487" s="1" t="n">
        <v>6</v>
      </c>
      <c r="F487" s="23" t="str">
        <f aca="false">"LM_" &amp;C487&amp;" _"&amp;D487</f>
        <v>LM_26 _6</v>
      </c>
      <c r="G487" s="2" t="n">
        <v>1</v>
      </c>
      <c r="H487" s="1" t="n">
        <v>8338</v>
      </c>
      <c r="I487" s="1" t="n">
        <v>8948</v>
      </c>
      <c r="J487" s="15" t="n">
        <f aca="false">(I487-H487)/I487</f>
        <v>0.0681716584711667</v>
      </c>
      <c r="K487" s="2" t="s">
        <v>59</v>
      </c>
      <c r="L487" s="9" t="n">
        <v>44369</v>
      </c>
      <c r="M487" s="9" t="n">
        <v>44830</v>
      </c>
    </row>
    <row r="488" customFormat="false" ht="15.75" hidden="false" customHeight="true" outlineLevel="0" collapsed="false">
      <c r="B488" s="15" t="s">
        <v>889</v>
      </c>
      <c r="C488" s="1" t="n">
        <v>26</v>
      </c>
      <c r="D488" s="1" t="n">
        <v>9</v>
      </c>
      <c r="F488" s="23" t="str">
        <f aca="false">"LM_" &amp;C488&amp;" _"&amp;D488</f>
        <v>LM_26 _9</v>
      </c>
      <c r="G488" s="2" t="n">
        <v>1</v>
      </c>
      <c r="H488" s="1" t="n">
        <v>64992</v>
      </c>
      <c r="I488" s="1" t="n">
        <v>70644</v>
      </c>
      <c r="J488" s="15" t="n">
        <f aca="false">(I488-H488)/I488</f>
        <v>0.0800067946322405</v>
      </c>
      <c r="K488" s="2" t="s">
        <v>59</v>
      </c>
      <c r="L488" s="9" t="n">
        <v>44369</v>
      </c>
      <c r="M488" s="9" t="n">
        <v>44830</v>
      </c>
    </row>
    <row r="489" customFormat="false" ht="15.75" hidden="false" customHeight="true" outlineLevel="0" collapsed="false">
      <c r="B489" s="15" t="s">
        <v>889</v>
      </c>
      <c r="C489" s="1" t="n">
        <v>26</v>
      </c>
      <c r="D489" s="1" t="n">
        <v>12</v>
      </c>
      <c r="F489" s="23" t="str">
        <f aca="false">"LM_" &amp;C489&amp;" _"&amp;D489</f>
        <v>LM_26 _12</v>
      </c>
      <c r="G489" s="2" t="n">
        <v>1</v>
      </c>
      <c r="H489" s="1" t="n">
        <v>11716</v>
      </c>
      <c r="I489" s="1" t="n">
        <v>12175</v>
      </c>
      <c r="J489" s="15" t="n">
        <f aca="false">(I489-H489)/I489</f>
        <v>0.037700205338809</v>
      </c>
      <c r="K489" s="2" t="s">
        <v>59</v>
      </c>
      <c r="L489" s="9" t="n">
        <v>44369</v>
      </c>
      <c r="M489" s="9" t="n">
        <v>44830</v>
      </c>
      <c r="N489" s="8" t="s">
        <v>1149</v>
      </c>
    </row>
    <row r="490" customFormat="false" ht="15.75" hidden="false" customHeight="true" outlineLevel="0" collapsed="false">
      <c r="B490" s="15" t="s">
        <v>889</v>
      </c>
      <c r="C490" s="1" t="n">
        <v>26</v>
      </c>
      <c r="D490" s="1" t="n">
        <v>12</v>
      </c>
      <c r="F490" s="23" t="str">
        <f aca="false">"LM_" &amp;C490&amp;" _"&amp;D490</f>
        <v>LM_26 _12</v>
      </c>
      <c r="G490" s="2" t="n">
        <v>1</v>
      </c>
      <c r="H490" s="1" t="n">
        <v>18516</v>
      </c>
      <c r="I490" s="1" t="n">
        <v>19545</v>
      </c>
      <c r="J490" s="15" t="n">
        <f aca="false">(I490-H490)/I490</f>
        <v>0.0526477359938603</v>
      </c>
      <c r="K490" s="2" t="s">
        <v>59</v>
      </c>
      <c r="L490" s="9" t="n">
        <v>44369</v>
      </c>
      <c r="M490" s="9" t="n">
        <v>44830</v>
      </c>
    </row>
    <row r="491" customFormat="false" ht="15.75" hidden="false" customHeight="true" outlineLevel="0" collapsed="false">
      <c r="B491" s="15" t="s">
        <v>889</v>
      </c>
      <c r="C491" s="1" t="n">
        <v>27</v>
      </c>
      <c r="D491" s="1" t="n">
        <v>13</v>
      </c>
      <c r="F491" s="23" t="str">
        <f aca="false">"LM_" &amp;C491&amp;" _"&amp;D491</f>
        <v>LM_27 _13</v>
      </c>
      <c r="G491" s="2" t="n">
        <v>1</v>
      </c>
      <c r="H491" s="1" t="n">
        <v>59774</v>
      </c>
      <c r="I491" s="1" t="n">
        <v>64463</v>
      </c>
      <c r="J491" s="15" t="n">
        <f aca="false">(I491-H491)/I491</f>
        <v>0.0727394008966384</v>
      </c>
      <c r="K491" s="2" t="s">
        <v>59</v>
      </c>
      <c r="L491" s="9" t="n">
        <v>44369</v>
      </c>
      <c r="M491" s="9" t="n">
        <v>44830</v>
      </c>
    </row>
    <row r="492" customFormat="false" ht="15.75" hidden="false" customHeight="true" outlineLevel="0" collapsed="false">
      <c r="B492" s="15" t="s">
        <v>889</v>
      </c>
      <c r="C492" s="1" t="n">
        <v>28</v>
      </c>
      <c r="D492" s="1" t="n">
        <v>2</v>
      </c>
      <c r="F492" s="23" t="str">
        <f aca="false">"LM_" &amp;C492&amp;" _"&amp;D492</f>
        <v>LM_28 _2</v>
      </c>
      <c r="G492" s="2" t="n">
        <v>1</v>
      </c>
      <c r="H492" s="1" t="n">
        <v>14487</v>
      </c>
      <c r="I492" s="1" t="n">
        <v>15867</v>
      </c>
      <c r="J492" s="15" t="n">
        <f aca="false">(I492-H492)/I492</f>
        <v>0.0869729627528833</v>
      </c>
      <c r="K492" s="2" t="s">
        <v>59</v>
      </c>
      <c r="L492" s="9" t="n">
        <v>44369</v>
      </c>
      <c r="M492" s="9" t="n">
        <v>44830</v>
      </c>
    </row>
    <row r="493" customFormat="false" ht="15.75" hidden="false" customHeight="true" outlineLevel="0" collapsed="false">
      <c r="B493" s="15" t="s">
        <v>889</v>
      </c>
      <c r="C493" s="1" t="n">
        <v>28</v>
      </c>
      <c r="D493" s="1" t="n">
        <v>13</v>
      </c>
      <c r="F493" s="23" t="str">
        <f aca="false">"LM_" &amp;C493&amp;" _"&amp;D493</f>
        <v>LM_28 _13</v>
      </c>
      <c r="G493" s="2" t="n">
        <v>1</v>
      </c>
      <c r="H493" s="1" t="n">
        <v>35998</v>
      </c>
      <c r="I493" s="1" t="n">
        <v>38754</v>
      </c>
      <c r="J493" s="15" t="n">
        <f aca="false">(I493-H493)/I493</f>
        <v>0.0711152397171905</v>
      </c>
      <c r="K493" s="2" t="s">
        <v>59</v>
      </c>
      <c r="L493" s="9" t="n">
        <v>44369</v>
      </c>
      <c r="M493" s="9" t="n">
        <v>44830</v>
      </c>
    </row>
    <row r="494" customFormat="false" ht="15.75" hidden="false" customHeight="true" outlineLevel="0" collapsed="false">
      <c r="B494" s="15" t="s">
        <v>889</v>
      </c>
      <c r="C494" s="1" t="n">
        <v>29</v>
      </c>
      <c r="D494" s="1" t="n">
        <v>1</v>
      </c>
      <c r="F494" s="23" t="str">
        <f aca="false">"LM_" &amp;C494&amp;" _"&amp;D494</f>
        <v>LM_29 _1</v>
      </c>
      <c r="G494" s="2" t="n">
        <v>1</v>
      </c>
      <c r="H494" s="1" t="n">
        <v>28661</v>
      </c>
      <c r="I494" s="1" t="n">
        <v>31584</v>
      </c>
      <c r="J494" s="15" t="n">
        <f aca="false">(I494-H494)/I494</f>
        <v>0.0925468591691996</v>
      </c>
      <c r="K494" s="2" t="s">
        <v>59</v>
      </c>
      <c r="L494" s="9" t="n">
        <v>44369</v>
      </c>
      <c r="M494" s="9" t="n">
        <v>44830</v>
      </c>
    </row>
    <row r="495" customFormat="false" ht="15.75" hidden="false" customHeight="true" outlineLevel="0" collapsed="false">
      <c r="B495" s="15" t="s">
        <v>889</v>
      </c>
      <c r="C495" s="1" t="n">
        <v>31</v>
      </c>
      <c r="D495" s="1" t="n">
        <v>18</v>
      </c>
      <c r="F495" s="23" t="str">
        <f aca="false">"LM_" &amp;C495&amp;" _"&amp;D495</f>
        <v>LM_31 _18</v>
      </c>
      <c r="G495" s="2" t="n">
        <v>1</v>
      </c>
      <c r="H495" s="1" t="n">
        <v>45163</v>
      </c>
      <c r="I495" s="1" t="n">
        <v>49843</v>
      </c>
      <c r="J495" s="15" t="n">
        <f aca="false">(I495-H495)/I495</f>
        <v>0.0938948297654636</v>
      </c>
      <c r="K495" s="2" t="s">
        <v>59</v>
      </c>
      <c r="L495" s="9" t="n">
        <v>44369</v>
      </c>
      <c r="M495" s="9" t="n">
        <v>44830</v>
      </c>
    </row>
    <row r="496" customFormat="false" ht="15.75" hidden="false" customHeight="true" outlineLevel="0" collapsed="false">
      <c r="B496" s="15" t="s">
        <v>889</v>
      </c>
      <c r="C496" s="1" t="n">
        <v>32</v>
      </c>
      <c r="D496" s="1" t="n">
        <v>7</v>
      </c>
      <c r="F496" s="23" t="str">
        <f aca="false">"LM_" &amp;C496&amp;" _"&amp;D496</f>
        <v>LM_32 _7</v>
      </c>
      <c r="G496" s="2" t="n">
        <v>1</v>
      </c>
      <c r="H496" s="1" t="n">
        <v>49322</v>
      </c>
      <c r="I496" s="1" t="n">
        <v>52766</v>
      </c>
      <c r="J496" s="15" t="n">
        <f aca="false">(I496-H496)/I496</f>
        <v>0.0652693022021756</v>
      </c>
      <c r="K496" s="2" t="s">
        <v>59</v>
      </c>
      <c r="L496" s="9" t="n">
        <v>44369</v>
      </c>
      <c r="M496" s="9" t="n">
        <v>44830</v>
      </c>
    </row>
    <row r="497" customFormat="false" ht="15.75" hidden="false" customHeight="true" outlineLevel="0" collapsed="false">
      <c r="B497" s="15" t="s">
        <v>889</v>
      </c>
      <c r="C497" s="1" t="n">
        <v>34</v>
      </c>
      <c r="D497" s="1" t="n">
        <v>3</v>
      </c>
      <c r="F497" s="23" t="str">
        <f aca="false">"LM_" &amp;C497&amp;" _"&amp;D497</f>
        <v>LM_34 _3</v>
      </c>
      <c r="G497" s="2" t="n">
        <v>1</v>
      </c>
      <c r="H497" s="1" t="n">
        <v>5915</v>
      </c>
      <c r="I497" s="1" t="n">
        <v>7087</v>
      </c>
      <c r="J497" s="15" t="n">
        <f aca="false">(I497-H497)/I497</f>
        <v>0.165373218569211</v>
      </c>
      <c r="K497" s="2" t="s">
        <v>59</v>
      </c>
      <c r="L497" s="9" t="n">
        <v>44369</v>
      </c>
      <c r="M497" s="9" t="n">
        <v>44830</v>
      </c>
    </row>
    <row r="498" customFormat="false" ht="15.75" hidden="false" customHeight="true" outlineLevel="0" collapsed="false">
      <c r="B498" s="15" t="s">
        <v>889</v>
      </c>
      <c r="C498" s="1" t="n">
        <v>34</v>
      </c>
      <c r="D498" s="1" t="n">
        <v>5</v>
      </c>
      <c r="F498" s="23" t="str">
        <f aca="false">"LM_" &amp;C498&amp;" _"&amp;D498</f>
        <v>LM_34 _5</v>
      </c>
      <c r="G498" s="2" t="n">
        <v>1</v>
      </c>
      <c r="H498" s="1" t="n">
        <v>36254</v>
      </c>
      <c r="I498" s="1" t="n">
        <v>40108</v>
      </c>
      <c r="J498" s="15" t="n">
        <f aca="false">(I498-H498)/I498</f>
        <v>0.0960905555001496</v>
      </c>
      <c r="K498" s="2" t="s">
        <v>59</v>
      </c>
      <c r="L498" s="9" t="n">
        <v>44369</v>
      </c>
      <c r="M498" s="9" t="n">
        <v>44830</v>
      </c>
    </row>
    <row r="499" customFormat="false" ht="15.75" hidden="false" customHeight="true" outlineLevel="0" collapsed="false">
      <c r="B499" s="15" t="s">
        <v>889</v>
      </c>
      <c r="C499" s="1" t="n">
        <v>34</v>
      </c>
      <c r="D499" s="1" t="n">
        <v>8</v>
      </c>
      <c r="F499" s="23" t="str">
        <f aca="false">"LM_" &amp;C499&amp;" _"&amp;D499</f>
        <v>LM_34 _8</v>
      </c>
      <c r="G499" s="2" t="n">
        <v>1</v>
      </c>
      <c r="H499" s="1" t="n">
        <v>9163</v>
      </c>
      <c r="I499" s="1" t="n">
        <v>9821</v>
      </c>
      <c r="J499" s="15" t="n">
        <f aca="false">(I499-H499)/I499</f>
        <v>0.0669992872416251</v>
      </c>
      <c r="K499" s="2" t="s">
        <v>59</v>
      </c>
      <c r="L499" s="9" t="n">
        <v>44369</v>
      </c>
      <c r="M499" s="9" t="n">
        <v>44830</v>
      </c>
    </row>
    <row r="500" customFormat="false" ht="15.75" hidden="false" customHeight="true" outlineLevel="0" collapsed="false">
      <c r="B500" s="15" t="s">
        <v>889</v>
      </c>
      <c r="C500" s="1" t="n">
        <v>34</v>
      </c>
      <c r="D500" s="1" t="n">
        <v>22</v>
      </c>
      <c r="F500" s="23" t="str">
        <f aca="false">"LM_" &amp;C500&amp;" _"&amp;D500</f>
        <v>LM_34 _22</v>
      </c>
      <c r="G500" s="2" t="n">
        <v>1</v>
      </c>
      <c r="H500" s="1" t="n">
        <v>2774</v>
      </c>
      <c r="I500" s="1" t="n">
        <v>2881</v>
      </c>
      <c r="J500" s="15" t="n">
        <f aca="false">(I500-H500)/I500</f>
        <v>0.0371398819854217</v>
      </c>
      <c r="K500" s="2" t="s">
        <v>59</v>
      </c>
      <c r="L500" s="9" t="n">
        <v>44369</v>
      </c>
      <c r="M500" s="9" t="n">
        <v>44830</v>
      </c>
    </row>
    <row r="501" customFormat="false" ht="15.75" hidden="false" customHeight="true" outlineLevel="0" collapsed="false">
      <c r="B501" s="15" t="s">
        <v>889</v>
      </c>
      <c r="C501" s="1" t="n">
        <v>34</v>
      </c>
      <c r="D501" s="1" t="n">
        <v>23</v>
      </c>
      <c r="F501" s="23" t="str">
        <f aca="false">"LM_" &amp;C501&amp;" _"&amp;D501</f>
        <v>LM_34 _23</v>
      </c>
      <c r="G501" s="2" t="n">
        <v>1</v>
      </c>
      <c r="H501" s="1" t="n">
        <v>71375</v>
      </c>
      <c r="I501" s="1" t="n">
        <v>82521</v>
      </c>
      <c r="J501" s="15" t="n">
        <f aca="false">(I501-H501)/I501</f>
        <v>0.135068649192327</v>
      </c>
      <c r="K501" s="2" t="s">
        <v>59</v>
      </c>
      <c r="L501" s="9" t="n">
        <v>44369</v>
      </c>
      <c r="M501" s="9" t="n">
        <v>44830</v>
      </c>
    </row>
    <row r="502" customFormat="false" ht="15.75" hidden="false" customHeight="true" outlineLevel="0" collapsed="false">
      <c r="B502" s="15" t="s">
        <v>889</v>
      </c>
      <c r="C502" s="1" t="n">
        <v>35</v>
      </c>
      <c r="D502" s="1" t="n">
        <v>9</v>
      </c>
      <c r="F502" s="23" t="str">
        <f aca="false">"LM_" &amp;C502&amp;" _"&amp;D502</f>
        <v>LM_35 _9</v>
      </c>
      <c r="G502" s="2" t="n">
        <v>1</v>
      </c>
      <c r="H502" s="1" t="n">
        <v>43566</v>
      </c>
      <c r="I502" s="1" t="n">
        <v>47781</v>
      </c>
      <c r="J502" s="15" t="n">
        <f aca="false">(I502-H502)/I502</f>
        <v>0.0882149808501287</v>
      </c>
      <c r="K502" s="2" t="s">
        <v>59</v>
      </c>
      <c r="L502" s="9" t="n">
        <v>44369</v>
      </c>
      <c r="M502" s="9" t="n">
        <v>44830</v>
      </c>
    </row>
    <row r="503" customFormat="false" ht="15.75" hidden="false" customHeight="true" outlineLevel="0" collapsed="false">
      <c r="B503" s="15" t="s">
        <v>889</v>
      </c>
      <c r="C503" s="1" t="n">
        <v>1</v>
      </c>
      <c r="D503" s="1" t="n">
        <v>1</v>
      </c>
      <c r="F503" s="23" t="str">
        <f aca="false">"LM_" &amp;C503&amp;" _"&amp;D503</f>
        <v>LM_1 _1</v>
      </c>
      <c r="G503" s="2" t="n">
        <v>1</v>
      </c>
      <c r="H503" s="1" t="n">
        <v>22870</v>
      </c>
      <c r="I503" s="1" t="n">
        <v>24878</v>
      </c>
      <c r="J503" s="15" t="n">
        <f aca="false">(I503-H503)/I503</f>
        <v>0.0807138837527132</v>
      </c>
      <c r="K503" s="2" t="s">
        <v>59</v>
      </c>
      <c r="L503" s="9" t="n">
        <v>44376</v>
      </c>
      <c r="M503" s="9" t="n">
        <v>44830</v>
      </c>
    </row>
    <row r="504" customFormat="false" ht="15.75" hidden="false" customHeight="true" outlineLevel="0" collapsed="false">
      <c r="B504" s="15" t="s">
        <v>889</v>
      </c>
      <c r="C504" s="1" t="n">
        <v>1</v>
      </c>
      <c r="D504" s="1" t="n">
        <v>5</v>
      </c>
      <c r="F504" s="23" t="str">
        <f aca="false">"LM_" &amp;C504&amp;" _"&amp;D504</f>
        <v>LM_1 _5</v>
      </c>
      <c r="G504" s="2" t="n">
        <v>1</v>
      </c>
      <c r="H504" s="1" t="n">
        <v>37337</v>
      </c>
      <c r="I504" s="1" t="n">
        <v>41365</v>
      </c>
      <c r="J504" s="15" t="n">
        <f aca="false">(I504-H504)/I504</f>
        <v>0.0973770095491357</v>
      </c>
      <c r="K504" s="2" t="s">
        <v>59</v>
      </c>
      <c r="L504" s="9" t="n">
        <v>44376</v>
      </c>
      <c r="M504" s="9" t="n">
        <v>44830</v>
      </c>
    </row>
    <row r="505" customFormat="false" ht="15.75" hidden="false" customHeight="true" outlineLevel="0" collapsed="false">
      <c r="B505" s="15" t="s">
        <v>889</v>
      </c>
      <c r="C505" s="1" t="n">
        <v>1</v>
      </c>
      <c r="D505" s="1" t="n">
        <v>6</v>
      </c>
      <c r="F505" s="23" t="str">
        <f aca="false">"LM_" &amp;C505&amp;" _"&amp;D505</f>
        <v>LM_1 _6</v>
      </c>
      <c r="G505" s="2" t="n">
        <v>1</v>
      </c>
      <c r="H505" s="1" t="n">
        <v>13959</v>
      </c>
      <c r="I505" s="1" t="n">
        <v>14751</v>
      </c>
      <c r="J505" s="15" t="n">
        <f aca="false">(I505-H505)/I505</f>
        <v>0.0536912751677852</v>
      </c>
      <c r="K505" s="2" t="s">
        <v>59</v>
      </c>
      <c r="L505" s="9" t="n">
        <v>44376</v>
      </c>
      <c r="M505" s="9" t="n">
        <v>44830</v>
      </c>
    </row>
    <row r="506" customFormat="false" ht="15.75" hidden="false" customHeight="true" outlineLevel="0" collapsed="false">
      <c r="B506" s="15" t="s">
        <v>889</v>
      </c>
      <c r="C506" s="1" t="n">
        <v>1</v>
      </c>
      <c r="D506" s="1" t="n">
        <v>7</v>
      </c>
      <c r="F506" s="23" t="str">
        <f aca="false">"LM_" &amp;C506&amp;" _"&amp;D506</f>
        <v>LM_1 _7</v>
      </c>
      <c r="G506" s="2" t="n">
        <v>1</v>
      </c>
      <c r="H506" s="1" t="n">
        <v>21955</v>
      </c>
      <c r="I506" s="1" t="n">
        <v>22762</v>
      </c>
      <c r="J506" s="15" t="n">
        <f aca="false">(I506-H506)/I506</f>
        <v>0.035453826553027</v>
      </c>
      <c r="K506" s="2" t="s">
        <v>59</v>
      </c>
      <c r="L506" s="9" t="n">
        <v>44376</v>
      </c>
      <c r="M506" s="9" t="n">
        <v>44830</v>
      </c>
    </row>
    <row r="507" customFormat="false" ht="15.75" hidden="false" customHeight="true" outlineLevel="0" collapsed="false">
      <c r="B507" s="15" t="s">
        <v>889</v>
      </c>
      <c r="C507" s="1" t="n">
        <v>1</v>
      </c>
      <c r="D507" s="1" t="n">
        <v>8</v>
      </c>
      <c r="F507" s="23" t="str">
        <f aca="false">"LM_" &amp;C507&amp;" _"&amp;D507</f>
        <v>LM_1 _8</v>
      </c>
      <c r="G507" s="2" t="n">
        <v>1</v>
      </c>
      <c r="H507" s="1" t="n">
        <v>7564</v>
      </c>
      <c r="I507" s="1" t="n">
        <v>8218</v>
      </c>
      <c r="J507" s="15" t="n">
        <f aca="false">(I507-H507)/I507</f>
        <v>0.0795814066682891</v>
      </c>
      <c r="K507" s="2" t="s">
        <v>59</v>
      </c>
      <c r="L507" s="9" t="n">
        <v>44376</v>
      </c>
      <c r="M507" s="9" t="n">
        <v>44830</v>
      </c>
    </row>
    <row r="508" customFormat="false" ht="15.75" hidden="false" customHeight="true" outlineLevel="0" collapsed="false">
      <c r="B508" s="15" t="s">
        <v>889</v>
      </c>
      <c r="C508" s="1" t="n">
        <v>1</v>
      </c>
      <c r="D508" s="1" t="n">
        <v>9</v>
      </c>
      <c r="F508" s="23" t="str">
        <f aca="false">"LM_" &amp;C508&amp;" _"&amp;D508</f>
        <v>LM_1 _9</v>
      </c>
      <c r="G508" s="2" t="n">
        <v>1</v>
      </c>
      <c r="H508" s="1" t="n">
        <v>15734</v>
      </c>
      <c r="I508" s="1" t="n">
        <v>16542</v>
      </c>
      <c r="J508" s="15" t="n">
        <f aca="false">(I508-H508)/I508</f>
        <v>0.0488453633176158</v>
      </c>
      <c r="K508" s="2" t="s">
        <v>59</v>
      </c>
      <c r="L508" s="9" t="n">
        <v>44376</v>
      </c>
      <c r="M508" s="9" t="n">
        <v>44830</v>
      </c>
    </row>
    <row r="509" customFormat="false" ht="15.75" hidden="false" customHeight="true" outlineLevel="0" collapsed="false">
      <c r="B509" s="15" t="s">
        <v>889</v>
      </c>
      <c r="C509" s="1" t="n">
        <v>1</v>
      </c>
      <c r="D509" s="1" t="n">
        <v>10</v>
      </c>
      <c r="F509" s="23" t="str">
        <f aca="false">"LM_" &amp;C509&amp;" _"&amp;D509</f>
        <v>LM_1 _10</v>
      </c>
      <c r="G509" s="2" t="n">
        <v>1</v>
      </c>
      <c r="H509" s="1" t="n">
        <v>10664</v>
      </c>
      <c r="I509" s="1" t="n">
        <v>11133</v>
      </c>
      <c r="J509" s="15" t="n">
        <f aca="false">(I509-H509)/I509</f>
        <v>0.0421270097907123</v>
      </c>
      <c r="K509" s="2" t="s">
        <v>59</v>
      </c>
      <c r="L509" s="9" t="n">
        <v>44376</v>
      </c>
      <c r="M509" s="9" t="n">
        <v>44830</v>
      </c>
    </row>
    <row r="510" customFormat="false" ht="15.75" hidden="false" customHeight="true" outlineLevel="0" collapsed="false">
      <c r="B510" s="15" t="s">
        <v>889</v>
      </c>
      <c r="C510" s="1" t="n">
        <v>1</v>
      </c>
      <c r="D510" s="1" t="n">
        <v>11</v>
      </c>
      <c r="F510" s="23" t="str">
        <f aca="false">"LM_" &amp;C510&amp;" _"&amp;D510</f>
        <v>LM_1 _11</v>
      </c>
      <c r="G510" s="2" t="n">
        <v>1</v>
      </c>
      <c r="H510" s="1" t="n">
        <v>1839</v>
      </c>
      <c r="I510" s="1" t="n">
        <v>2047</v>
      </c>
      <c r="J510" s="15" t="n">
        <f aca="false">(I510-H510)/I510</f>
        <v>0.101612115290669</v>
      </c>
      <c r="K510" s="2" t="s">
        <v>59</v>
      </c>
      <c r="L510" s="9" t="n">
        <v>44376</v>
      </c>
      <c r="M510" s="9" t="n">
        <v>44830</v>
      </c>
    </row>
    <row r="511" customFormat="false" ht="15.75" hidden="false" customHeight="true" outlineLevel="0" collapsed="false">
      <c r="B511" s="15" t="s">
        <v>889</v>
      </c>
      <c r="C511" s="1" t="n">
        <v>1</v>
      </c>
      <c r="D511" s="1" t="n">
        <v>17</v>
      </c>
      <c r="F511" s="23" t="str">
        <f aca="false">"LM_" &amp;C511&amp;" _"&amp;D511</f>
        <v>LM_1 _17</v>
      </c>
      <c r="G511" s="2" t="n">
        <v>1</v>
      </c>
      <c r="H511" s="1" t="n">
        <v>15416</v>
      </c>
      <c r="I511" s="1" t="n">
        <v>15953</v>
      </c>
      <c r="J511" s="15" t="n">
        <f aca="false">(I511-H511)/I511</f>
        <v>0.0336613803046449</v>
      </c>
      <c r="K511" s="2" t="s">
        <v>59</v>
      </c>
      <c r="L511" s="9" t="n">
        <v>44376</v>
      </c>
      <c r="M511" s="9" t="n">
        <v>44830</v>
      </c>
    </row>
    <row r="512" customFormat="false" ht="15.75" hidden="false" customHeight="true" outlineLevel="0" collapsed="false">
      <c r="B512" s="15" t="s">
        <v>889</v>
      </c>
      <c r="C512" s="1" t="n">
        <v>2</v>
      </c>
      <c r="D512" s="1" t="n">
        <v>1</v>
      </c>
      <c r="F512" s="23" t="str">
        <f aca="false">"LM_" &amp;C512&amp;" _"&amp;D512</f>
        <v>LM_2 _1</v>
      </c>
      <c r="G512" s="2" t="n">
        <v>1</v>
      </c>
      <c r="H512" s="1" t="n">
        <v>11964</v>
      </c>
      <c r="I512" s="1" t="n">
        <v>12521</v>
      </c>
      <c r="J512" s="15" t="n">
        <f aca="false">(I512-H512)/I512</f>
        <v>0.0444852647552112</v>
      </c>
      <c r="K512" s="2" t="s">
        <v>59</v>
      </c>
      <c r="L512" s="9" t="n">
        <v>44376</v>
      </c>
      <c r="M512" s="9" t="n">
        <v>44830</v>
      </c>
    </row>
    <row r="513" customFormat="false" ht="15.75" hidden="false" customHeight="true" outlineLevel="0" collapsed="false">
      <c r="B513" s="15" t="s">
        <v>889</v>
      </c>
      <c r="C513" s="1" t="n">
        <v>2</v>
      </c>
      <c r="D513" s="1" t="n">
        <v>3</v>
      </c>
      <c r="F513" s="23" t="str">
        <f aca="false">"LM_" &amp;C513&amp;" _"&amp;D513</f>
        <v>LM_2 _3</v>
      </c>
      <c r="G513" s="2" t="n">
        <v>1</v>
      </c>
      <c r="H513" s="1" t="n">
        <v>11603</v>
      </c>
      <c r="I513" s="1" t="n">
        <v>12471</v>
      </c>
      <c r="J513" s="15" t="n">
        <f aca="false">(I513-H513)/I513</f>
        <v>0.0696014754229813</v>
      </c>
      <c r="K513" s="2" t="s">
        <v>59</v>
      </c>
      <c r="L513" s="9" t="n">
        <v>44376</v>
      </c>
      <c r="M513" s="9" t="n">
        <v>44830</v>
      </c>
    </row>
    <row r="514" customFormat="false" ht="15.75" hidden="false" customHeight="true" outlineLevel="0" collapsed="false">
      <c r="B514" s="15" t="s">
        <v>889</v>
      </c>
      <c r="C514" s="1" t="n">
        <v>2</v>
      </c>
      <c r="D514" s="1" t="n">
        <v>16</v>
      </c>
      <c r="F514" s="23" t="str">
        <f aca="false">"LM_" &amp;C514&amp;" _"&amp;D514</f>
        <v>LM_2 _16</v>
      </c>
      <c r="G514" s="2" t="n">
        <v>1</v>
      </c>
      <c r="H514" s="1" t="n">
        <v>9690</v>
      </c>
      <c r="I514" s="1" t="n">
        <v>10259</v>
      </c>
      <c r="J514" s="15" t="n">
        <f aca="false">(I514-H514)/I514</f>
        <v>0.0554634954673945</v>
      </c>
      <c r="K514" s="2" t="s">
        <v>59</v>
      </c>
      <c r="L514" s="9" t="n">
        <v>44376</v>
      </c>
      <c r="M514" s="9" t="n">
        <v>44830</v>
      </c>
    </row>
    <row r="515" customFormat="false" ht="15.75" hidden="false" customHeight="true" outlineLevel="0" collapsed="false">
      <c r="B515" s="15" t="s">
        <v>889</v>
      </c>
      <c r="C515" s="1" t="n">
        <v>2</v>
      </c>
      <c r="D515" s="1" t="n">
        <v>18</v>
      </c>
      <c r="F515" s="23" t="str">
        <f aca="false">"LM_" &amp;C515&amp;" _"&amp;D515</f>
        <v>LM_2 _18</v>
      </c>
      <c r="G515" s="2" t="n">
        <v>1</v>
      </c>
      <c r="H515" s="1" t="n">
        <v>40711</v>
      </c>
      <c r="I515" s="1" t="n">
        <v>42707</v>
      </c>
      <c r="J515" s="15" t="n">
        <f aca="false">(I515-H515)/I515</f>
        <v>0.0467370688645889</v>
      </c>
      <c r="K515" s="2" t="s">
        <v>59</v>
      </c>
      <c r="L515" s="9" t="n">
        <v>44376</v>
      </c>
      <c r="M515" s="9" t="n">
        <v>44830</v>
      </c>
    </row>
    <row r="516" customFormat="false" ht="15.75" hidden="false" customHeight="true" outlineLevel="0" collapsed="false">
      <c r="B516" s="15" t="s">
        <v>889</v>
      </c>
      <c r="C516" s="1" t="n">
        <v>2</v>
      </c>
      <c r="D516" s="1" t="n">
        <v>19</v>
      </c>
      <c r="F516" s="23" t="str">
        <f aca="false">"LM_" &amp;C516&amp;" _"&amp;D516</f>
        <v>LM_2 _19</v>
      </c>
      <c r="G516" s="2" t="n">
        <v>1</v>
      </c>
      <c r="H516" s="1" t="n">
        <v>11070</v>
      </c>
      <c r="I516" s="1" t="n">
        <v>11491</v>
      </c>
      <c r="J516" s="15" t="n">
        <f aca="false">(I516-H516)/I516</f>
        <v>0.0366373683752502</v>
      </c>
      <c r="K516" s="2" t="s">
        <v>59</v>
      </c>
      <c r="L516" s="9" t="n">
        <v>44376</v>
      </c>
      <c r="M516" s="9" t="n">
        <v>44830</v>
      </c>
    </row>
    <row r="517" customFormat="false" ht="15.75" hidden="false" customHeight="true" outlineLevel="0" collapsed="false">
      <c r="B517" s="15" t="s">
        <v>889</v>
      </c>
      <c r="C517" s="1" t="n">
        <v>3</v>
      </c>
      <c r="D517" s="1" t="n">
        <v>3</v>
      </c>
      <c r="F517" s="23" t="str">
        <f aca="false">"LM_" &amp;C517&amp;" _"&amp;D517</f>
        <v>LM_3 _3</v>
      </c>
      <c r="G517" s="2" t="n">
        <v>1</v>
      </c>
      <c r="H517" s="1" t="n">
        <v>33015</v>
      </c>
      <c r="I517" s="1" t="n">
        <v>35384</v>
      </c>
      <c r="J517" s="15" t="n">
        <f aca="false">(I517-H517)/I517</f>
        <v>0.066951164368076</v>
      </c>
      <c r="K517" s="2" t="s">
        <v>59</v>
      </c>
      <c r="L517" s="9" t="n">
        <v>44376</v>
      </c>
      <c r="M517" s="9" t="n">
        <v>44830</v>
      </c>
    </row>
    <row r="518" customFormat="false" ht="15.75" hidden="false" customHeight="true" outlineLevel="0" collapsed="false">
      <c r="B518" s="15" t="s">
        <v>889</v>
      </c>
      <c r="C518" s="1" t="n">
        <v>3</v>
      </c>
      <c r="D518" s="1" t="n">
        <v>4</v>
      </c>
      <c r="F518" s="23" t="str">
        <f aca="false">"LM_" &amp;C518&amp;" _"&amp;D518</f>
        <v>LM_3 _4</v>
      </c>
      <c r="G518" s="2" t="n">
        <v>1</v>
      </c>
      <c r="H518" s="1" t="n">
        <v>7787</v>
      </c>
      <c r="I518" s="1" t="n">
        <v>8356</v>
      </c>
      <c r="J518" s="15" t="n">
        <f aca="false">(I518-H518)/I518</f>
        <v>0.0680947821924366</v>
      </c>
      <c r="K518" s="2" t="s">
        <v>59</v>
      </c>
      <c r="L518" s="9" t="n">
        <v>44376</v>
      </c>
      <c r="M518" s="9" t="n">
        <v>44830</v>
      </c>
      <c r="N518" s="8" t="s">
        <v>1150</v>
      </c>
    </row>
    <row r="519" customFormat="false" ht="15.75" hidden="false" customHeight="true" outlineLevel="0" collapsed="false">
      <c r="B519" s="15" t="s">
        <v>889</v>
      </c>
      <c r="C519" s="1" t="n">
        <v>3</v>
      </c>
      <c r="D519" s="1" t="n">
        <v>5</v>
      </c>
      <c r="F519" s="23" t="str">
        <f aca="false">"LM_" &amp;C519&amp;" _"&amp;D519</f>
        <v>LM_3 _5</v>
      </c>
      <c r="G519" s="2" t="n">
        <v>1</v>
      </c>
      <c r="H519" s="1" t="n">
        <v>7766</v>
      </c>
      <c r="I519" s="1" t="n">
        <v>8340</v>
      </c>
      <c r="J519" s="15" t="n">
        <f aca="false">(I519-H519)/I519</f>
        <v>0.0688249400479616</v>
      </c>
      <c r="K519" s="2" t="s">
        <v>59</v>
      </c>
      <c r="L519" s="9" t="n">
        <v>44376</v>
      </c>
      <c r="M519" s="9" t="n">
        <v>44830</v>
      </c>
    </row>
    <row r="520" customFormat="false" ht="15.75" hidden="false" customHeight="true" outlineLevel="0" collapsed="false">
      <c r="B520" s="15" t="s">
        <v>889</v>
      </c>
      <c r="C520" s="1" t="n">
        <v>3</v>
      </c>
      <c r="D520" s="1" t="n">
        <v>6</v>
      </c>
      <c r="F520" s="23" t="str">
        <f aca="false">"LM_" &amp;C520&amp;" _"&amp;D520</f>
        <v>LM_3 _6</v>
      </c>
      <c r="G520" s="2" t="n">
        <v>1</v>
      </c>
      <c r="H520" s="1" t="n">
        <v>14924</v>
      </c>
      <c r="I520" s="1" t="n">
        <v>16551</v>
      </c>
      <c r="J520" s="15" t="n">
        <f aca="false">(I520-H520)/I520</f>
        <v>0.0983022173886774</v>
      </c>
      <c r="K520" s="2" t="s">
        <v>59</v>
      </c>
      <c r="L520" s="9" t="n">
        <v>44376</v>
      </c>
      <c r="M520" s="9" t="n">
        <v>44830</v>
      </c>
    </row>
    <row r="521" customFormat="false" ht="15.75" hidden="false" customHeight="true" outlineLevel="0" collapsed="false">
      <c r="B521" s="15" t="s">
        <v>889</v>
      </c>
      <c r="C521" s="1" t="n">
        <v>3</v>
      </c>
      <c r="D521" s="1" t="n">
        <v>11</v>
      </c>
      <c r="F521" s="23" t="str">
        <f aca="false">"LM_" &amp;C521&amp;" _"&amp;D521</f>
        <v>LM_3 _11</v>
      </c>
      <c r="G521" s="2" t="n">
        <v>1</v>
      </c>
      <c r="H521" s="1" t="n">
        <v>31327</v>
      </c>
      <c r="I521" s="1" t="n">
        <v>34085</v>
      </c>
      <c r="J521" s="15" t="n">
        <f aca="false">(I521-H521)/I521</f>
        <v>0.0809153586621681</v>
      </c>
      <c r="K521" s="2" t="s">
        <v>59</v>
      </c>
      <c r="L521" s="9" t="n">
        <v>44376</v>
      </c>
      <c r="M521" s="9" t="n">
        <v>44830</v>
      </c>
    </row>
    <row r="522" customFormat="false" ht="15.75" hidden="false" customHeight="true" outlineLevel="0" collapsed="false">
      <c r="B522" s="15" t="s">
        <v>889</v>
      </c>
      <c r="C522" s="1" t="n">
        <v>3</v>
      </c>
      <c r="D522" s="1" t="n">
        <v>13</v>
      </c>
      <c r="F522" s="23" t="str">
        <f aca="false">"LM_" &amp;C522&amp;" _"&amp;D522</f>
        <v>LM_3 _13</v>
      </c>
      <c r="G522" s="2" t="n">
        <v>1</v>
      </c>
      <c r="H522" s="1" t="n">
        <v>16577</v>
      </c>
      <c r="I522" s="1" t="n">
        <v>17600</v>
      </c>
      <c r="J522" s="15" t="n">
        <f aca="false">(I522-H522)/I522</f>
        <v>0.058125</v>
      </c>
      <c r="K522" s="2" t="s">
        <v>59</v>
      </c>
      <c r="L522" s="9" t="n">
        <v>44376</v>
      </c>
      <c r="M522" s="9" t="n">
        <v>44830</v>
      </c>
    </row>
    <row r="523" customFormat="false" ht="15.75" hidden="false" customHeight="true" outlineLevel="0" collapsed="false">
      <c r="B523" s="15" t="s">
        <v>889</v>
      </c>
      <c r="C523" s="1" t="n">
        <v>3</v>
      </c>
      <c r="D523" s="1" t="n">
        <v>14</v>
      </c>
      <c r="F523" s="23" t="str">
        <f aca="false">"LM_" &amp;C523&amp;" _"&amp;D523</f>
        <v>LM_3 _14</v>
      </c>
      <c r="G523" s="2" t="n">
        <v>1</v>
      </c>
      <c r="H523" s="1" t="n">
        <v>3557</v>
      </c>
      <c r="I523" s="1" t="n">
        <v>3779</v>
      </c>
      <c r="J523" s="15" t="n">
        <f aca="false">(I523-H523)/I523</f>
        <v>0.0587456999206139</v>
      </c>
      <c r="K523" s="2" t="s">
        <v>59</v>
      </c>
      <c r="L523" s="9" t="n">
        <v>44376</v>
      </c>
      <c r="M523" s="9" t="n">
        <v>44830</v>
      </c>
    </row>
    <row r="524" customFormat="false" ht="15.75" hidden="false" customHeight="true" outlineLevel="0" collapsed="false">
      <c r="B524" s="15" t="s">
        <v>889</v>
      </c>
      <c r="C524" s="1" t="n">
        <v>3</v>
      </c>
      <c r="D524" s="1" t="n">
        <v>16</v>
      </c>
      <c r="F524" s="23" t="str">
        <f aca="false">"LM_" &amp;C524&amp;" _"&amp;D524</f>
        <v>LM_3 _16</v>
      </c>
      <c r="G524" s="2" t="n">
        <v>1</v>
      </c>
      <c r="H524" s="1" t="n">
        <v>34539</v>
      </c>
      <c r="I524" s="1" t="n">
        <v>36026</v>
      </c>
      <c r="J524" s="15" t="n">
        <f aca="false">(I524-H524)/I524</f>
        <v>0.0412757452950647</v>
      </c>
      <c r="K524" s="2" t="s">
        <v>59</v>
      </c>
      <c r="L524" s="9" t="n">
        <v>44376</v>
      </c>
      <c r="M524" s="9" t="n">
        <v>44830</v>
      </c>
    </row>
    <row r="525" customFormat="false" ht="15.75" hidden="false" customHeight="true" outlineLevel="0" collapsed="false">
      <c r="B525" s="15" t="s">
        <v>889</v>
      </c>
      <c r="C525" s="1" t="n">
        <v>3</v>
      </c>
      <c r="D525" s="1" t="n">
        <v>17</v>
      </c>
      <c r="F525" s="23" t="str">
        <f aca="false">"LM_" &amp;C525&amp;" _"&amp;D525</f>
        <v>LM_3 _17</v>
      </c>
      <c r="G525" s="2" t="n">
        <v>1</v>
      </c>
      <c r="H525" s="1" t="n">
        <v>8232</v>
      </c>
      <c r="I525" s="1" t="n">
        <v>8690</v>
      </c>
      <c r="J525" s="15" t="n">
        <f aca="false">(I525-H525)/I525</f>
        <v>0.0527042577675489</v>
      </c>
      <c r="K525" s="2" t="s">
        <v>59</v>
      </c>
      <c r="L525" s="9" t="n">
        <v>44376</v>
      </c>
      <c r="M525" s="9" t="n">
        <v>44830</v>
      </c>
    </row>
    <row r="526" customFormat="false" ht="15.75" hidden="false" customHeight="true" outlineLevel="0" collapsed="false">
      <c r="B526" s="15" t="s">
        <v>889</v>
      </c>
      <c r="C526" s="1" t="n">
        <v>3</v>
      </c>
      <c r="D526" s="1" t="n">
        <v>18</v>
      </c>
      <c r="F526" s="23" t="str">
        <f aca="false">"LM_" &amp;C526&amp;" _"&amp;D526</f>
        <v>LM_3 _18</v>
      </c>
      <c r="G526" s="2" t="n">
        <v>1</v>
      </c>
      <c r="H526" s="1" t="n">
        <v>20063</v>
      </c>
      <c r="I526" s="1" t="n">
        <v>21241</v>
      </c>
      <c r="J526" s="15" t="n">
        <f aca="false">(I526-H526)/I526</f>
        <v>0.0554587825431948</v>
      </c>
      <c r="K526" s="2" t="s">
        <v>59</v>
      </c>
      <c r="L526" s="9" t="n">
        <v>44376</v>
      </c>
      <c r="M526" s="9" t="n">
        <v>44830</v>
      </c>
    </row>
    <row r="527" customFormat="false" ht="15.75" hidden="false" customHeight="true" outlineLevel="0" collapsed="false">
      <c r="B527" s="15" t="s">
        <v>889</v>
      </c>
      <c r="C527" s="1" t="n">
        <v>3</v>
      </c>
      <c r="D527" s="1" t="n">
        <v>21</v>
      </c>
      <c r="F527" s="23" t="str">
        <f aca="false">"LM_" &amp;C527&amp;" _"&amp;D527</f>
        <v>LM_3 _21</v>
      </c>
      <c r="G527" s="2" t="n">
        <v>1</v>
      </c>
      <c r="H527" s="1" t="n">
        <v>11356</v>
      </c>
      <c r="I527" s="1" t="n">
        <v>11892</v>
      </c>
      <c r="J527" s="15" t="n">
        <f aca="false">(I527-H527)/I527</f>
        <v>0.0450723175243861</v>
      </c>
      <c r="K527" s="2" t="s">
        <v>59</v>
      </c>
      <c r="L527" s="9" t="n">
        <v>44376</v>
      </c>
      <c r="M527" s="9" t="n">
        <v>44830</v>
      </c>
    </row>
    <row r="528" customFormat="false" ht="15.75" hidden="false" customHeight="true" outlineLevel="0" collapsed="false">
      <c r="B528" s="15" t="s">
        <v>889</v>
      </c>
      <c r="C528" s="1" t="n">
        <v>4</v>
      </c>
      <c r="D528" s="1" t="n">
        <v>1</v>
      </c>
      <c r="F528" s="23" t="str">
        <f aca="false">"LM_" &amp;C528&amp;" _"&amp;D528</f>
        <v>LM_4 _1</v>
      </c>
      <c r="G528" s="2" t="n">
        <v>1</v>
      </c>
      <c r="H528" s="1" t="n">
        <v>32213</v>
      </c>
      <c r="I528" s="1" t="n">
        <v>33593</v>
      </c>
      <c r="J528" s="15" t="n">
        <f aca="false">(I528-H528)/I528</f>
        <v>0.0410799869020332</v>
      </c>
      <c r="K528" s="2" t="s">
        <v>59</v>
      </c>
      <c r="L528" s="9" t="n">
        <v>44376</v>
      </c>
      <c r="M528" s="9" t="n">
        <v>44830</v>
      </c>
    </row>
    <row r="529" customFormat="false" ht="15.75" hidden="false" customHeight="true" outlineLevel="0" collapsed="false">
      <c r="B529" s="15" t="s">
        <v>889</v>
      </c>
      <c r="C529" s="1" t="n">
        <v>4</v>
      </c>
      <c r="D529" s="1" t="n">
        <v>12</v>
      </c>
      <c r="F529" s="23" t="str">
        <f aca="false">"LM_" &amp;C529&amp;" _"&amp;D529</f>
        <v>LM_4 _12</v>
      </c>
      <c r="G529" s="2" t="n">
        <v>1</v>
      </c>
      <c r="H529" s="1" t="n">
        <v>40733</v>
      </c>
      <c r="I529" s="1" t="n">
        <v>42915</v>
      </c>
      <c r="J529" s="15" t="n">
        <f aca="false">(I529-H529)/I529</f>
        <v>0.0508446929977863</v>
      </c>
      <c r="K529" s="2" t="s">
        <v>59</v>
      </c>
      <c r="L529" s="9" t="n">
        <v>44376</v>
      </c>
      <c r="M529" s="9" t="n">
        <v>44830</v>
      </c>
    </row>
    <row r="530" customFormat="false" ht="15.75" hidden="false" customHeight="true" outlineLevel="0" collapsed="false">
      <c r="B530" s="15" t="s">
        <v>889</v>
      </c>
      <c r="C530" s="1" t="n">
        <v>4</v>
      </c>
      <c r="D530" s="1" t="n">
        <v>15</v>
      </c>
      <c r="F530" s="23" t="str">
        <f aca="false">"LM_" &amp;C530&amp;" _"&amp;D530</f>
        <v>LM_4 _15</v>
      </c>
      <c r="G530" s="2" t="n">
        <v>1</v>
      </c>
      <c r="H530" s="1" t="n">
        <v>7080</v>
      </c>
      <c r="I530" s="1" t="n">
        <v>7517</v>
      </c>
      <c r="J530" s="15" t="n">
        <f aca="false">(I530-H530)/I530</f>
        <v>0.0581348942397233</v>
      </c>
      <c r="K530" s="2" t="s">
        <v>59</v>
      </c>
      <c r="L530" s="9" t="n">
        <v>44376</v>
      </c>
      <c r="M530" s="9" t="n">
        <v>44830</v>
      </c>
    </row>
    <row r="531" customFormat="false" ht="15.75" hidden="false" customHeight="true" outlineLevel="0" collapsed="false">
      <c r="B531" s="15" t="s">
        <v>889</v>
      </c>
      <c r="C531" s="1" t="n">
        <v>4</v>
      </c>
      <c r="D531" s="1" t="n">
        <v>22</v>
      </c>
      <c r="F531" s="23" t="str">
        <f aca="false">"LM_" &amp;C531&amp;" _"&amp;D531</f>
        <v>LM_4 _22</v>
      </c>
      <c r="G531" s="2" t="n">
        <v>1</v>
      </c>
      <c r="H531" s="1" t="n">
        <v>11054</v>
      </c>
      <c r="I531" s="1" t="n">
        <v>11611</v>
      </c>
      <c r="J531" s="15" t="n">
        <f aca="false">(I531-H531)/I531</f>
        <v>0.0479717509258462</v>
      </c>
      <c r="K531" s="2" t="s">
        <v>59</v>
      </c>
      <c r="L531" s="9" t="n">
        <v>44376</v>
      </c>
      <c r="M531" s="9" t="n">
        <v>44830</v>
      </c>
    </row>
    <row r="532" customFormat="false" ht="15.75" hidden="false" customHeight="true" outlineLevel="0" collapsed="false">
      <c r="B532" s="15" t="s">
        <v>889</v>
      </c>
      <c r="C532" s="1" t="n">
        <v>5</v>
      </c>
      <c r="D532" s="1" t="n">
        <v>6</v>
      </c>
      <c r="F532" s="23" t="str">
        <f aca="false">"LM_" &amp;C532&amp;" _"&amp;D532</f>
        <v>LM_5 _6</v>
      </c>
      <c r="G532" s="2" t="n">
        <v>1</v>
      </c>
      <c r="H532" s="1" t="n">
        <v>7503</v>
      </c>
      <c r="I532" s="1" t="n">
        <v>8025</v>
      </c>
      <c r="J532" s="15" t="n">
        <f aca="false">(I532-H532)/I532</f>
        <v>0.0650467289719626</v>
      </c>
      <c r="K532" s="2" t="s">
        <v>59</v>
      </c>
      <c r="L532" s="9" t="n">
        <v>44376</v>
      </c>
      <c r="M532" s="9" t="n">
        <v>44830</v>
      </c>
    </row>
    <row r="533" customFormat="false" ht="15.75" hidden="false" customHeight="true" outlineLevel="0" collapsed="false">
      <c r="B533" s="15" t="s">
        <v>889</v>
      </c>
      <c r="C533" s="1" t="n">
        <v>5</v>
      </c>
      <c r="D533" s="1" t="n">
        <v>19</v>
      </c>
      <c r="F533" s="23" t="str">
        <f aca="false">"LM_" &amp;C533&amp;" _"&amp;D533</f>
        <v>LM_5 _19</v>
      </c>
      <c r="G533" s="2" t="n">
        <v>1</v>
      </c>
      <c r="H533" s="1" t="n">
        <v>40961</v>
      </c>
      <c r="I533" s="1" t="n">
        <v>44768</v>
      </c>
      <c r="J533" s="15" t="n">
        <f aca="false">(I533-H533)/I533</f>
        <v>0.0850384203002144</v>
      </c>
      <c r="K533" s="2" t="s">
        <v>59</v>
      </c>
      <c r="L533" s="9" t="n">
        <v>44376</v>
      </c>
      <c r="M533" s="9" t="n">
        <v>44830</v>
      </c>
    </row>
    <row r="534" customFormat="false" ht="15.75" hidden="false" customHeight="true" outlineLevel="0" collapsed="false">
      <c r="B534" s="15" t="s">
        <v>889</v>
      </c>
      <c r="C534" s="1" t="n">
        <v>6</v>
      </c>
      <c r="D534" s="1" t="n">
        <v>3</v>
      </c>
      <c r="F534" s="23" t="str">
        <f aca="false">"LM_" &amp;C534&amp;" _"&amp;D534</f>
        <v>LM_6 _3</v>
      </c>
      <c r="G534" s="2" t="n">
        <v>1</v>
      </c>
      <c r="H534" s="1" t="n">
        <v>36643</v>
      </c>
      <c r="I534" s="1" t="n">
        <v>38529</v>
      </c>
      <c r="J534" s="15" t="n">
        <f aca="false">(I534-H534)/I534</f>
        <v>0.0489501414518934</v>
      </c>
      <c r="K534" s="2" t="s">
        <v>59</v>
      </c>
      <c r="L534" s="9" t="n">
        <v>44376</v>
      </c>
      <c r="M534" s="9" t="n">
        <v>44830</v>
      </c>
    </row>
    <row r="535" customFormat="false" ht="15.75" hidden="false" customHeight="true" outlineLevel="0" collapsed="false">
      <c r="B535" s="15" t="s">
        <v>889</v>
      </c>
      <c r="C535" s="1" t="n">
        <v>6</v>
      </c>
      <c r="D535" s="1" t="n">
        <v>6</v>
      </c>
      <c r="F535" s="23" t="str">
        <f aca="false">"LM_" &amp;C535&amp;" _"&amp;D535</f>
        <v>LM_6 _6</v>
      </c>
      <c r="G535" s="2" t="n">
        <v>1</v>
      </c>
      <c r="H535" s="1" t="n">
        <v>24915</v>
      </c>
      <c r="I535" s="1" t="n">
        <v>27275</v>
      </c>
      <c r="J535" s="15" t="n">
        <f aca="false">(I535-H535)/I535</f>
        <v>0.0865261228230981</v>
      </c>
      <c r="K535" s="2" t="s">
        <v>59</v>
      </c>
      <c r="L535" s="9" t="n">
        <v>44376</v>
      </c>
      <c r="M535" s="9" t="n">
        <v>44830</v>
      </c>
    </row>
    <row r="536" customFormat="false" ht="15.75" hidden="false" customHeight="true" outlineLevel="0" collapsed="false">
      <c r="B536" s="15" t="s">
        <v>889</v>
      </c>
      <c r="C536" s="1" t="n">
        <v>6</v>
      </c>
      <c r="D536" s="1" t="n">
        <v>8</v>
      </c>
      <c r="F536" s="23" t="str">
        <f aca="false">"LM_" &amp;C536&amp;" _"&amp;D536</f>
        <v>LM_6 _8</v>
      </c>
      <c r="G536" s="2" t="n">
        <v>1</v>
      </c>
      <c r="H536" s="1" t="n">
        <v>5089</v>
      </c>
      <c r="I536" s="1" t="n">
        <v>5335</v>
      </c>
      <c r="J536" s="15" t="n">
        <f aca="false">(I536-H536)/I536</f>
        <v>0.0461105904404874</v>
      </c>
      <c r="K536" s="2" t="s">
        <v>59</v>
      </c>
      <c r="L536" s="9" t="n">
        <v>44376</v>
      </c>
      <c r="M536" s="9" t="n">
        <v>44830</v>
      </c>
    </row>
    <row r="537" customFormat="false" ht="15.75" hidden="false" customHeight="true" outlineLevel="0" collapsed="false">
      <c r="B537" s="15" t="s">
        <v>889</v>
      </c>
      <c r="C537" s="1" t="n">
        <v>6</v>
      </c>
      <c r="D537" s="1" t="n">
        <v>10</v>
      </c>
      <c r="F537" s="23" t="str">
        <f aca="false">"LM_" &amp;C537&amp;" _"&amp;D537</f>
        <v>LM_6 _10</v>
      </c>
      <c r="G537" s="2" t="n">
        <v>1</v>
      </c>
      <c r="H537" s="1" t="n">
        <v>8735</v>
      </c>
      <c r="I537" s="1" t="n">
        <v>9195</v>
      </c>
      <c r="J537" s="15" t="n">
        <f aca="false">(I537-H537)/I537</f>
        <v>0.0500271886895052</v>
      </c>
      <c r="K537" s="2" t="s">
        <v>59</v>
      </c>
      <c r="L537" s="9" t="n">
        <v>44376</v>
      </c>
      <c r="M537" s="9" t="n">
        <v>44830</v>
      </c>
    </row>
    <row r="538" customFormat="false" ht="15.75" hidden="false" customHeight="true" outlineLevel="0" collapsed="false">
      <c r="B538" s="15" t="s">
        <v>889</v>
      </c>
      <c r="C538" s="1" t="n">
        <v>6</v>
      </c>
      <c r="D538" s="1" t="n">
        <v>11</v>
      </c>
      <c r="F538" s="23" t="str">
        <f aca="false">"LM_" &amp;C538&amp;" _"&amp;D538</f>
        <v>LM_6 _11</v>
      </c>
      <c r="G538" s="2" t="n">
        <v>1</v>
      </c>
      <c r="H538" s="1" t="n">
        <v>22972</v>
      </c>
      <c r="I538" s="1" t="n">
        <v>24631</v>
      </c>
      <c r="J538" s="15" t="n">
        <f aca="false">(I538-H538)/I538</f>
        <v>0.0673541472128618</v>
      </c>
      <c r="K538" s="2" t="s">
        <v>59</v>
      </c>
      <c r="L538" s="9" t="n">
        <v>44376</v>
      </c>
      <c r="M538" s="9" t="n">
        <v>44830</v>
      </c>
    </row>
    <row r="539" customFormat="false" ht="15.75" hidden="false" customHeight="true" outlineLevel="0" collapsed="false">
      <c r="B539" s="15" t="s">
        <v>889</v>
      </c>
      <c r="C539" s="1" t="n">
        <v>6</v>
      </c>
      <c r="D539" s="1" t="n">
        <v>12</v>
      </c>
      <c r="F539" s="23" t="str">
        <f aca="false">"LM_" &amp;C539&amp;" _"&amp;D539</f>
        <v>LM_6 _12</v>
      </c>
      <c r="G539" s="2" t="n">
        <v>1</v>
      </c>
      <c r="H539" s="1" t="n">
        <v>36890</v>
      </c>
      <c r="I539" s="1" t="n">
        <v>38473</v>
      </c>
      <c r="J539" s="15" t="n">
        <f aca="false">(I539-H539)/I539</f>
        <v>0.0411457385699062</v>
      </c>
      <c r="K539" s="2" t="s">
        <v>59</v>
      </c>
      <c r="L539" s="9" t="n">
        <v>44376</v>
      </c>
      <c r="M539" s="9" t="n">
        <v>44830</v>
      </c>
    </row>
    <row r="540" customFormat="false" ht="15.75" hidden="false" customHeight="true" outlineLevel="0" collapsed="false">
      <c r="B540" s="15" t="s">
        <v>889</v>
      </c>
      <c r="C540" s="1" t="n">
        <v>6</v>
      </c>
      <c r="D540" s="1" t="n">
        <v>14</v>
      </c>
      <c r="F540" s="23" t="str">
        <f aca="false">"LM_" &amp;C540&amp;" _"&amp;D540</f>
        <v>LM_6 _14</v>
      </c>
      <c r="G540" s="2" t="n">
        <v>1</v>
      </c>
      <c r="H540" s="1" t="n">
        <v>70998</v>
      </c>
      <c r="I540" s="1" t="n">
        <v>73941</v>
      </c>
      <c r="J540" s="15" t="n">
        <f aca="false">(I540-H540)/I540</f>
        <v>0.0398020043007263</v>
      </c>
      <c r="K540" s="2" t="s">
        <v>59</v>
      </c>
      <c r="L540" s="9" t="n">
        <v>44376</v>
      </c>
      <c r="M540" s="9" t="n">
        <v>44830</v>
      </c>
    </row>
    <row r="541" customFormat="false" ht="15.75" hidden="false" customHeight="true" outlineLevel="0" collapsed="false">
      <c r="B541" s="15" t="s">
        <v>889</v>
      </c>
      <c r="C541" s="1" t="n">
        <v>6</v>
      </c>
      <c r="D541" s="1" t="n">
        <v>21</v>
      </c>
      <c r="F541" s="23" t="str">
        <f aca="false">"LM_" &amp;C541&amp;" _"&amp;D541</f>
        <v>LM_6 _21</v>
      </c>
      <c r="G541" s="2" t="n">
        <v>1</v>
      </c>
      <c r="H541" s="1" t="n">
        <v>31663</v>
      </c>
      <c r="I541" s="1" t="n">
        <v>33122</v>
      </c>
      <c r="J541" s="15" t="n">
        <f aca="false">(I541-H541)/I541</f>
        <v>0.0440492723869332</v>
      </c>
      <c r="K541" s="2" t="s">
        <v>59</v>
      </c>
      <c r="L541" s="9" t="n">
        <v>44376</v>
      </c>
      <c r="M541" s="9" t="n">
        <v>44830</v>
      </c>
    </row>
    <row r="542" customFormat="false" ht="15.75" hidden="false" customHeight="true" outlineLevel="0" collapsed="false">
      <c r="B542" s="15" t="s">
        <v>889</v>
      </c>
      <c r="C542" s="1" t="n">
        <v>6</v>
      </c>
      <c r="D542" s="1" t="n">
        <v>24</v>
      </c>
      <c r="F542" s="23" t="str">
        <f aca="false">"LM_" &amp;C542&amp;" _"&amp;D542</f>
        <v>LM_6 _24</v>
      </c>
      <c r="G542" s="2" t="n">
        <v>1</v>
      </c>
      <c r="H542" s="1" t="n">
        <v>5345</v>
      </c>
      <c r="I542" s="1" t="n">
        <v>5898</v>
      </c>
      <c r="J542" s="15" t="n">
        <f aca="false">(I542-H542)/I542</f>
        <v>0.0937605968124788</v>
      </c>
      <c r="K542" s="2" t="s">
        <v>59</v>
      </c>
      <c r="L542" s="9" t="n">
        <v>44376</v>
      </c>
      <c r="M542" s="9" t="n">
        <v>44830</v>
      </c>
    </row>
    <row r="543" customFormat="false" ht="15.75" hidden="false" customHeight="true" outlineLevel="0" collapsed="false">
      <c r="B543" s="15" t="s">
        <v>889</v>
      </c>
      <c r="C543" s="1" t="n">
        <v>7</v>
      </c>
      <c r="D543" s="1" t="n">
        <v>11</v>
      </c>
      <c r="F543" s="23" t="str">
        <f aca="false">"LM_" &amp;C543&amp;" _"&amp;D543</f>
        <v>LM_7 _11</v>
      </c>
      <c r="G543" s="2" t="n">
        <v>1</v>
      </c>
      <c r="H543" s="1" t="n">
        <v>31451</v>
      </c>
      <c r="I543" s="1" t="n">
        <v>34382</v>
      </c>
      <c r="J543" s="15" t="n">
        <f aca="false">(I543-H543)/I543</f>
        <v>0.0852480949333954</v>
      </c>
      <c r="K543" s="2" t="s">
        <v>59</v>
      </c>
      <c r="L543" s="9" t="n">
        <v>44376</v>
      </c>
      <c r="M543" s="9" t="n">
        <v>44830</v>
      </c>
    </row>
    <row r="544" customFormat="false" ht="15.75" hidden="false" customHeight="true" outlineLevel="0" collapsed="false">
      <c r="B544" s="15" t="s">
        <v>889</v>
      </c>
      <c r="C544" s="1" t="n">
        <v>7</v>
      </c>
      <c r="D544" s="1" t="n">
        <v>14</v>
      </c>
      <c r="F544" s="23" t="str">
        <f aca="false">"LM_" &amp;C544&amp;" _"&amp;D544</f>
        <v>LM_7 _14</v>
      </c>
      <c r="G544" s="2" t="n">
        <v>1</v>
      </c>
      <c r="H544" s="1" t="n">
        <v>24603</v>
      </c>
      <c r="I544" s="1" t="n">
        <v>25790</v>
      </c>
      <c r="J544" s="15" t="n">
        <f aca="false">(I544-H544)/I544</f>
        <v>0.046025591314463</v>
      </c>
      <c r="K544" s="2" t="s">
        <v>59</v>
      </c>
      <c r="L544" s="9" t="n">
        <v>44376</v>
      </c>
      <c r="M544" s="9" t="n">
        <v>44830</v>
      </c>
    </row>
    <row r="545" customFormat="false" ht="15.75" hidden="false" customHeight="true" outlineLevel="0" collapsed="false">
      <c r="B545" s="15" t="s">
        <v>889</v>
      </c>
      <c r="C545" s="1" t="n">
        <v>7</v>
      </c>
      <c r="D545" s="1" t="n">
        <v>15</v>
      </c>
      <c r="F545" s="23" t="str">
        <f aca="false">"LM_" &amp;C545&amp;" _"&amp;D545</f>
        <v>LM_7 _15</v>
      </c>
      <c r="G545" s="2" t="n">
        <v>1</v>
      </c>
      <c r="H545" s="1" t="n">
        <v>4247</v>
      </c>
      <c r="I545" s="1" t="n">
        <v>4460</v>
      </c>
      <c r="J545" s="15" t="n">
        <f aca="false">(I545-H545)/I545</f>
        <v>0.0477578475336323</v>
      </c>
      <c r="K545" s="2" t="s">
        <v>59</v>
      </c>
      <c r="L545" s="9" t="n">
        <v>44376</v>
      </c>
      <c r="M545" s="9" t="n">
        <v>44830</v>
      </c>
    </row>
    <row r="546" customFormat="false" ht="15.75" hidden="false" customHeight="true" outlineLevel="0" collapsed="false">
      <c r="B546" s="15" t="s">
        <v>889</v>
      </c>
      <c r="C546" s="1" t="n">
        <v>7</v>
      </c>
      <c r="D546" s="1" t="n">
        <v>19</v>
      </c>
      <c r="F546" s="23" t="str">
        <f aca="false">"LM_" &amp;C546&amp;" _"&amp;D546</f>
        <v>LM_7 _19</v>
      </c>
      <c r="G546" s="2" t="n">
        <v>1</v>
      </c>
      <c r="H546" s="1" t="n">
        <v>15724</v>
      </c>
      <c r="I546" s="1" t="n">
        <v>16346</v>
      </c>
      <c r="J546" s="15" t="n">
        <f aca="false">(I546-H546)/I546</f>
        <v>0.0380521228435091</v>
      </c>
      <c r="K546" s="2" t="s">
        <v>59</v>
      </c>
      <c r="L546" s="9" t="n">
        <v>44376</v>
      </c>
      <c r="M546" s="9" t="n">
        <v>44830</v>
      </c>
    </row>
    <row r="547" customFormat="false" ht="15.75" hidden="false" customHeight="true" outlineLevel="0" collapsed="false">
      <c r="B547" s="15" t="s">
        <v>889</v>
      </c>
      <c r="C547" s="1" t="n">
        <v>8</v>
      </c>
      <c r="D547" s="1" t="n">
        <v>5</v>
      </c>
      <c r="F547" s="23" t="str">
        <f aca="false">"LM_" &amp;C547&amp;" _"&amp;D547</f>
        <v>LM_8 _5</v>
      </c>
      <c r="G547" s="2" t="n">
        <v>1</v>
      </c>
      <c r="H547" s="1" t="n">
        <v>30667</v>
      </c>
      <c r="I547" s="1" t="n">
        <v>33432</v>
      </c>
      <c r="J547" s="15" t="n">
        <f aca="false">(I547-H547)/I547</f>
        <v>0.0827051926298158</v>
      </c>
      <c r="K547" s="2" t="s">
        <v>59</v>
      </c>
      <c r="L547" s="9" t="n">
        <v>44376</v>
      </c>
      <c r="M547" s="9" t="n">
        <v>44830</v>
      </c>
    </row>
    <row r="548" customFormat="false" ht="15.75" hidden="false" customHeight="true" outlineLevel="0" collapsed="false">
      <c r="B548" s="15" t="s">
        <v>889</v>
      </c>
      <c r="C548" s="1" t="n">
        <v>8</v>
      </c>
      <c r="D548" s="1" t="n">
        <v>7</v>
      </c>
      <c r="F548" s="23" t="str">
        <f aca="false">"LM_" &amp;C548&amp;" _"&amp;D548</f>
        <v>LM_8 _7</v>
      </c>
      <c r="G548" s="2" t="n">
        <v>1</v>
      </c>
      <c r="H548" s="1" t="n">
        <v>13992</v>
      </c>
      <c r="I548" s="1" t="n">
        <v>14540</v>
      </c>
      <c r="J548" s="15" t="n">
        <f aca="false">(I548-H548)/I548</f>
        <v>0.0376891334250344</v>
      </c>
      <c r="K548" s="2" t="s">
        <v>59</v>
      </c>
      <c r="L548" s="9" t="n">
        <v>44376</v>
      </c>
      <c r="M548" s="9" t="n">
        <v>44830</v>
      </c>
    </row>
    <row r="549" customFormat="false" ht="15.75" hidden="false" customHeight="true" outlineLevel="0" collapsed="false">
      <c r="B549" s="15" t="s">
        <v>889</v>
      </c>
      <c r="C549" s="1" t="n">
        <v>8</v>
      </c>
      <c r="D549" s="1" t="n">
        <v>8</v>
      </c>
      <c r="F549" s="23" t="str">
        <f aca="false">"LM_" &amp;C549&amp;" _"&amp;D549</f>
        <v>LM_8 _8</v>
      </c>
      <c r="G549" s="2" t="n">
        <v>1</v>
      </c>
      <c r="H549" s="1" t="n">
        <v>15700</v>
      </c>
      <c r="I549" s="1" t="n">
        <v>16502</v>
      </c>
      <c r="J549" s="15" t="n">
        <f aca="false">(I549-H549)/I549</f>
        <v>0.0486001696764029</v>
      </c>
      <c r="K549" s="2" t="s">
        <v>59</v>
      </c>
      <c r="L549" s="9" t="n">
        <v>44376</v>
      </c>
      <c r="M549" s="9" t="n">
        <v>44830</v>
      </c>
    </row>
    <row r="550" customFormat="false" ht="15.75" hidden="false" customHeight="true" outlineLevel="0" collapsed="false">
      <c r="B550" s="15" t="s">
        <v>889</v>
      </c>
      <c r="C550" s="1" t="n">
        <v>8</v>
      </c>
      <c r="D550" s="1" t="n">
        <v>16</v>
      </c>
      <c r="F550" s="23" t="str">
        <f aca="false">"LM_" &amp;C550&amp;" _"&amp;D550</f>
        <v>LM_8 _16</v>
      </c>
      <c r="G550" s="2" t="n">
        <v>1</v>
      </c>
      <c r="H550" s="1" t="n">
        <v>39001</v>
      </c>
      <c r="I550" s="1" t="n">
        <v>42075</v>
      </c>
      <c r="J550" s="15" t="n">
        <f aca="false">(I550-H550)/I550</f>
        <v>0.0730600118835413</v>
      </c>
      <c r="K550" s="2" t="s">
        <v>59</v>
      </c>
      <c r="L550" s="9" t="n">
        <v>44376</v>
      </c>
      <c r="M550" s="9" t="n">
        <v>44830</v>
      </c>
    </row>
    <row r="551" customFormat="false" ht="15.75" hidden="false" customHeight="true" outlineLevel="0" collapsed="false">
      <c r="B551" s="15" t="s">
        <v>889</v>
      </c>
      <c r="C551" s="1" t="n">
        <v>8</v>
      </c>
      <c r="D551" s="1" t="n">
        <v>19</v>
      </c>
      <c r="F551" s="23" t="str">
        <f aca="false">"LM_" &amp;C551&amp;" _"&amp;D551</f>
        <v>LM_8 _19</v>
      </c>
      <c r="G551" s="2" t="n">
        <v>1</v>
      </c>
      <c r="H551" s="1" t="n">
        <v>13923</v>
      </c>
      <c r="I551" s="1" t="n">
        <v>15034</v>
      </c>
      <c r="J551" s="15" t="n">
        <f aca="false">(I551-H551)/I551</f>
        <v>0.073899161899694</v>
      </c>
      <c r="K551" s="2" t="s">
        <v>59</v>
      </c>
      <c r="L551" s="9" t="n">
        <v>44376</v>
      </c>
      <c r="M551" s="9" t="n">
        <v>44830</v>
      </c>
    </row>
    <row r="552" customFormat="false" ht="15.75" hidden="false" customHeight="true" outlineLevel="0" collapsed="false">
      <c r="B552" s="15" t="s">
        <v>889</v>
      </c>
      <c r="C552" s="1" t="n">
        <v>8</v>
      </c>
      <c r="D552" s="1" t="n">
        <v>23</v>
      </c>
      <c r="F552" s="23" t="str">
        <f aca="false">"LM_" &amp;C552&amp;" _"&amp;D552</f>
        <v>LM_8 _23</v>
      </c>
      <c r="G552" s="2" t="n">
        <v>1</v>
      </c>
      <c r="H552" s="1" t="n">
        <v>11465</v>
      </c>
      <c r="I552" s="1" t="n">
        <v>12115</v>
      </c>
      <c r="J552" s="15" t="n">
        <f aca="false">(I552-H552)/I552</f>
        <v>0.0536524969046636</v>
      </c>
      <c r="K552" s="2" t="s">
        <v>59</v>
      </c>
      <c r="L552" s="9" t="n">
        <v>44376</v>
      </c>
      <c r="M552" s="9" t="n">
        <v>44830</v>
      </c>
    </row>
    <row r="553" customFormat="false" ht="15.75" hidden="false" customHeight="true" outlineLevel="0" collapsed="false">
      <c r="B553" s="15" t="s">
        <v>889</v>
      </c>
      <c r="C553" s="1" t="n">
        <v>9</v>
      </c>
      <c r="D553" s="1" t="n">
        <v>4</v>
      </c>
      <c r="F553" s="23" t="str">
        <f aca="false">"LM_" &amp;C553&amp;" _"&amp;D553</f>
        <v>LM_9 _4</v>
      </c>
      <c r="G553" s="2" t="n">
        <v>1</v>
      </c>
      <c r="H553" s="1" t="n">
        <v>47646</v>
      </c>
      <c r="I553" s="1" t="n">
        <v>48890</v>
      </c>
      <c r="J553" s="15" t="n">
        <f aca="false">(I553-H553)/I553</f>
        <v>0.0254448762528124</v>
      </c>
      <c r="K553" s="2" t="s">
        <v>59</v>
      </c>
      <c r="L553" s="9" t="n">
        <v>44376</v>
      </c>
      <c r="M553" s="9" t="n">
        <v>44830</v>
      </c>
    </row>
    <row r="554" customFormat="false" ht="15.75" hidden="false" customHeight="true" outlineLevel="0" collapsed="false">
      <c r="B554" s="15" t="s">
        <v>889</v>
      </c>
      <c r="C554" s="1" t="n">
        <v>9</v>
      </c>
      <c r="D554" s="1" t="n">
        <v>10</v>
      </c>
      <c r="F554" s="23" t="str">
        <f aca="false">"LM_" &amp;C554&amp;" _"&amp;D554</f>
        <v>LM_9 _10</v>
      </c>
      <c r="G554" s="2" t="n">
        <v>1</v>
      </c>
      <c r="H554" s="1" t="n">
        <v>16125</v>
      </c>
      <c r="I554" s="1" t="n">
        <v>16706</v>
      </c>
      <c r="J554" s="15" t="n">
        <f aca="false">(I554-H554)/I554</f>
        <v>0.0347779240991261</v>
      </c>
      <c r="K554" s="2" t="s">
        <v>59</v>
      </c>
      <c r="L554" s="9" t="n">
        <v>44376</v>
      </c>
      <c r="M554" s="9" t="n">
        <v>44830</v>
      </c>
    </row>
    <row r="555" customFormat="false" ht="15.75" hidden="false" customHeight="true" outlineLevel="0" collapsed="false">
      <c r="B555" s="15" t="s">
        <v>889</v>
      </c>
      <c r="C555" s="1" t="n">
        <v>9</v>
      </c>
      <c r="D555" s="1" t="n">
        <v>12</v>
      </c>
      <c r="F555" s="23" t="str">
        <f aca="false">"LM_" &amp;C555&amp;" _"&amp;D555</f>
        <v>LM_9 _12</v>
      </c>
      <c r="G555" s="2" t="n">
        <v>1</v>
      </c>
      <c r="H555" s="1" t="n">
        <v>28650</v>
      </c>
      <c r="I555" s="1" t="n">
        <v>29995</v>
      </c>
      <c r="J555" s="15" t="n">
        <f aca="false">(I555-H555)/I555</f>
        <v>0.0448408068011335</v>
      </c>
      <c r="K555" s="2" t="s">
        <v>59</v>
      </c>
      <c r="L555" s="9" t="n">
        <v>44376</v>
      </c>
      <c r="M555" s="9" t="n">
        <v>44830</v>
      </c>
    </row>
    <row r="556" customFormat="false" ht="15.75" hidden="false" customHeight="true" outlineLevel="0" collapsed="false">
      <c r="B556" s="15" t="s">
        <v>889</v>
      </c>
      <c r="C556" s="1" t="n">
        <v>9</v>
      </c>
      <c r="D556" s="1" t="n">
        <v>15</v>
      </c>
      <c r="F556" s="23" t="str">
        <f aca="false">"LM_" &amp;C556&amp;" _"&amp;D556</f>
        <v>LM_9 _15</v>
      </c>
      <c r="G556" s="2" t="n">
        <v>1</v>
      </c>
      <c r="H556" s="1" t="n">
        <v>15589</v>
      </c>
      <c r="I556" s="1" t="n">
        <v>17409</v>
      </c>
      <c r="J556" s="15" t="n">
        <f aca="false">(I556-H556)/I556</f>
        <v>0.10454362685967</v>
      </c>
      <c r="K556" s="2" t="s">
        <v>59</v>
      </c>
      <c r="L556" s="9" t="n">
        <v>44376</v>
      </c>
      <c r="M556" s="9" t="n">
        <v>44830</v>
      </c>
    </row>
    <row r="557" customFormat="false" ht="15.75" hidden="false" customHeight="true" outlineLevel="0" collapsed="false">
      <c r="B557" s="15" t="s">
        <v>889</v>
      </c>
      <c r="C557" s="1" t="n">
        <v>9</v>
      </c>
      <c r="D557" s="1" t="n">
        <v>22</v>
      </c>
      <c r="F557" s="23" t="str">
        <f aca="false">"LM_" &amp;C557&amp;" _"&amp;D557</f>
        <v>LM_9 _22</v>
      </c>
      <c r="G557" s="2" t="n">
        <v>1</v>
      </c>
      <c r="H557" s="1" t="n">
        <v>34410</v>
      </c>
      <c r="I557" s="1" t="n">
        <v>37833</v>
      </c>
      <c r="J557" s="15" t="n">
        <f aca="false">(I557-H557)/I557</f>
        <v>0.0904765680754897</v>
      </c>
      <c r="K557" s="2" t="s">
        <v>59</v>
      </c>
      <c r="L557" s="9" t="n">
        <v>44376</v>
      </c>
      <c r="M557" s="9" t="n">
        <v>44830</v>
      </c>
    </row>
    <row r="558" customFormat="false" ht="15.75" hidden="false" customHeight="true" outlineLevel="0" collapsed="false">
      <c r="B558" s="15" t="s">
        <v>889</v>
      </c>
      <c r="C558" s="1" t="n">
        <v>10</v>
      </c>
      <c r="D558" s="1" t="n">
        <v>3</v>
      </c>
      <c r="F558" s="23" t="str">
        <f aca="false">"LM_" &amp;C558&amp;" _"&amp;D558</f>
        <v>LM_10 _3</v>
      </c>
      <c r="G558" s="2" t="n">
        <v>1</v>
      </c>
      <c r="H558" s="1" t="n">
        <v>2771</v>
      </c>
      <c r="I558" s="1" t="n">
        <v>2938</v>
      </c>
      <c r="J558" s="15" t="n">
        <f aca="false">(I558-H558)/I558</f>
        <v>0.0568413886997958</v>
      </c>
      <c r="K558" s="2" t="s">
        <v>59</v>
      </c>
      <c r="L558" s="9" t="n">
        <v>44376</v>
      </c>
      <c r="M558" s="9" t="n">
        <v>44830</v>
      </c>
    </row>
    <row r="559" customFormat="false" ht="15.75" hidden="false" customHeight="true" outlineLevel="0" collapsed="false">
      <c r="B559" s="15" t="s">
        <v>889</v>
      </c>
      <c r="C559" s="1" t="n">
        <v>10</v>
      </c>
      <c r="D559" s="1" t="n">
        <v>7</v>
      </c>
      <c r="F559" s="23" t="str">
        <f aca="false">"LM_" &amp;C559&amp;" _"&amp;D559</f>
        <v>LM_10 _7</v>
      </c>
      <c r="G559" s="2" t="n">
        <v>1</v>
      </c>
      <c r="H559" s="1" t="n">
        <v>4787</v>
      </c>
      <c r="I559" s="1" t="n">
        <v>5049</v>
      </c>
      <c r="J559" s="15" t="n">
        <f aca="false">(I559-H559)/I559</f>
        <v>0.0518914636561695</v>
      </c>
      <c r="K559" s="2" t="s">
        <v>59</v>
      </c>
      <c r="L559" s="9" t="n">
        <v>44376</v>
      </c>
      <c r="M559" s="9" t="n">
        <v>44830</v>
      </c>
    </row>
    <row r="560" customFormat="false" ht="15.75" hidden="false" customHeight="true" outlineLevel="0" collapsed="false">
      <c r="B560" s="15" t="s">
        <v>889</v>
      </c>
      <c r="C560" s="1" t="n">
        <v>10</v>
      </c>
      <c r="D560" s="1" t="n">
        <v>8</v>
      </c>
      <c r="F560" s="23" t="str">
        <f aca="false">"LM_" &amp;C560&amp;" _"&amp;D560</f>
        <v>LM_10 _8</v>
      </c>
      <c r="G560" s="2" t="n">
        <v>1</v>
      </c>
      <c r="H560" s="1" t="n">
        <v>19720</v>
      </c>
      <c r="I560" s="1" t="n">
        <v>21721</v>
      </c>
      <c r="J560" s="15" t="n">
        <f aca="false">(I560-H560)/I560</f>
        <v>0.0921228304405874</v>
      </c>
      <c r="K560" s="2" t="s">
        <v>59</v>
      </c>
      <c r="L560" s="9" t="n">
        <v>44376</v>
      </c>
      <c r="M560" s="9" t="n">
        <v>44830</v>
      </c>
    </row>
    <row r="561" customFormat="false" ht="15.75" hidden="false" customHeight="true" outlineLevel="0" collapsed="false">
      <c r="B561" s="15" t="s">
        <v>889</v>
      </c>
      <c r="C561" s="1" t="n">
        <v>10</v>
      </c>
      <c r="D561" s="1" t="n">
        <v>9</v>
      </c>
      <c r="F561" s="23" t="str">
        <f aca="false">"LM_" &amp;C561&amp;" _"&amp;D561</f>
        <v>LM_10 _9</v>
      </c>
      <c r="G561" s="2" t="n">
        <v>2</v>
      </c>
      <c r="H561" s="1" t="n">
        <v>4552</v>
      </c>
      <c r="I561" s="1" t="n">
        <v>4749</v>
      </c>
      <c r="J561" s="15" t="n">
        <f aca="false">(I561-H561)/I561</f>
        <v>0.0414824173510213</v>
      </c>
      <c r="K561" s="2" t="s">
        <v>59</v>
      </c>
      <c r="L561" s="9" t="n">
        <v>44376</v>
      </c>
      <c r="M561" s="9" t="n">
        <v>44831</v>
      </c>
    </row>
    <row r="562" customFormat="false" ht="15.75" hidden="false" customHeight="true" outlineLevel="0" collapsed="false">
      <c r="B562" s="15" t="s">
        <v>889</v>
      </c>
      <c r="C562" s="1" t="n">
        <v>10</v>
      </c>
      <c r="D562" s="1" t="n">
        <v>16</v>
      </c>
      <c r="F562" s="23" t="str">
        <f aca="false">"LM_" &amp;C562&amp;" _"&amp;D562</f>
        <v>LM_10 _16</v>
      </c>
      <c r="G562" s="2" t="n">
        <v>1</v>
      </c>
      <c r="H562" s="1" t="n">
        <v>28882</v>
      </c>
      <c r="I562" s="1" t="n">
        <v>31365</v>
      </c>
      <c r="J562" s="15" t="n">
        <f aca="false">(I562-H562)/I562</f>
        <v>0.0791646739996812</v>
      </c>
      <c r="K562" s="2" t="s">
        <v>59</v>
      </c>
      <c r="L562" s="9" t="n">
        <v>44376</v>
      </c>
      <c r="M562" s="9" t="n">
        <v>44831</v>
      </c>
    </row>
    <row r="563" customFormat="false" ht="15.75" hidden="false" customHeight="true" outlineLevel="0" collapsed="false">
      <c r="B563" s="15" t="s">
        <v>889</v>
      </c>
      <c r="C563" s="1" t="n">
        <v>11</v>
      </c>
      <c r="D563" s="1" t="n">
        <v>1</v>
      </c>
      <c r="F563" s="23" t="str">
        <f aca="false">"LM_" &amp;C563&amp;" _"&amp;D563</f>
        <v>LM_11 _1</v>
      </c>
      <c r="G563" s="2" t="n">
        <v>1</v>
      </c>
      <c r="H563" s="1" t="n">
        <v>15922</v>
      </c>
      <c r="I563" s="1" t="n">
        <v>16752</v>
      </c>
      <c r="J563" s="15" t="n">
        <f aca="false">(I563-H563)/I563</f>
        <v>0.0495463228271251</v>
      </c>
      <c r="K563" s="2" t="s">
        <v>59</v>
      </c>
      <c r="L563" s="9" t="n">
        <v>44376</v>
      </c>
      <c r="M563" s="9" t="n">
        <v>44831</v>
      </c>
    </row>
    <row r="564" customFormat="false" ht="15.75" hidden="false" customHeight="true" outlineLevel="0" collapsed="false">
      <c r="B564" s="15" t="s">
        <v>889</v>
      </c>
      <c r="C564" s="1" t="n">
        <v>11</v>
      </c>
      <c r="D564" s="1" t="n">
        <v>6</v>
      </c>
      <c r="F564" s="23" t="str">
        <f aca="false">"LM_" &amp;C564&amp;" _"&amp;D564</f>
        <v>LM_11 _6</v>
      </c>
      <c r="G564" s="2" t="n">
        <v>1</v>
      </c>
      <c r="H564" s="1" t="n">
        <v>37090</v>
      </c>
      <c r="I564" s="1" t="n">
        <v>38640</v>
      </c>
      <c r="J564" s="15" t="n">
        <f aca="false">(I564-H564)/I564</f>
        <v>0.0401138716356108</v>
      </c>
      <c r="K564" s="2" t="s">
        <v>59</v>
      </c>
      <c r="L564" s="9" t="n">
        <v>44376</v>
      </c>
      <c r="M564" s="9" t="n">
        <v>44831</v>
      </c>
    </row>
    <row r="565" customFormat="false" ht="15.75" hidden="false" customHeight="true" outlineLevel="0" collapsed="false">
      <c r="B565" s="15" t="s">
        <v>889</v>
      </c>
      <c r="C565" s="1" t="n">
        <v>11</v>
      </c>
      <c r="D565" s="1" t="n">
        <v>7</v>
      </c>
      <c r="F565" s="23" t="str">
        <f aca="false">"LM_" &amp;C565&amp;" _"&amp;D565</f>
        <v>LM_11 _7</v>
      </c>
      <c r="G565" s="2" t="n">
        <v>1</v>
      </c>
      <c r="H565" s="1" t="n">
        <v>13576</v>
      </c>
      <c r="I565" s="1" t="n">
        <v>14002</v>
      </c>
      <c r="J565" s="15" t="n">
        <f aca="false">(I565-H565)/I565</f>
        <v>0.0304242251106985</v>
      </c>
      <c r="K565" s="2" t="s">
        <v>59</v>
      </c>
      <c r="L565" s="9" t="n">
        <v>44376</v>
      </c>
      <c r="M565" s="9" t="n">
        <v>44831</v>
      </c>
    </row>
    <row r="566" customFormat="false" ht="15.75" hidden="false" customHeight="true" outlineLevel="0" collapsed="false">
      <c r="B566" s="15" t="s">
        <v>889</v>
      </c>
      <c r="C566" s="1" t="n">
        <v>11</v>
      </c>
      <c r="D566" s="1" t="n">
        <v>11</v>
      </c>
      <c r="F566" s="23" t="str">
        <f aca="false">"LM_" &amp;C566&amp;" _"&amp;D566</f>
        <v>LM_11 _11</v>
      </c>
      <c r="G566" s="2" t="n">
        <v>1</v>
      </c>
      <c r="H566" s="1" t="n">
        <v>8438</v>
      </c>
      <c r="I566" s="1" t="n">
        <v>8772</v>
      </c>
      <c r="J566" s="15" t="n">
        <f aca="false">(I566-H566)/I566</f>
        <v>0.0380756953944368</v>
      </c>
      <c r="K566" s="2" t="s">
        <v>59</v>
      </c>
      <c r="L566" s="9" t="n">
        <v>44376</v>
      </c>
      <c r="M566" s="9" t="n">
        <v>44831</v>
      </c>
    </row>
    <row r="567" customFormat="false" ht="15.75" hidden="false" customHeight="true" outlineLevel="0" collapsed="false">
      <c r="B567" s="15" t="s">
        <v>889</v>
      </c>
      <c r="C567" s="1" t="n">
        <v>11</v>
      </c>
      <c r="D567" s="1" t="n">
        <v>14</v>
      </c>
      <c r="F567" s="23" t="str">
        <f aca="false">"LM_" &amp;C567&amp;" _"&amp;D567</f>
        <v>LM_11 _14</v>
      </c>
      <c r="G567" s="2" t="n">
        <v>1</v>
      </c>
      <c r="H567" s="1" t="n">
        <v>35497</v>
      </c>
      <c r="I567" s="1" t="n">
        <v>39237</v>
      </c>
      <c r="J567" s="15" t="n">
        <f aca="false">(I567-H567)/I567</f>
        <v>0.095318194561256</v>
      </c>
      <c r="K567" s="2" t="s">
        <v>59</v>
      </c>
      <c r="L567" s="9" t="n">
        <v>44376</v>
      </c>
      <c r="M567" s="9" t="n">
        <v>44831</v>
      </c>
    </row>
    <row r="568" customFormat="false" ht="15.75" hidden="false" customHeight="true" outlineLevel="0" collapsed="false">
      <c r="B568" s="15" t="s">
        <v>889</v>
      </c>
      <c r="C568" s="1" t="n">
        <v>11</v>
      </c>
      <c r="D568" s="1" t="n">
        <v>18</v>
      </c>
      <c r="F568" s="23" t="str">
        <f aca="false">"LM_" &amp;C568&amp;" _"&amp;D568</f>
        <v>LM_11 _18</v>
      </c>
      <c r="G568" s="2" t="n">
        <v>1</v>
      </c>
      <c r="H568" s="1" t="n">
        <v>75567</v>
      </c>
      <c r="I568" s="1" t="n">
        <v>80086</v>
      </c>
      <c r="J568" s="15" t="n">
        <f aca="false">(I568-H568)/I568</f>
        <v>0.0564268411457683</v>
      </c>
      <c r="K568" s="2" t="s">
        <v>59</v>
      </c>
      <c r="L568" s="9" t="n">
        <v>44376</v>
      </c>
      <c r="M568" s="9" t="n">
        <v>44831</v>
      </c>
    </row>
    <row r="569" customFormat="false" ht="15.75" hidden="false" customHeight="true" outlineLevel="0" collapsed="false">
      <c r="B569" s="15" t="s">
        <v>889</v>
      </c>
      <c r="C569" s="1" t="n">
        <v>11</v>
      </c>
      <c r="D569" s="1" t="n">
        <v>21</v>
      </c>
      <c r="F569" s="23" t="str">
        <f aca="false">"LM_" &amp;C569&amp;" _"&amp;D569</f>
        <v>LM_11 _21</v>
      </c>
      <c r="G569" s="2" t="n">
        <v>1</v>
      </c>
      <c r="H569" s="1" t="n">
        <v>27069</v>
      </c>
      <c r="I569" s="1" t="n">
        <v>28448</v>
      </c>
      <c r="J569" s="15" t="n">
        <f aca="false">(I569-H569)/I569</f>
        <v>0.0484744094488189</v>
      </c>
      <c r="K569" s="2" t="s">
        <v>59</v>
      </c>
      <c r="L569" s="9" t="n">
        <v>44376</v>
      </c>
      <c r="M569" s="9" t="n">
        <v>44831</v>
      </c>
    </row>
    <row r="570" customFormat="false" ht="15.75" hidden="false" customHeight="true" outlineLevel="0" collapsed="false">
      <c r="B570" s="15" t="s">
        <v>889</v>
      </c>
      <c r="C570" s="1" t="n">
        <v>12</v>
      </c>
      <c r="D570" s="1" t="n">
        <v>2</v>
      </c>
      <c r="F570" s="23" t="str">
        <f aca="false">"LM_" &amp;C570&amp;" _"&amp;D570</f>
        <v>LM_12 _2</v>
      </c>
      <c r="G570" s="2" t="n">
        <v>1</v>
      </c>
      <c r="H570" s="1" t="n">
        <v>38201</v>
      </c>
      <c r="I570" s="1" t="n">
        <v>41652</v>
      </c>
      <c r="J570" s="15" t="n">
        <f aca="false">(I570-H570)/I570</f>
        <v>0.0828531643138385</v>
      </c>
      <c r="K570" s="2" t="s">
        <v>59</v>
      </c>
      <c r="L570" s="9" t="n">
        <v>44376</v>
      </c>
      <c r="M570" s="9" t="n">
        <v>44831</v>
      </c>
    </row>
    <row r="571" customFormat="false" ht="15.75" hidden="false" customHeight="true" outlineLevel="0" collapsed="false">
      <c r="B571" s="15" t="s">
        <v>889</v>
      </c>
      <c r="C571" s="1" t="n">
        <v>12</v>
      </c>
      <c r="D571" s="1" t="n">
        <v>6</v>
      </c>
      <c r="F571" s="23" t="str">
        <f aca="false">"LM_" &amp;C571&amp;" _"&amp;D571</f>
        <v>LM_12 _6</v>
      </c>
      <c r="G571" s="2" t="n">
        <v>2</v>
      </c>
      <c r="H571" s="1" t="n">
        <v>24513</v>
      </c>
      <c r="I571" s="1" t="n">
        <v>25658</v>
      </c>
      <c r="J571" s="15" t="n">
        <f aca="false">(I571-H571)/I571</f>
        <v>0.0446254579468392</v>
      </c>
      <c r="K571" s="2" t="s">
        <v>59</v>
      </c>
      <c r="L571" s="9" t="n">
        <v>44376</v>
      </c>
      <c r="M571" s="9" t="n">
        <v>44831</v>
      </c>
    </row>
    <row r="572" customFormat="false" ht="15.75" hidden="false" customHeight="true" outlineLevel="0" collapsed="false">
      <c r="B572" s="15" t="s">
        <v>889</v>
      </c>
      <c r="C572" s="1" t="n">
        <v>12</v>
      </c>
      <c r="D572" s="1" t="n">
        <v>8</v>
      </c>
      <c r="F572" s="23" t="str">
        <f aca="false">"LM_" &amp;C572&amp;" _"&amp;D572</f>
        <v>LM_12 _8</v>
      </c>
      <c r="G572" s="2" t="n">
        <v>1</v>
      </c>
      <c r="H572" s="1" t="n">
        <v>7792</v>
      </c>
      <c r="I572" s="1" t="n">
        <v>8379</v>
      </c>
      <c r="J572" s="15" t="n">
        <f aca="false">(I572-H572)/I572</f>
        <v>0.0700560926124836</v>
      </c>
      <c r="K572" s="2" t="s">
        <v>59</v>
      </c>
      <c r="L572" s="9" t="n">
        <v>44376</v>
      </c>
      <c r="M572" s="9" t="n">
        <v>44831</v>
      </c>
    </row>
    <row r="573" customFormat="false" ht="15.75" hidden="false" customHeight="true" outlineLevel="0" collapsed="false">
      <c r="B573" s="15" t="s">
        <v>889</v>
      </c>
      <c r="C573" s="1" t="n">
        <v>12</v>
      </c>
      <c r="D573" s="1" t="n">
        <v>11</v>
      </c>
      <c r="F573" s="23" t="str">
        <f aca="false">"LM_" &amp;C573&amp;" _"&amp;D573</f>
        <v>LM_12 _11</v>
      </c>
      <c r="G573" s="2" t="n">
        <v>1</v>
      </c>
      <c r="H573" s="1" t="n">
        <v>13215</v>
      </c>
      <c r="I573" s="1" t="n">
        <v>13966</v>
      </c>
      <c r="J573" s="15" t="n">
        <f aca="false">(I573-H573)/I573</f>
        <v>0.0537734498066734</v>
      </c>
      <c r="K573" s="2" t="s">
        <v>59</v>
      </c>
      <c r="L573" s="9" t="n">
        <v>44376</v>
      </c>
      <c r="M573" s="9" t="n">
        <v>44831</v>
      </c>
    </row>
    <row r="574" customFormat="false" ht="15.75" hidden="false" customHeight="true" outlineLevel="0" collapsed="false">
      <c r="B574" s="15" t="s">
        <v>889</v>
      </c>
      <c r="C574" s="1" t="n">
        <v>12</v>
      </c>
      <c r="D574" s="1" t="n">
        <v>12</v>
      </c>
      <c r="F574" s="23" t="str">
        <f aca="false">"LM_" &amp;C574&amp;" _"&amp;D574</f>
        <v>LM_12 _12</v>
      </c>
      <c r="G574" s="2" t="n">
        <v>1</v>
      </c>
      <c r="H574" s="1" t="n">
        <v>13136</v>
      </c>
      <c r="I574" s="1" t="n">
        <v>13819</v>
      </c>
      <c r="J574" s="15" t="n">
        <f aca="false">(I574-H574)/I574</f>
        <v>0.0494247051161444</v>
      </c>
      <c r="K574" s="2" t="s">
        <v>59</v>
      </c>
      <c r="L574" s="9" t="n">
        <v>44376</v>
      </c>
      <c r="M574" s="9" t="n">
        <v>44831</v>
      </c>
    </row>
    <row r="575" customFormat="false" ht="15.75" hidden="false" customHeight="true" outlineLevel="0" collapsed="false">
      <c r="B575" s="15" t="s">
        <v>889</v>
      </c>
      <c r="C575" s="1" t="n">
        <v>12</v>
      </c>
      <c r="D575" s="1" t="n">
        <v>15</v>
      </c>
      <c r="F575" s="23" t="str">
        <f aca="false">"LM_" &amp;C575&amp;" _"&amp;D575</f>
        <v>LM_12 _15</v>
      </c>
      <c r="G575" s="2" t="n">
        <v>2</v>
      </c>
      <c r="H575" s="1" t="n">
        <v>7186</v>
      </c>
      <c r="I575" s="1" t="n">
        <v>7540</v>
      </c>
      <c r="J575" s="15" t="n">
        <f aca="false">(I575-H575)/I575</f>
        <v>0.0469496021220159</v>
      </c>
      <c r="K575" s="2" t="s">
        <v>59</v>
      </c>
      <c r="L575" s="9" t="n">
        <v>44376</v>
      </c>
      <c r="M575" s="9" t="n">
        <v>44831</v>
      </c>
    </row>
    <row r="576" customFormat="false" ht="15.75" hidden="false" customHeight="true" outlineLevel="0" collapsed="false">
      <c r="B576" s="15" t="s">
        <v>889</v>
      </c>
      <c r="C576" s="1" t="n">
        <v>12</v>
      </c>
      <c r="D576" s="1" t="n">
        <v>16</v>
      </c>
      <c r="F576" s="23" t="str">
        <f aca="false">"LM_" &amp;C576&amp;" _"&amp;D576</f>
        <v>LM_12 _16</v>
      </c>
      <c r="G576" s="2" t="n">
        <v>1</v>
      </c>
      <c r="H576" s="1" t="n">
        <v>23851</v>
      </c>
      <c r="I576" s="1" t="n">
        <v>24991</v>
      </c>
      <c r="J576" s="15" t="n">
        <f aca="false">(I576-H576)/I576</f>
        <v>0.0456164219118883</v>
      </c>
      <c r="K576" s="2" t="s">
        <v>59</v>
      </c>
      <c r="L576" s="9" t="n">
        <v>44376</v>
      </c>
      <c r="M576" s="9" t="n">
        <v>44831</v>
      </c>
    </row>
    <row r="577" customFormat="false" ht="15.75" hidden="false" customHeight="true" outlineLevel="0" collapsed="false">
      <c r="B577" s="15" t="s">
        <v>889</v>
      </c>
      <c r="C577" s="1" t="n">
        <v>12</v>
      </c>
      <c r="D577" s="1" t="n">
        <v>19</v>
      </c>
      <c r="F577" s="23" t="str">
        <f aca="false">"LM_" &amp;C577&amp;" _"&amp;D577</f>
        <v>LM_12 _19</v>
      </c>
      <c r="G577" s="2" t="n">
        <v>1</v>
      </c>
      <c r="H577" s="1" t="n">
        <v>38540</v>
      </c>
      <c r="I577" s="1" t="n">
        <v>42069</v>
      </c>
      <c r="J577" s="15" t="n">
        <f aca="false">(I577-H577)/I577</f>
        <v>0.0838859968147567</v>
      </c>
      <c r="K577" s="2" t="s">
        <v>59</v>
      </c>
      <c r="L577" s="9" t="n">
        <v>44376</v>
      </c>
      <c r="M577" s="9" t="n">
        <v>44831</v>
      </c>
    </row>
    <row r="578" customFormat="false" ht="15.75" hidden="false" customHeight="true" outlineLevel="0" collapsed="false">
      <c r="B578" s="15" t="s">
        <v>889</v>
      </c>
      <c r="C578" s="1" t="n">
        <v>12</v>
      </c>
      <c r="D578" s="1" t="n">
        <v>22</v>
      </c>
      <c r="F578" s="23" t="str">
        <f aca="false">"LM_" &amp;C578&amp;" _"&amp;D578</f>
        <v>LM_12 _22</v>
      </c>
      <c r="G578" s="2" t="n">
        <v>1</v>
      </c>
      <c r="H578" s="1" t="n">
        <v>12240</v>
      </c>
      <c r="I578" s="1" t="n">
        <v>13129</v>
      </c>
      <c r="J578" s="15" t="n">
        <f aca="false">(I578-H578)/I578</f>
        <v>0.0677126970827938</v>
      </c>
      <c r="K578" s="2" t="s">
        <v>59</v>
      </c>
      <c r="L578" s="9" t="n">
        <v>44376</v>
      </c>
      <c r="M578" s="9" t="n">
        <v>44831</v>
      </c>
    </row>
    <row r="579" customFormat="false" ht="15.75" hidden="false" customHeight="true" outlineLevel="0" collapsed="false">
      <c r="B579" s="15" t="s">
        <v>889</v>
      </c>
      <c r="C579" s="1" t="n">
        <v>13</v>
      </c>
      <c r="D579" s="1" t="n">
        <v>1</v>
      </c>
      <c r="F579" s="23" t="str">
        <f aca="false">"LM_" &amp;C579&amp;" _"&amp;D579</f>
        <v>LM_13 _1</v>
      </c>
      <c r="G579" s="2" t="n">
        <v>1</v>
      </c>
      <c r="H579" s="1" t="n">
        <v>3438</v>
      </c>
      <c r="I579" s="1" t="n">
        <v>3633</v>
      </c>
      <c r="J579" s="15" t="n">
        <f aca="false">(I579-H579)/I579</f>
        <v>0.0536746490503716</v>
      </c>
      <c r="K579" s="2" t="s">
        <v>59</v>
      </c>
      <c r="L579" s="9" t="n">
        <v>44376</v>
      </c>
      <c r="M579" s="9" t="n">
        <v>44831</v>
      </c>
    </row>
    <row r="580" customFormat="false" ht="15.75" hidden="false" customHeight="true" outlineLevel="0" collapsed="false">
      <c r="B580" s="15" t="s">
        <v>889</v>
      </c>
      <c r="C580" s="1" t="n">
        <v>13</v>
      </c>
      <c r="D580" s="1" t="n">
        <v>9</v>
      </c>
      <c r="F580" s="23" t="str">
        <f aca="false">"LM_" &amp;C580&amp;" _"&amp;D580</f>
        <v>LM_13 _9</v>
      </c>
      <c r="G580" s="2" t="n">
        <v>1</v>
      </c>
      <c r="H580" s="1" t="n">
        <v>27087</v>
      </c>
      <c r="I580" s="1" t="n">
        <v>29328</v>
      </c>
      <c r="J580" s="15" t="n">
        <f aca="false">(I580-H580)/I580</f>
        <v>0.076411620294599</v>
      </c>
      <c r="K580" s="2" t="s">
        <v>59</v>
      </c>
      <c r="L580" s="9" t="n">
        <v>44376</v>
      </c>
      <c r="M580" s="9" t="n">
        <v>44831</v>
      </c>
    </row>
    <row r="581" customFormat="false" ht="15.75" hidden="false" customHeight="true" outlineLevel="0" collapsed="false">
      <c r="B581" s="15" t="s">
        <v>889</v>
      </c>
      <c r="C581" s="1" t="n">
        <v>13</v>
      </c>
      <c r="D581" s="1" t="n">
        <v>21</v>
      </c>
      <c r="F581" s="23" t="str">
        <f aca="false">"LM_" &amp;C581&amp;" _"&amp;D581</f>
        <v>LM_13 _21</v>
      </c>
      <c r="G581" s="2" t="n">
        <v>1</v>
      </c>
      <c r="H581" s="1" t="n">
        <v>14371</v>
      </c>
      <c r="I581" s="1" t="n">
        <v>15368</v>
      </c>
      <c r="J581" s="15" t="n">
        <f aca="false">(I581-H581)/I581</f>
        <v>0.0648750650702759</v>
      </c>
      <c r="K581" s="2" t="s">
        <v>59</v>
      </c>
      <c r="L581" s="9" t="n">
        <v>44376</v>
      </c>
      <c r="M581" s="9" t="n">
        <v>44831</v>
      </c>
    </row>
    <row r="582" customFormat="false" ht="15.75" hidden="false" customHeight="true" outlineLevel="0" collapsed="false">
      <c r="B582" s="15" t="s">
        <v>889</v>
      </c>
      <c r="C582" s="1" t="n">
        <v>13</v>
      </c>
      <c r="D582" s="1" t="n">
        <v>23</v>
      </c>
      <c r="F582" s="23" t="str">
        <f aca="false">"LM_" &amp;C582&amp;" _"&amp;D582</f>
        <v>LM_13 _23</v>
      </c>
      <c r="G582" s="2" t="n">
        <v>1</v>
      </c>
      <c r="H582" s="1" t="n">
        <v>15158</v>
      </c>
      <c r="I582" s="1" t="n">
        <v>15920</v>
      </c>
      <c r="J582" s="15" t="n">
        <f aca="false">(I582-H582)/I582</f>
        <v>0.0478643216080402</v>
      </c>
      <c r="K582" s="2" t="s">
        <v>59</v>
      </c>
      <c r="L582" s="9" t="n">
        <v>44376</v>
      </c>
      <c r="M582" s="9" t="n">
        <v>44831</v>
      </c>
    </row>
    <row r="583" customFormat="false" ht="15.75" hidden="false" customHeight="true" outlineLevel="0" collapsed="false">
      <c r="B583" s="15" t="s">
        <v>889</v>
      </c>
      <c r="C583" s="1" t="n">
        <v>14</v>
      </c>
      <c r="D583" s="1" t="n">
        <v>6</v>
      </c>
      <c r="F583" s="23" t="str">
        <f aca="false">"LM_" &amp;C583&amp;" _"&amp;D583</f>
        <v>LM_14 _6</v>
      </c>
      <c r="G583" s="2" t="n">
        <v>1</v>
      </c>
      <c r="H583" s="1" t="n">
        <v>22807</v>
      </c>
      <c r="I583" s="1" t="n">
        <v>23918</v>
      </c>
      <c r="J583" s="15" t="n">
        <f aca="false">(I583-H583)/I583</f>
        <v>0.046450372104691</v>
      </c>
      <c r="K583" s="2" t="s">
        <v>59</v>
      </c>
      <c r="L583" s="9" t="n">
        <v>44376</v>
      </c>
      <c r="M583" s="9" t="n">
        <v>44831</v>
      </c>
    </row>
    <row r="584" customFormat="false" ht="15.75" hidden="false" customHeight="true" outlineLevel="0" collapsed="false">
      <c r="B584" s="15" t="s">
        <v>889</v>
      </c>
      <c r="C584" s="1" t="n">
        <v>14</v>
      </c>
      <c r="D584" s="1" t="n">
        <v>23</v>
      </c>
      <c r="F584" s="23" t="str">
        <f aca="false">"LM_" &amp;C584&amp;" _"&amp;D584</f>
        <v>LM_14 _23</v>
      </c>
      <c r="G584" s="2" t="n">
        <v>1</v>
      </c>
      <c r="H584" s="1" t="n">
        <v>30769</v>
      </c>
      <c r="I584" s="1" t="n">
        <v>32143</v>
      </c>
      <c r="J584" s="15" t="n">
        <f aca="false">(I584-H584)/I584</f>
        <v>0.0427464766823259</v>
      </c>
      <c r="K584" s="2" t="s">
        <v>59</v>
      </c>
      <c r="L584" s="9" t="n">
        <v>44376</v>
      </c>
      <c r="M584" s="9" t="n">
        <v>44831</v>
      </c>
    </row>
    <row r="585" customFormat="false" ht="15.75" hidden="false" customHeight="true" outlineLevel="0" collapsed="false">
      <c r="B585" s="15" t="s">
        <v>889</v>
      </c>
      <c r="C585" s="1" t="n">
        <v>14</v>
      </c>
      <c r="D585" s="1" t="n">
        <v>24</v>
      </c>
      <c r="F585" s="23" t="str">
        <f aca="false">"LM_" &amp;C585&amp;" _"&amp;D585</f>
        <v>LM_14 _24</v>
      </c>
      <c r="G585" s="2" t="n">
        <v>1</v>
      </c>
      <c r="H585" s="1" t="n">
        <v>19079</v>
      </c>
      <c r="I585" s="1" t="n">
        <v>19934</v>
      </c>
      <c r="J585" s="15" t="n">
        <f aca="false">(I585-H585)/I585</f>
        <v>0.0428915420888934</v>
      </c>
      <c r="K585" s="2" t="s">
        <v>59</v>
      </c>
      <c r="L585" s="9" t="n">
        <v>44376</v>
      </c>
      <c r="M585" s="9" t="n">
        <v>44831</v>
      </c>
    </row>
    <row r="586" customFormat="false" ht="15.75" hidden="false" customHeight="true" outlineLevel="0" collapsed="false">
      <c r="B586" s="15" t="s">
        <v>889</v>
      </c>
      <c r="C586" s="1" t="n">
        <v>15</v>
      </c>
      <c r="D586" s="1" t="n">
        <v>4</v>
      </c>
      <c r="F586" s="23" t="str">
        <f aca="false">"LM_" &amp;C586&amp;" _"&amp;D586</f>
        <v>LM_15 _4</v>
      </c>
      <c r="G586" s="2" t="n">
        <v>1</v>
      </c>
      <c r="H586" s="1" t="n">
        <v>4284</v>
      </c>
      <c r="I586" s="1" t="n">
        <v>4652</v>
      </c>
      <c r="J586" s="15" t="n">
        <f aca="false">(I586-H586)/I586</f>
        <v>0.0791057609630267</v>
      </c>
      <c r="K586" s="2" t="s">
        <v>59</v>
      </c>
      <c r="L586" s="9" t="n">
        <v>44376</v>
      </c>
      <c r="M586" s="9" t="n">
        <v>44831</v>
      </c>
    </row>
    <row r="587" customFormat="false" ht="15.75" hidden="false" customHeight="true" outlineLevel="0" collapsed="false">
      <c r="B587" s="15" t="s">
        <v>889</v>
      </c>
      <c r="C587" s="1" t="n">
        <v>15</v>
      </c>
      <c r="D587" s="1" t="n">
        <v>5</v>
      </c>
      <c r="F587" s="23" t="str">
        <f aca="false">"LM_" &amp;C587&amp;" _"&amp;D587</f>
        <v>LM_15 _5</v>
      </c>
      <c r="G587" s="2" t="n">
        <v>1</v>
      </c>
      <c r="H587" s="1" t="n">
        <v>13083</v>
      </c>
      <c r="I587" s="1" t="n">
        <v>14607</v>
      </c>
      <c r="J587" s="15" t="n">
        <f aca="false">(I587-H587)/I587</f>
        <v>0.104333538714315</v>
      </c>
      <c r="K587" s="2" t="s">
        <v>59</v>
      </c>
      <c r="L587" s="9" t="n">
        <v>44376</v>
      </c>
      <c r="M587" s="9" t="n">
        <v>44831</v>
      </c>
    </row>
    <row r="588" customFormat="false" ht="15.75" hidden="false" customHeight="true" outlineLevel="0" collapsed="false">
      <c r="B588" s="15" t="s">
        <v>889</v>
      </c>
      <c r="C588" s="1" t="n">
        <v>15</v>
      </c>
      <c r="D588" s="1" t="n">
        <v>12</v>
      </c>
      <c r="F588" s="23" t="str">
        <f aca="false">"LM_" &amp;C588&amp;" _"&amp;D588</f>
        <v>LM_15 _12</v>
      </c>
      <c r="G588" s="2" t="n">
        <v>1</v>
      </c>
      <c r="H588" s="1" t="n">
        <v>7137</v>
      </c>
      <c r="I588" s="1" t="n">
        <v>7468</v>
      </c>
      <c r="J588" s="15" t="n">
        <f aca="false">(I588-H588)/I588</f>
        <v>0.0443224424209963</v>
      </c>
      <c r="K588" s="2" t="s">
        <v>59</v>
      </c>
      <c r="L588" s="9" t="n">
        <v>44376</v>
      </c>
      <c r="M588" s="9" t="n">
        <v>44831</v>
      </c>
    </row>
    <row r="589" customFormat="false" ht="15.75" hidden="false" customHeight="true" outlineLevel="0" collapsed="false">
      <c r="B589" s="15" t="s">
        <v>889</v>
      </c>
      <c r="C589" s="1" t="n">
        <v>15</v>
      </c>
      <c r="D589" s="1" t="n">
        <v>17</v>
      </c>
      <c r="F589" s="23" t="str">
        <f aca="false">"LM_" &amp;C589&amp;" _"&amp;D589</f>
        <v>LM_15 _17</v>
      </c>
      <c r="G589" s="2" t="n">
        <v>1</v>
      </c>
      <c r="H589" s="1" t="n">
        <v>25035</v>
      </c>
      <c r="I589" s="1" t="n">
        <v>26409</v>
      </c>
      <c r="J589" s="15" t="n">
        <f aca="false">(I589-H589)/I589</f>
        <v>0.0520277178234693</v>
      </c>
      <c r="K589" s="2" t="s">
        <v>59</v>
      </c>
      <c r="L589" s="9" t="n">
        <v>44376</v>
      </c>
      <c r="M589" s="9" t="n">
        <v>44831</v>
      </c>
    </row>
    <row r="590" customFormat="false" ht="15.75" hidden="false" customHeight="true" outlineLevel="0" collapsed="false">
      <c r="B590" s="15" t="s">
        <v>889</v>
      </c>
      <c r="C590" s="1" t="n">
        <v>15</v>
      </c>
      <c r="D590" s="1" t="n">
        <v>21</v>
      </c>
      <c r="F590" s="23" t="str">
        <f aca="false">"LM_" &amp;C590&amp;" _"&amp;D590</f>
        <v>LM_15 _21</v>
      </c>
      <c r="G590" s="2" t="n">
        <v>1</v>
      </c>
      <c r="H590" s="1" t="n">
        <v>14212</v>
      </c>
      <c r="I590" s="1" t="n">
        <v>14933</v>
      </c>
      <c r="J590" s="15" t="n">
        <f aca="false">(I590-H590)/I590</f>
        <v>0.0482823277305297</v>
      </c>
      <c r="K590" s="2" t="s">
        <v>59</v>
      </c>
      <c r="L590" s="9" t="n">
        <v>44376</v>
      </c>
      <c r="M590" s="9" t="n">
        <v>44831</v>
      </c>
    </row>
    <row r="591" customFormat="false" ht="15.75" hidden="false" customHeight="true" outlineLevel="0" collapsed="false">
      <c r="B591" s="15" t="s">
        <v>889</v>
      </c>
      <c r="C591" s="1" t="n">
        <v>16</v>
      </c>
      <c r="D591" s="1" t="n">
        <v>2</v>
      </c>
      <c r="F591" s="23" t="str">
        <f aca="false">"LM_" &amp;C591&amp;" _"&amp;D591</f>
        <v>LM_16 _2</v>
      </c>
      <c r="G591" s="2" t="n">
        <v>1</v>
      </c>
      <c r="H591" s="1" t="n">
        <v>3065</v>
      </c>
      <c r="I591" s="1" t="n">
        <v>3225</v>
      </c>
      <c r="J591" s="15" t="n">
        <f aca="false">(I591-H591)/I591</f>
        <v>0.0496124031007752</v>
      </c>
      <c r="K591" s="2" t="s">
        <v>59</v>
      </c>
      <c r="L591" s="9" t="n">
        <v>44376</v>
      </c>
      <c r="M591" s="9" t="n">
        <v>44831</v>
      </c>
    </row>
    <row r="592" customFormat="false" ht="15.75" hidden="false" customHeight="true" outlineLevel="0" collapsed="false">
      <c r="B592" s="15" t="s">
        <v>889</v>
      </c>
      <c r="C592" s="1" t="n">
        <v>16</v>
      </c>
      <c r="D592" s="1" t="n">
        <v>24</v>
      </c>
      <c r="F592" s="23" t="str">
        <f aca="false">"LM_" &amp;C592&amp;" _"&amp;D592</f>
        <v>LM_16 _24</v>
      </c>
      <c r="G592" s="2" t="n">
        <v>1</v>
      </c>
      <c r="H592" s="1" t="n">
        <v>23111</v>
      </c>
      <c r="I592" s="1" t="n">
        <v>25346</v>
      </c>
      <c r="J592" s="15" t="n">
        <f aca="false">(I592-H592)/I592</f>
        <v>0.0881795944133197</v>
      </c>
      <c r="K592" s="2" t="s">
        <v>59</v>
      </c>
      <c r="L592" s="9" t="n">
        <v>44376</v>
      </c>
      <c r="M592" s="9" t="n">
        <v>44831</v>
      </c>
    </row>
    <row r="593" customFormat="false" ht="15.75" hidden="false" customHeight="true" outlineLevel="0" collapsed="false">
      <c r="B593" s="15" t="s">
        <v>889</v>
      </c>
      <c r="C593" s="1" t="n">
        <v>17</v>
      </c>
      <c r="D593" s="1" t="n">
        <v>2</v>
      </c>
      <c r="F593" s="23" t="str">
        <f aca="false">"LM_" &amp;C593&amp;" _"&amp;D593</f>
        <v>LM_17 _2</v>
      </c>
      <c r="G593" s="2" t="n">
        <v>1</v>
      </c>
      <c r="H593" s="1" t="n">
        <v>29586</v>
      </c>
      <c r="I593" s="1" t="n">
        <v>32121</v>
      </c>
      <c r="J593" s="15" t="n">
        <f aca="false">(I593-H593)/I593</f>
        <v>0.0789203324927617</v>
      </c>
      <c r="K593" s="2" t="s">
        <v>59</v>
      </c>
      <c r="L593" s="9" t="n">
        <v>44376</v>
      </c>
      <c r="M593" s="9" t="n">
        <v>44831</v>
      </c>
    </row>
    <row r="594" customFormat="false" ht="15.75" hidden="false" customHeight="true" outlineLevel="0" collapsed="false">
      <c r="B594" s="15" t="s">
        <v>889</v>
      </c>
      <c r="C594" s="1" t="n">
        <v>17</v>
      </c>
      <c r="D594" s="1" t="n">
        <v>4</v>
      </c>
      <c r="F594" s="23" t="str">
        <f aca="false">"LM_" &amp;C594&amp;" _"&amp;D594</f>
        <v>LM_17 _4</v>
      </c>
      <c r="G594" s="2" t="n">
        <v>1</v>
      </c>
      <c r="H594" s="1" t="n">
        <v>10366</v>
      </c>
      <c r="I594" s="1" t="n">
        <v>11188</v>
      </c>
      <c r="J594" s="15" t="n">
        <f aca="false">(I594-H594)/I594</f>
        <v>0.07347157668931</v>
      </c>
      <c r="K594" s="2" t="s">
        <v>59</v>
      </c>
      <c r="L594" s="9" t="n">
        <v>44376</v>
      </c>
      <c r="M594" s="9" t="n">
        <v>44831</v>
      </c>
    </row>
    <row r="595" customFormat="false" ht="15.75" hidden="false" customHeight="true" outlineLevel="0" collapsed="false">
      <c r="B595" s="15" t="s">
        <v>889</v>
      </c>
      <c r="C595" s="1" t="n">
        <v>17</v>
      </c>
      <c r="D595" s="1" t="n">
        <v>10</v>
      </c>
      <c r="F595" s="23" t="str">
        <f aca="false">"LM_" &amp;C595&amp;" _"&amp;D595</f>
        <v>LM_17 _10</v>
      </c>
      <c r="G595" s="2" t="n">
        <v>1</v>
      </c>
      <c r="H595" s="1" t="n">
        <v>15597</v>
      </c>
      <c r="I595" s="1" t="n">
        <v>17234</v>
      </c>
      <c r="J595" s="15" t="n">
        <f aca="false">(I595-H595)/I595</f>
        <v>0.0949866542880353</v>
      </c>
      <c r="K595" s="2" t="s">
        <v>59</v>
      </c>
      <c r="L595" s="9" t="n">
        <v>44376</v>
      </c>
      <c r="M595" s="9" t="n">
        <v>44831</v>
      </c>
    </row>
    <row r="596" customFormat="false" ht="15.75" hidden="false" customHeight="true" outlineLevel="0" collapsed="false">
      <c r="B596" s="15" t="s">
        <v>889</v>
      </c>
      <c r="C596" s="1" t="n">
        <v>17</v>
      </c>
      <c r="D596" s="1" t="n">
        <v>13</v>
      </c>
      <c r="F596" s="23" t="str">
        <f aca="false">"LM_" &amp;C596&amp;" _"&amp;D596</f>
        <v>LM_17 _13</v>
      </c>
      <c r="G596" s="2" t="n">
        <v>1</v>
      </c>
      <c r="H596" s="1" t="n">
        <v>9887</v>
      </c>
      <c r="I596" s="1" t="n">
        <v>10528</v>
      </c>
      <c r="J596" s="15" t="n">
        <f aca="false">(I596-H596)/I596</f>
        <v>0.0608852583586626</v>
      </c>
      <c r="K596" s="2" t="s">
        <v>59</v>
      </c>
      <c r="L596" s="9" t="n">
        <v>44376</v>
      </c>
      <c r="M596" s="9" t="n">
        <v>44831</v>
      </c>
    </row>
    <row r="597" customFormat="false" ht="15.75" hidden="false" customHeight="true" outlineLevel="0" collapsed="false">
      <c r="B597" s="15" t="s">
        <v>889</v>
      </c>
      <c r="C597" s="1" t="n">
        <v>18</v>
      </c>
      <c r="D597" s="1" t="n">
        <v>1</v>
      </c>
      <c r="F597" s="23" t="str">
        <f aca="false">"LM_" &amp;C597&amp;" _"&amp;D597</f>
        <v>LM_18 _1</v>
      </c>
      <c r="G597" s="2" t="n">
        <v>1</v>
      </c>
      <c r="H597" s="1" t="n">
        <v>42113</v>
      </c>
      <c r="I597" s="1" t="n">
        <v>44781</v>
      </c>
      <c r="J597" s="15" t="n">
        <f aca="false">(I597-H597)/I597</f>
        <v>0.0595788392398562</v>
      </c>
      <c r="K597" s="2" t="s">
        <v>59</v>
      </c>
      <c r="L597" s="9" t="n">
        <v>44376</v>
      </c>
      <c r="M597" s="9" t="n">
        <v>44831</v>
      </c>
    </row>
    <row r="598" customFormat="false" ht="15.75" hidden="false" customHeight="true" outlineLevel="0" collapsed="false">
      <c r="B598" s="15" t="s">
        <v>889</v>
      </c>
      <c r="C598" s="1" t="n">
        <v>18</v>
      </c>
      <c r="D598" s="1" t="n">
        <v>3</v>
      </c>
      <c r="F598" s="23" t="str">
        <f aca="false">"LM_" &amp;C598&amp;" _"&amp;D598</f>
        <v>LM_18 _3</v>
      </c>
      <c r="G598" s="2" t="n">
        <v>1</v>
      </c>
      <c r="H598" s="1" t="n">
        <v>13025</v>
      </c>
      <c r="I598" s="1" t="n">
        <v>14642</v>
      </c>
      <c r="J598" s="15" t="n">
        <f aca="false">(I598-H598)/I598</f>
        <v>0.110435732823385</v>
      </c>
      <c r="K598" s="2" t="s">
        <v>59</v>
      </c>
      <c r="L598" s="9" t="n">
        <v>44376</v>
      </c>
      <c r="M598" s="9" t="n">
        <v>44831</v>
      </c>
    </row>
    <row r="599" customFormat="false" ht="15.75" hidden="false" customHeight="true" outlineLevel="0" collapsed="false">
      <c r="B599" s="15" t="s">
        <v>889</v>
      </c>
      <c r="C599" s="1" t="n">
        <v>18</v>
      </c>
      <c r="D599" s="1" t="n">
        <v>14</v>
      </c>
      <c r="F599" s="23" t="str">
        <f aca="false">"LM_" &amp;C599&amp;" _"&amp;D599</f>
        <v>LM_18 _14</v>
      </c>
      <c r="G599" s="2" t="n">
        <v>1</v>
      </c>
      <c r="H599" s="1" t="n">
        <v>18159</v>
      </c>
      <c r="I599" s="1" t="n">
        <v>19573</v>
      </c>
      <c r="J599" s="15" t="n">
        <f aca="false">(I599-H599)/I599</f>
        <v>0.0722423746998416</v>
      </c>
      <c r="K599" s="2" t="s">
        <v>59</v>
      </c>
      <c r="L599" s="9" t="n">
        <v>44376</v>
      </c>
      <c r="M599" s="9" t="n">
        <v>44831</v>
      </c>
    </row>
    <row r="600" customFormat="false" ht="15.75" hidden="false" customHeight="true" outlineLevel="0" collapsed="false">
      <c r="B600" s="15" t="s">
        <v>889</v>
      </c>
      <c r="C600" s="1" t="n">
        <v>19</v>
      </c>
      <c r="D600" s="1" t="n">
        <v>4</v>
      </c>
      <c r="F600" s="23" t="str">
        <f aca="false">"LM_" &amp;C600&amp;" _"&amp;D600</f>
        <v>LM_19 _4</v>
      </c>
      <c r="G600" s="2" t="n">
        <v>1</v>
      </c>
      <c r="H600" s="1" t="n">
        <v>22948</v>
      </c>
      <c r="I600" s="1" t="n">
        <v>24564</v>
      </c>
      <c r="J600" s="15" t="n">
        <f aca="false">(I600-H600)/I600</f>
        <v>0.0657873310535743</v>
      </c>
      <c r="K600" s="2" t="s">
        <v>59</v>
      </c>
      <c r="L600" s="9" t="n">
        <v>44376</v>
      </c>
      <c r="M600" s="9" t="n">
        <v>44831</v>
      </c>
    </row>
    <row r="601" customFormat="false" ht="15.75" hidden="false" customHeight="true" outlineLevel="0" collapsed="false">
      <c r="B601" s="15" t="s">
        <v>889</v>
      </c>
      <c r="C601" s="1" t="n">
        <v>19</v>
      </c>
      <c r="D601" s="1" t="n">
        <v>12</v>
      </c>
      <c r="F601" s="23" t="str">
        <f aca="false">"LM_" &amp;C601&amp;" _"&amp;D601</f>
        <v>LM_19 _12</v>
      </c>
      <c r="G601" s="2" t="n">
        <v>1</v>
      </c>
      <c r="H601" s="1" t="n">
        <v>17046</v>
      </c>
      <c r="I601" s="1" t="n">
        <v>17923</v>
      </c>
      <c r="J601" s="15" t="n">
        <f aca="false">(I601-H601)/I601</f>
        <v>0.0489315404787145</v>
      </c>
      <c r="K601" s="2" t="s">
        <v>59</v>
      </c>
      <c r="L601" s="9" t="n">
        <v>44376</v>
      </c>
      <c r="M601" s="9" t="n">
        <v>44831</v>
      </c>
    </row>
    <row r="602" customFormat="false" ht="15.75" hidden="false" customHeight="true" outlineLevel="0" collapsed="false">
      <c r="B602" s="15" t="s">
        <v>889</v>
      </c>
      <c r="C602" s="1" t="n">
        <v>19</v>
      </c>
      <c r="D602" s="1" t="n">
        <v>13</v>
      </c>
      <c r="F602" s="23" t="str">
        <f aca="false">"LM_" &amp;C602&amp;" _"&amp;D602</f>
        <v>LM_19 _13</v>
      </c>
      <c r="G602" s="2" t="n">
        <v>1</v>
      </c>
      <c r="H602" s="1" t="n">
        <v>15392</v>
      </c>
      <c r="I602" s="1" t="n">
        <v>16457</v>
      </c>
      <c r="J602" s="15" t="n">
        <f aca="false">(I602-H602)/I602</f>
        <v>0.0647141034210367</v>
      </c>
      <c r="K602" s="2" t="s">
        <v>59</v>
      </c>
      <c r="L602" s="9" t="n">
        <v>44376</v>
      </c>
      <c r="M602" s="9" t="n">
        <v>44831</v>
      </c>
    </row>
    <row r="603" customFormat="false" ht="15.75" hidden="false" customHeight="true" outlineLevel="0" collapsed="false">
      <c r="B603" s="15" t="s">
        <v>889</v>
      </c>
      <c r="C603" s="1" t="n">
        <v>19</v>
      </c>
      <c r="D603" s="1" t="n">
        <v>18</v>
      </c>
      <c r="F603" s="23" t="str">
        <f aca="false">"LM_" &amp;C603&amp;" _"&amp;D603</f>
        <v>LM_19 _18</v>
      </c>
      <c r="G603" s="2" t="n">
        <v>2</v>
      </c>
      <c r="H603" s="1" t="n">
        <v>6594</v>
      </c>
      <c r="I603" s="1" t="n">
        <v>6836</v>
      </c>
      <c r="J603" s="15" t="n">
        <f aca="false">(I603-H603)/I603</f>
        <v>0.0354008191925102</v>
      </c>
      <c r="K603" s="2" t="s">
        <v>59</v>
      </c>
      <c r="L603" s="9" t="n">
        <v>44376</v>
      </c>
      <c r="M603" s="9" t="n">
        <v>44831</v>
      </c>
    </row>
    <row r="604" customFormat="false" ht="15.75" hidden="false" customHeight="true" outlineLevel="0" collapsed="false">
      <c r="B604" s="15" t="s">
        <v>889</v>
      </c>
      <c r="C604" s="1" t="n">
        <v>19</v>
      </c>
      <c r="D604" s="1" t="n">
        <v>24</v>
      </c>
      <c r="F604" s="23" t="str">
        <f aca="false">"LM_" &amp;C604&amp;" _"&amp;D604</f>
        <v>LM_19 _24</v>
      </c>
      <c r="G604" s="2" t="n">
        <v>2</v>
      </c>
      <c r="H604" s="1" t="n">
        <v>36745</v>
      </c>
      <c r="I604" s="1" t="n">
        <v>43794</v>
      </c>
      <c r="J604" s="15" t="n">
        <f aca="false">(I604-H604)/I604</f>
        <v>0.160958122117185</v>
      </c>
      <c r="K604" s="2" t="s">
        <v>59</v>
      </c>
      <c r="L604" s="9" t="n">
        <v>44376</v>
      </c>
      <c r="M604" s="9" t="n">
        <v>44831</v>
      </c>
    </row>
    <row r="605" customFormat="false" ht="15.75" hidden="false" customHeight="true" outlineLevel="0" collapsed="false">
      <c r="B605" s="15" t="s">
        <v>889</v>
      </c>
      <c r="C605" s="1" t="n">
        <v>20</v>
      </c>
      <c r="D605" s="1" t="n">
        <v>4</v>
      </c>
      <c r="F605" s="23" t="str">
        <f aca="false">"LM_" &amp;C605&amp;" _"&amp;D605</f>
        <v>LM_20 _4</v>
      </c>
      <c r="G605" s="2" t="n">
        <v>1</v>
      </c>
      <c r="H605" s="1" t="n">
        <v>11125</v>
      </c>
      <c r="I605" s="1" t="n">
        <v>11963</v>
      </c>
      <c r="J605" s="15" t="n">
        <f aca="false">(I605-H605)/I605</f>
        <v>0.0700493187327593</v>
      </c>
      <c r="K605" s="2" t="s">
        <v>59</v>
      </c>
      <c r="L605" s="9" t="n">
        <v>44376</v>
      </c>
      <c r="M605" s="9" t="n">
        <v>44831</v>
      </c>
    </row>
    <row r="606" customFormat="false" ht="15.75" hidden="false" customHeight="true" outlineLevel="0" collapsed="false">
      <c r="B606" s="15" t="s">
        <v>889</v>
      </c>
      <c r="C606" s="1" t="n">
        <v>20</v>
      </c>
      <c r="D606" s="1" t="n">
        <v>6</v>
      </c>
      <c r="F606" s="23" t="str">
        <f aca="false">"LM_" &amp;C606&amp;" _"&amp;D606</f>
        <v>LM_20 _6</v>
      </c>
      <c r="G606" s="2" t="n">
        <v>1</v>
      </c>
      <c r="H606" s="1" t="n">
        <v>30896</v>
      </c>
      <c r="I606" s="1" t="n">
        <v>33163</v>
      </c>
      <c r="J606" s="15" t="n">
        <f aca="false">(I606-H606)/I606</f>
        <v>0.0683593161052981</v>
      </c>
      <c r="K606" s="2" t="s">
        <v>59</v>
      </c>
      <c r="L606" s="9" t="n">
        <v>44376</v>
      </c>
      <c r="M606" s="9" t="n">
        <v>44831</v>
      </c>
    </row>
    <row r="607" customFormat="false" ht="15.75" hidden="false" customHeight="true" outlineLevel="0" collapsed="false">
      <c r="B607" s="15" t="s">
        <v>889</v>
      </c>
      <c r="C607" s="1" t="n">
        <v>20</v>
      </c>
      <c r="D607" s="1" t="n">
        <v>7</v>
      </c>
      <c r="F607" s="23" t="str">
        <f aca="false">"LM_" &amp;C607&amp;" _"&amp;D607</f>
        <v>LM_20 _7</v>
      </c>
      <c r="G607" s="2" t="n">
        <v>1</v>
      </c>
      <c r="H607" s="1" t="n">
        <v>18487</v>
      </c>
      <c r="I607" s="1" t="n">
        <v>19491</v>
      </c>
      <c r="J607" s="15" t="n">
        <f aca="false">(I607-H607)/I607</f>
        <v>0.0515109537735365</v>
      </c>
      <c r="K607" s="2" t="s">
        <v>59</v>
      </c>
      <c r="L607" s="9" t="n">
        <v>44376</v>
      </c>
      <c r="M607" s="9" t="n">
        <v>44831</v>
      </c>
    </row>
    <row r="608" customFormat="false" ht="15.75" hidden="false" customHeight="true" outlineLevel="0" collapsed="false">
      <c r="B608" s="15" t="s">
        <v>889</v>
      </c>
      <c r="C608" s="1" t="n">
        <v>20</v>
      </c>
      <c r="D608" s="1" t="n">
        <v>9</v>
      </c>
      <c r="F608" s="23" t="str">
        <f aca="false">"LM_" &amp;C608&amp;" _"&amp;D608</f>
        <v>LM_20 _9</v>
      </c>
      <c r="G608" s="2" t="n">
        <v>2</v>
      </c>
      <c r="H608" s="1" t="n">
        <v>3490</v>
      </c>
      <c r="I608" s="1" t="n">
        <v>3757</v>
      </c>
      <c r="J608" s="15" t="n">
        <f aca="false">(I608-H608)/I608</f>
        <v>0.0710673409635347</v>
      </c>
      <c r="K608" s="2" t="s">
        <v>59</v>
      </c>
      <c r="L608" s="9" t="n">
        <v>44376</v>
      </c>
      <c r="M608" s="9" t="n">
        <v>44831</v>
      </c>
    </row>
    <row r="609" customFormat="false" ht="15.75" hidden="false" customHeight="true" outlineLevel="0" collapsed="false">
      <c r="B609" s="15" t="s">
        <v>889</v>
      </c>
      <c r="C609" s="1" t="n">
        <v>20</v>
      </c>
      <c r="D609" s="1" t="n">
        <v>13</v>
      </c>
      <c r="F609" s="23" t="str">
        <f aca="false">"LM_" &amp;C609&amp;" _"&amp;D609</f>
        <v>LM_20 _13</v>
      </c>
      <c r="G609" s="2" t="n">
        <v>1</v>
      </c>
      <c r="H609" s="1" t="n">
        <v>34156</v>
      </c>
      <c r="I609" s="1" t="n">
        <v>35751</v>
      </c>
      <c r="J609" s="15" t="n">
        <f aca="false">(I609-H609)/I609</f>
        <v>0.0446141366675058</v>
      </c>
      <c r="K609" s="2" t="s">
        <v>59</v>
      </c>
      <c r="L609" s="9" t="n">
        <v>44376</v>
      </c>
      <c r="M609" s="9" t="n">
        <v>44831</v>
      </c>
    </row>
    <row r="610" customFormat="false" ht="15.75" hidden="false" customHeight="true" outlineLevel="0" collapsed="false">
      <c r="B610" s="15" t="s">
        <v>889</v>
      </c>
      <c r="C610" s="1" t="n">
        <v>20</v>
      </c>
      <c r="D610" s="1" t="n">
        <v>18</v>
      </c>
      <c r="F610" s="23" t="str">
        <f aca="false">"LM_" &amp;C610&amp;" _"&amp;D610</f>
        <v>LM_20 _18</v>
      </c>
      <c r="G610" s="2" t="n">
        <v>1</v>
      </c>
      <c r="H610" s="1" t="n">
        <v>6481</v>
      </c>
      <c r="I610" s="1" t="n">
        <v>6829</v>
      </c>
      <c r="J610" s="15" t="n">
        <f aca="false">(I610-H610)/I610</f>
        <v>0.0509591448235466</v>
      </c>
      <c r="K610" s="2" t="s">
        <v>59</v>
      </c>
      <c r="L610" s="9" t="n">
        <v>44376</v>
      </c>
      <c r="M610" s="9" t="n">
        <v>44831</v>
      </c>
    </row>
    <row r="611" customFormat="false" ht="15.75" hidden="false" customHeight="true" outlineLevel="0" collapsed="false">
      <c r="B611" s="15" t="s">
        <v>889</v>
      </c>
      <c r="C611" s="1" t="n">
        <v>20</v>
      </c>
      <c r="D611" s="1" t="n">
        <v>21</v>
      </c>
      <c r="F611" s="23" t="str">
        <f aca="false">"LM_" &amp;C611&amp;" _"&amp;D611</f>
        <v>LM_20 _21</v>
      </c>
      <c r="G611" s="2" t="n">
        <v>1</v>
      </c>
      <c r="H611" s="1" t="n">
        <v>2464</v>
      </c>
      <c r="I611" s="1" t="n">
        <v>2605</v>
      </c>
      <c r="J611" s="15" t="n">
        <f aca="false">(I611-H611)/I611</f>
        <v>0.054126679462572</v>
      </c>
      <c r="K611" s="2" t="s">
        <v>59</v>
      </c>
      <c r="L611" s="9" t="n">
        <v>44376</v>
      </c>
      <c r="M611" s="9" t="n">
        <v>44831</v>
      </c>
    </row>
    <row r="612" customFormat="false" ht="15.75" hidden="false" customHeight="true" outlineLevel="0" collapsed="false">
      <c r="B612" s="15" t="s">
        <v>889</v>
      </c>
      <c r="C612" s="1" t="n">
        <v>21</v>
      </c>
      <c r="D612" s="1" t="n">
        <v>1</v>
      </c>
      <c r="F612" s="23" t="str">
        <f aca="false">"LM_" &amp;C612&amp;" _"&amp;D612</f>
        <v>LM_21 _1</v>
      </c>
      <c r="G612" s="2" t="n">
        <v>1</v>
      </c>
      <c r="H612" s="1" t="n">
        <v>55673</v>
      </c>
      <c r="I612" s="1" t="n">
        <v>60156</v>
      </c>
      <c r="J612" s="15" t="n">
        <f aca="false">(I612-H612)/I612</f>
        <v>0.0745229071081854</v>
      </c>
      <c r="K612" s="2" t="s">
        <v>59</v>
      </c>
      <c r="L612" s="9" t="n">
        <v>44376</v>
      </c>
      <c r="M612" s="9" t="n">
        <v>44831</v>
      </c>
    </row>
    <row r="613" customFormat="false" ht="15.75" hidden="false" customHeight="true" outlineLevel="0" collapsed="false">
      <c r="B613" s="15" t="s">
        <v>889</v>
      </c>
      <c r="C613" s="1" t="n">
        <v>21</v>
      </c>
      <c r="D613" s="1" t="n">
        <v>7</v>
      </c>
      <c r="F613" s="23" t="str">
        <f aca="false">"LM_" &amp;C613&amp;" _"&amp;D613</f>
        <v>LM_21 _7</v>
      </c>
      <c r="G613" s="2" t="n">
        <v>1</v>
      </c>
      <c r="H613" s="1" t="n">
        <v>4539</v>
      </c>
      <c r="I613" s="1" t="n">
        <v>4808</v>
      </c>
      <c r="J613" s="15" t="n">
        <f aca="false">(I613-H613)/I613</f>
        <v>0.0559484193011647</v>
      </c>
      <c r="K613" s="2" t="s">
        <v>59</v>
      </c>
      <c r="L613" s="9" t="n">
        <v>44376</v>
      </c>
      <c r="M613" s="9" t="n">
        <v>44831</v>
      </c>
    </row>
    <row r="614" customFormat="false" ht="15.75" hidden="false" customHeight="true" outlineLevel="0" collapsed="false">
      <c r="B614" s="15" t="s">
        <v>889</v>
      </c>
      <c r="C614" s="1" t="n">
        <v>21</v>
      </c>
      <c r="D614" s="1" t="n">
        <v>11</v>
      </c>
      <c r="F614" s="23" t="str">
        <f aca="false">"LM_" &amp;C614&amp;" _"&amp;D614</f>
        <v>LM_21 _11</v>
      </c>
      <c r="G614" s="2" t="n">
        <v>1</v>
      </c>
      <c r="H614" s="1" t="n">
        <v>23522</v>
      </c>
      <c r="I614" s="1" t="n">
        <v>25094</v>
      </c>
      <c r="J614" s="15" t="n">
        <f aca="false">(I614-H614)/I614</f>
        <v>0.0626444568422731</v>
      </c>
      <c r="K614" s="2" t="s">
        <v>59</v>
      </c>
      <c r="L614" s="9" t="n">
        <v>44376</v>
      </c>
      <c r="M614" s="9" t="n">
        <v>44831</v>
      </c>
    </row>
    <row r="615" customFormat="false" ht="15.75" hidden="false" customHeight="true" outlineLevel="0" collapsed="false">
      <c r="B615" s="15" t="s">
        <v>889</v>
      </c>
      <c r="C615" s="1" t="n">
        <v>22</v>
      </c>
      <c r="D615" s="1" t="n">
        <v>3</v>
      </c>
      <c r="F615" s="23" t="str">
        <f aca="false">"LM_" &amp;C615&amp;" _"&amp;D615</f>
        <v>LM_22 _3</v>
      </c>
      <c r="G615" s="2" t="n">
        <v>1</v>
      </c>
      <c r="H615" s="1" t="n">
        <v>11929</v>
      </c>
      <c r="I615" s="1" t="n">
        <v>12726</v>
      </c>
      <c r="J615" s="15" t="n">
        <f aca="false">(I615-H615)/I615</f>
        <v>0.0626276913405626</v>
      </c>
      <c r="K615" s="2" t="s">
        <v>59</v>
      </c>
      <c r="L615" s="9" t="n">
        <v>44376</v>
      </c>
      <c r="M615" s="9" t="n">
        <v>44831</v>
      </c>
    </row>
    <row r="616" customFormat="false" ht="15.75" hidden="false" customHeight="true" outlineLevel="0" collapsed="false">
      <c r="B616" s="15" t="s">
        <v>889</v>
      </c>
      <c r="C616" s="1" t="n">
        <v>22</v>
      </c>
      <c r="D616" s="1" t="n">
        <v>8</v>
      </c>
      <c r="F616" s="23" t="str">
        <f aca="false">"LM_" &amp;C616&amp;" _"&amp;D616</f>
        <v>LM_22 _8</v>
      </c>
      <c r="G616" s="2" t="n">
        <v>1</v>
      </c>
      <c r="H616" s="1" t="n">
        <v>11763</v>
      </c>
      <c r="I616" s="1" t="n">
        <v>12371</v>
      </c>
      <c r="J616" s="15" t="n">
        <f aca="false">(I616-H616)/I616</f>
        <v>0.0491471990946569</v>
      </c>
      <c r="K616" s="2" t="s">
        <v>59</v>
      </c>
      <c r="L616" s="9" t="n">
        <v>44376</v>
      </c>
      <c r="M616" s="9" t="n">
        <v>44831</v>
      </c>
    </row>
    <row r="617" customFormat="false" ht="15.75" hidden="false" customHeight="true" outlineLevel="0" collapsed="false">
      <c r="B617" s="15" t="s">
        <v>889</v>
      </c>
      <c r="C617" s="1" t="n">
        <v>22</v>
      </c>
      <c r="D617" s="1" t="n">
        <v>13</v>
      </c>
      <c r="F617" s="23" t="str">
        <f aca="false">"LM_" &amp;C617&amp;" _"&amp;D617</f>
        <v>LM_22 _13</v>
      </c>
      <c r="G617" s="2" t="n">
        <v>1</v>
      </c>
      <c r="H617" s="1" t="n">
        <v>22357</v>
      </c>
      <c r="I617" s="1" t="n">
        <v>23327</v>
      </c>
      <c r="J617" s="15" t="n">
        <f aca="false">(I617-H617)/I617</f>
        <v>0.0415827153084409</v>
      </c>
      <c r="K617" s="2" t="s">
        <v>59</v>
      </c>
      <c r="L617" s="9" t="n">
        <v>44376</v>
      </c>
      <c r="M617" s="9" t="n">
        <v>44831</v>
      </c>
    </row>
    <row r="618" customFormat="false" ht="15.75" hidden="false" customHeight="true" outlineLevel="0" collapsed="false">
      <c r="B618" s="15" t="s">
        <v>889</v>
      </c>
      <c r="C618" s="1" t="n">
        <v>22</v>
      </c>
      <c r="D618" s="1" t="n">
        <v>16</v>
      </c>
      <c r="F618" s="23" t="str">
        <f aca="false">"LM_" &amp;C618&amp;" _"&amp;D618</f>
        <v>LM_22 _16</v>
      </c>
      <c r="G618" s="2" t="n">
        <v>1</v>
      </c>
      <c r="H618" s="1" t="n">
        <v>38015</v>
      </c>
      <c r="I618" s="1" t="n">
        <v>39775</v>
      </c>
      <c r="J618" s="15" t="n">
        <f aca="false">(I618-H618)/I618</f>
        <v>0.0442489000628536</v>
      </c>
      <c r="K618" s="2" t="s">
        <v>59</v>
      </c>
      <c r="L618" s="9" t="n">
        <v>44376</v>
      </c>
      <c r="M618" s="9" t="n">
        <v>44831</v>
      </c>
    </row>
    <row r="619" customFormat="false" ht="15.75" hidden="false" customHeight="true" outlineLevel="0" collapsed="false">
      <c r="B619" s="15" t="s">
        <v>889</v>
      </c>
      <c r="C619" s="1" t="n">
        <v>23</v>
      </c>
      <c r="D619" s="1" t="n">
        <v>3</v>
      </c>
      <c r="F619" s="23" t="str">
        <f aca="false">"LM_" &amp;C619&amp;" _"&amp;D619</f>
        <v>LM_23 _3</v>
      </c>
      <c r="G619" s="2" t="n">
        <v>1</v>
      </c>
      <c r="H619" s="1" t="n">
        <v>13218</v>
      </c>
      <c r="I619" s="1" t="n">
        <v>14497</v>
      </c>
      <c r="J619" s="15" t="n">
        <f aca="false">(I619-H619)/I619</f>
        <v>0.0882251500310409</v>
      </c>
      <c r="K619" s="2" t="s">
        <v>59</v>
      </c>
      <c r="L619" s="9" t="n">
        <v>44376</v>
      </c>
      <c r="M619" s="9" t="n">
        <v>44831</v>
      </c>
    </row>
    <row r="620" customFormat="false" ht="15.75" hidden="false" customHeight="true" outlineLevel="0" collapsed="false">
      <c r="B620" s="15" t="s">
        <v>889</v>
      </c>
      <c r="C620" s="1" t="n">
        <v>23</v>
      </c>
      <c r="D620" s="1" t="n">
        <v>7</v>
      </c>
      <c r="F620" s="23" t="str">
        <f aca="false">"LM_" &amp;C620&amp;" _"&amp;D620</f>
        <v>LM_23 _7</v>
      </c>
      <c r="G620" s="2" t="n">
        <v>1</v>
      </c>
      <c r="H620" s="1" t="n">
        <v>8586</v>
      </c>
      <c r="I620" s="1" t="n">
        <v>9066</v>
      </c>
      <c r="J620" s="15" t="n">
        <f aca="false">(I620-H620)/I620</f>
        <v>0.0529450694904037</v>
      </c>
      <c r="K620" s="2" t="s">
        <v>59</v>
      </c>
      <c r="L620" s="9" t="n">
        <v>44376</v>
      </c>
      <c r="M620" s="9" t="n">
        <v>44831</v>
      </c>
    </row>
    <row r="621" customFormat="false" ht="15.75" hidden="false" customHeight="true" outlineLevel="0" collapsed="false">
      <c r="B621" s="15" t="s">
        <v>889</v>
      </c>
      <c r="C621" s="1" t="n">
        <v>23</v>
      </c>
      <c r="D621" s="1" t="n">
        <v>9</v>
      </c>
      <c r="F621" s="23" t="str">
        <f aca="false">"LM_" &amp;C621&amp;" _"&amp;D621</f>
        <v>LM_23 _9</v>
      </c>
      <c r="G621" s="2" t="n">
        <v>1</v>
      </c>
      <c r="H621" s="1" t="n">
        <v>30880</v>
      </c>
      <c r="I621" s="1" t="n">
        <v>34216</v>
      </c>
      <c r="J621" s="15" t="n">
        <f aca="false">(I621-H621)/I621</f>
        <v>0.0974982464344167</v>
      </c>
      <c r="K621" s="2" t="s">
        <v>59</v>
      </c>
      <c r="L621" s="9" t="n">
        <v>44376</v>
      </c>
      <c r="M621" s="9" t="n">
        <v>44831</v>
      </c>
    </row>
    <row r="622" customFormat="false" ht="15.75" hidden="false" customHeight="true" outlineLevel="0" collapsed="false">
      <c r="B622" s="15" t="s">
        <v>889</v>
      </c>
      <c r="C622" s="1" t="n">
        <v>24</v>
      </c>
      <c r="D622" s="1" t="n">
        <v>5</v>
      </c>
      <c r="F622" s="23" t="str">
        <f aca="false">"LM_" &amp;C622&amp;" _"&amp;D622</f>
        <v>LM_24 _5</v>
      </c>
      <c r="G622" s="2" t="n">
        <v>1</v>
      </c>
      <c r="H622" s="1" t="n">
        <v>25457</v>
      </c>
      <c r="I622" s="1" t="n">
        <v>27035</v>
      </c>
      <c r="J622" s="15" t="n">
        <f aca="false">(I622-H622)/I622</f>
        <v>0.0583687812095432</v>
      </c>
      <c r="K622" s="2" t="s">
        <v>59</v>
      </c>
      <c r="L622" s="9" t="n">
        <v>44376</v>
      </c>
      <c r="M622" s="9" t="n">
        <v>44831</v>
      </c>
    </row>
    <row r="623" customFormat="false" ht="15.75" hidden="false" customHeight="true" outlineLevel="0" collapsed="false">
      <c r="B623" s="15" t="s">
        <v>889</v>
      </c>
      <c r="C623" s="1" t="n">
        <v>24</v>
      </c>
      <c r="D623" s="1" t="n">
        <v>9</v>
      </c>
      <c r="F623" s="23" t="str">
        <f aca="false">"LM_" &amp;C623&amp;" _"&amp;D623</f>
        <v>LM_24 _9</v>
      </c>
      <c r="G623" s="2" t="n">
        <v>1</v>
      </c>
      <c r="H623" s="1" t="n">
        <v>78881</v>
      </c>
      <c r="I623" s="1" t="n">
        <v>86211</v>
      </c>
      <c r="J623" s="15" t="n">
        <f aca="false">(I623-H623)/I623</f>
        <v>0.0850239528598439</v>
      </c>
      <c r="K623" s="2" t="s">
        <v>59</v>
      </c>
      <c r="L623" s="9" t="n">
        <v>44376</v>
      </c>
      <c r="M623" s="9" t="n">
        <v>44831</v>
      </c>
    </row>
    <row r="624" customFormat="false" ht="15.75" hidden="false" customHeight="true" outlineLevel="0" collapsed="false">
      <c r="B624" s="15" t="s">
        <v>889</v>
      </c>
      <c r="C624" s="1" t="n">
        <v>24</v>
      </c>
      <c r="D624" s="1" t="n">
        <v>14</v>
      </c>
      <c r="F624" s="23" t="str">
        <f aca="false">"LM_" &amp;C624&amp;" _"&amp;D624</f>
        <v>LM_24 _14</v>
      </c>
      <c r="G624" s="2" t="n">
        <v>1</v>
      </c>
      <c r="H624" s="1" t="n">
        <v>54279</v>
      </c>
      <c r="I624" s="1" t="n">
        <v>56527</v>
      </c>
      <c r="J624" s="15" t="n">
        <f aca="false">(I624-H624)/I624</f>
        <v>0.0397686061528119</v>
      </c>
      <c r="K624" s="2" t="s">
        <v>59</v>
      </c>
      <c r="L624" s="9" t="n">
        <v>44376</v>
      </c>
      <c r="M624" s="9" t="n">
        <v>44831</v>
      </c>
    </row>
    <row r="625" customFormat="false" ht="15.75" hidden="false" customHeight="true" outlineLevel="0" collapsed="false">
      <c r="B625" s="15" t="s">
        <v>889</v>
      </c>
      <c r="C625" s="1" t="n">
        <v>24</v>
      </c>
      <c r="D625" s="1" t="n">
        <v>17</v>
      </c>
      <c r="F625" s="23" t="str">
        <f aca="false">"LM_" &amp;C625&amp;" _"&amp;D625</f>
        <v>LM_24 _17</v>
      </c>
      <c r="G625" s="2" t="n">
        <v>1</v>
      </c>
      <c r="H625" s="1" t="n">
        <v>36110</v>
      </c>
      <c r="I625" s="1" t="n">
        <v>38229</v>
      </c>
      <c r="J625" s="15" t="n">
        <f aca="false">(I625-H625)/I625</f>
        <v>0.0554291244866463</v>
      </c>
      <c r="K625" s="2" t="s">
        <v>59</v>
      </c>
      <c r="L625" s="9" t="n">
        <v>44376</v>
      </c>
      <c r="M625" s="9" t="n">
        <v>44831</v>
      </c>
    </row>
    <row r="626" customFormat="false" ht="15.75" hidden="false" customHeight="true" outlineLevel="0" collapsed="false">
      <c r="B626" s="15" t="s">
        <v>889</v>
      </c>
      <c r="C626" s="1" t="n">
        <v>24</v>
      </c>
      <c r="D626" s="1" t="n">
        <v>24</v>
      </c>
      <c r="F626" s="23" t="str">
        <f aca="false">"LM_" &amp;C626&amp;" _"&amp;D626</f>
        <v>LM_24 _24</v>
      </c>
      <c r="G626" s="2" t="n">
        <v>1</v>
      </c>
      <c r="H626" s="1" t="n">
        <v>16971</v>
      </c>
      <c r="I626" s="1" t="n">
        <v>19119</v>
      </c>
      <c r="J626" s="15" t="n">
        <f aca="false">(I626-H626)/I626</f>
        <v>0.112348972226581</v>
      </c>
      <c r="K626" s="2" t="s">
        <v>59</v>
      </c>
      <c r="L626" s="9" t="n">
        <v>44376</v>
      </c>
      <c r="M626" s="9" t="n">
        <v>44831</v>
      </c>
    </row>
    <row r="627" customFormat="false" ht="15.75" hidden="false" customHeight="true" outlineLevel="0" collapsed="false">
      <c r="B627" s="15" t="s">
        <v>889</v>
      </c>
      <c r="C627" s="1" t="n">
        <v>25</v>
      </c>
      <c r="D627" s="1" t="n">
        <v>2</v>
      </c>
      <c r="F627" s="23" t="str">
        <f aca="false">"LM_" &amp;C627&amp;" _"&amp;D627</f>
        <v>LM_25 _2</v>
      </c>
      <c r="G627" s="2" t="n">
        <v>1</v>
      </c>
      <c r="H627" s="1" t="n">
        <v>4325</v>
      </c>
      <c r="I627" s="1" t="n">
        <v>4530</v>
      </c>
      <c r="J627" s="15" t="n">
        <f aca="false">(I627-H627)/I627</f>
        <v>0.0452538631346578</v>
      </c>
      <c r="K627" s="2" t="s">
        <v>59</v>
      </c>
      <c r="L627" s="9" t="n">
        <v>44376</v>
      </c>
      <c r="M627" s="9" t="n">
        <v>44831</v>
      </c>
    </row>
    <row r="628" customFormat="false" ht="15.75" hidden="false" customHeight="true" outlineLevel="0" collapsed="false">
      <c r="B628" s="15" t="s">
        <v>889</v>
      </c>
      <c r="C628" s="1" t="n">
        <v>25</v>
      </c>
      <c r="D628" s="1" t="n">
        <v>16</v>
      </c>
      <c r="F628" s="23" t="str">
        <f aca="false">"LM_" &amp;C628&amp;" _"&amp;D628</f>
        <v>LM_25 _16</v>
      </c>
      <c r="G628" s="2" t="n">
        <v>1</v>
      </c>
      <c r="H628" s="1" t="n">
        <v>49265</v>
      </c>
      <c r="I628" s="1" t="n">
        <v>52684</v>
      </c>
      <c r="J628" s="15" t="n">
        <f aca="false">(I628-H628)/I628</f>
        <v>0.0648963632222307</v>
      </c>
      <c r="K628" s="2" t="s">
        <v>59</v>
      </c>
      <c r="L628" s="9" t="n">
        <v>44376</v>
      </c>
      <c r="M628" s="9" t="n">
        <v>44831</v>
      </c>
    </row>
    <row r="629" customFormat="false" ht="15.75" hidden="false" customHeight="true" outlineLevel="0" collapsed="false">
      <c r="B629" s="15" t="s">
        <v>889</v>
      </c>
      <c r="C629" s="1" t="n">
        <v>26</v>
      </c>
      <c r="D629" s="1" t="n">
        <v>1</v>
      </c>
      <c r="F629" s="23" t="str">
        <f aca="false">"LM_" &amp;C629&amp;" _"&amp;D629</f>
        <v>LM_26 _1</v>
      </c>
      <c r="G629" s="2" t="n">
        <v>1</v>
      </c>
      <c r="H629" s="1" t="n">
        <v>62794</v>
      </c>
      <c r="I629" s="1" t="n">
        <v>67674</v>
      </c>
      <c r="J629" s="15" t="n">
        <f aca="false">(I629-H629)/I629</f>
        <v>0.0721104116795224</v>
      </c>
      <c r="K629" s="2" t="s">
        <v>59</v>
      </c>
      <c r="L629" s="9" t="n">
        <v>44376</v>
      </c>
      <c r="M629" s="9" t="n">
        <v>44831</v>
      </c>
    </row>
    <row r="630" customFormat="false" ht="15.75" hidden="false" customHeight="true" outlineLevel="0" collapsed="false">
      <c r="B630" s="15" t="s">
        <v>889</v>
      </c>
      <c r="C630" s="1" t="n">
        <v>26</v>
      </c>
      <c r="D630" s="1" t="n">
        <v>4</v>
      </c>
      <c r="F630" s="23" t="str">
        <f aca="false">"LM_" &amp;C630&amp;" _"&amp;D630</f>
        <v>LM_26 _4</v>
      </c>
      <c r="G630" s="2" t="n">
        <v>1</v>
      </c>
      <c r="H630" s="1" t="n">
        <v>70175</v>
      </c>
      <c r="I630" s="1" t="n">
        <v>73814</v>
      </c>
      <c r="J630" s="15" t="n">
        <f aca="false">(I630-H630)/I630</f>
        <v>0.0492995908635218</v>
      </c>
      <c r="K630" s="2" t="s">
        <v>59</v>
      </c>
      <c r="L630" s="9" t="n">
        <v>44376</v>
      </c>
      <c r="M630" s="9" t="n">
        <v>44831</v>
      </c>
    </row>
    <row r="631" customFormat="false" ht="15.75" hidden="false" customHeight="true" outlineLevel="0" collapsed="false">
      <c r="B631" s="15" t="s">
        <v>889</v>
      </c>
      <c r="C631" s="1" t="n">
        <v>26</v>
      </c>
      <c r="D631" s="1" t="n">
        <v>8</v>
      </c>
      <c r="F631" s="23" t="str">
        <f aca="false">"LM_" &amp;C631&amp;" _"&amp;D631</f>
        <v>LM_26 _8</v>
      </c>
      <c r="G631" s="2" t="n">
        <v>1</v>
      </c>
      <c r="H631" s="1" t="n">
        <v>1886</v>
      </c>
      <c r="I631" s="1" t="n">
        <v>2015</v>
      </c>
      <c r="J631" s="15" t="n">
        <f aca="false">(I631-H631)/I631</f>
        <v>0.0640198511166253</v>
      </c>
      <c r="K631" s="2" t="s">
        <v>59</v>
      </c>
      <c r="L631" s="9" t="n">
        <v>44376</v>
      </c>
      <c r="M631" s="9" t="n">
        <v>44831</v>
      </c>
    </row>
    <row r="632" customFormat="false" ht="15.75" hidden="false" customHeight="true" outlineLevel="0" collapsed="false">
      <c r="B632" s="15" t="s">
        <v>889</v>
      </c>
      <c r="C632" s="1" t="n">
        <v>26</v>
      </c>
      <c r="D632" s="1" t="n">
        <v>11</v>
      </c>
      <c r="F632" s="23" t="str">
        <f aca="false">"LM_" &amp;C632&amp;" _"&amp;D632</f>
        <v>LM_26 _11</v>
      </c>
      <c r="G632" s="2" t="n">
        <v>1</v>
      </c>
      <c r="H632" s="1" t="n">
        <v>44699</v>
      </c>
      <c r="I632" s="1" t="n">
        <v>48612</v>
      </c>
      <c r="J632" s="15" t="n">
        <f aca="false">(I632-H632)/I632</f>
        <v>0.0804945281000576</v>
      </c>
      <c r="K632" s="2" t="s">
        <v>59</v>
      </c>
      <c r="L632" s="9" t="n">
        <v>44376</v>
      </c>
      <c r="M632" s="9" t="n">
        <v>44831</v>
      </c>
    </row>
    <row r="633" customFormat="false" ht="15.75" hidden="false" customHeight="true" outlineLevel="0" collapsed="false">
      <c r="B633" s="15" t="s">
        <v>889</v>
      </c>
      <c r="C633" s="1" t="n">
        <v>26</v>
      </c>
      <c r="D633" s="1" t="n">
        <v>16</v>
      </c>
      <c r="F633" s="23" t="str">
        <f aca="false">"LM_" &amp;C633&amp;" _"&amp;D633</f>
        <v>LM_26 _16</v>
      </c>
      <c r="G633" s="2" t="n">
        <v>1</v>
      </c>
      <c r="H633" s="1" t="n">
        <v>38998</v>
      </c>
      <c r="I633" s="1" t="n">
        <v>43324</v>
      </c>
      <c r="J633" s="15" t="n">
        <f aca="false">(I633-H633)/I633</f>
        <v>0.0998522758748038</v>
      </c>
      <c r="K633" s="2" t="s">
        <v>59</v>
      </c>
      <c r="L633" s="9" t="n">
        <v>44376</v>
      </c>
      <c r="M633" s="9" t="n">
        <v>44831</v>
      </c>
    </row>
    <row r="634" customFormat="false" ht="15.75" hidden="false" customHeight="true" outlineLevel="0" collapsed="false">
      <c r="B634" s="15" t="s">
        <v>889</v>
      </c>
      <c r="C634" s="1" t="n">
        <v>27</v>
      </c>
      <c r="D634" s="1" t="n">
        <v>1</v>
      </c>
      <c r="F634" s="23" t="str">
        <f aca="false">"LM_" &amp;C634&amp;" _"&amp;D634</f>
        <v>LM_27 _1</v>
      </c>
      <c r="G634" s="2" t="n">
        <v>1</v>
      </c>
      <c r="H634" s="1" t="n">
        <v>24066</v>
      </c>
      <c r="I634" s="1" t="n">
        <v>25871</v>
      </c>
      <c r="J634" s="15" t="n">
        <f aca="false">(I634-H634)/I634</f>
        <v>0.0697692396892273</v>
      </c>
      <c r="K634" s="2" t="s">
        <v>59</v>
      </c>
      <c r="L634" s="9" t="n">
        <v>44376</v>
      </c>
      <c r="M634" s="9" t="n">
        <v>44831</v>
      </c>
    </row>
    <row r="635" customFormat="false" ht="15.75" hidden="false" customHeight="true" outlineLevel="0" collapsed="false">
      <c r="B635" s="15" t="s">
        <v>889</v>
      </c>
      <c r="C635" s="1" t="n">
        <v>27</v>
      </c>
      <c r="D635" s="1" t="n">
        <v>3</v>
      </c>
      <c r="F635" s="23" t="str">
        <f aca="false">"LM_" &amp;C635&amp;" _"&amp;D635</f>
        <v>LM_27 _3</v>
      </c>
      <c r="G635" s="2" t="n">
        <v>1</v>
      </c>
      <c r="H635" s="1" t="n">
        <v>59672</v>
      </c>
      <c r="I635" s="1" t="n">
        <v>62495</v>
      </c>
      <c r="J635" s="15" t="n">
        <f aca="false">(I635-H635)/I635</f>
        <v>0.0451716137290983</v>
      </c>
      <c r="K635" s="2" t="s">
        <v>59</v>
      </c>
      <c r="L635" s="9" t="n">
        <v>44376</v>
      </c>
      <c r="M635" s="9" t="n">
        <v>44831</v>
      </c>
    </row>
    <row r="636" customFormat="false" ht="15.75" hidden="false" customHeight="true" outlineLevel="0" collapsed="false">
      <c r="B636" s="15" t="s">
        <v>889</v>
      </c>
      <c r="C636" s="1" t="n">
        <v>27</v>
      </c>
      <c r="D636" s="1" t="n">
        <v>10</v>
      </c>
      <c r="F636" s="23" t="str">
        <f aca="false">"LM_" &amp;C636&amp;" _"&amp;D636</f>
        <v>LM_27 _10</v>
      </c>
      <c r="G636" s="2" t="n">
        <v>1</v>
      </c>
      <c r="H636" s="1" t="n">
        <v>12169</v>
      </c>
      <c r="I636" s="1" t="n">
        <v>13012</v>
      </c>
      <c r="J636" s="15" t="n">
        <f aca="false">(I636-H636)/I636</f>
        <v>0.0647863510605595</v>
      </c>
      <c r="K636" s="2" t="s">
        <v>59</v>
      </c>
      <c r="L636" s="9" t="n">
        <v>44376</v>
      </c>
      <c r="M636" s="9" t="n">
        <v>44831</v>
      </c>
    </row>
    <row r="637" customFormat="false" ht="15.75" hidden="false" customHeight="true" outlineLevel="0" collapsed="false">
      <c r="B637" s="15" t="s">
        <v>889</v>
      </c>
      <c r="C637" s="1" t="n">
        <v>22</v>
      </c>
      <c r="D637" s="1" t="n">
        <v>12</v>
      </c>
      <c r="F637" s="23" t="str">
        <f aca="false">"LM_" &amp;C637&amp;" _"&amp;D637</f>
        <v>LM_22 _12</v>
      </c>
      <c r="G637" s="2" t="n">
        <v>1</v>
      </c>
      <c r="H637" s="1" t="n">
        <v>8330</v>
      </c>
      <c r="I637" s="1" t="n">
        <v>8802</v>
      </c>
      <c r="J637" s="15" t="n">
        <f aca="false">(I637-H637)/I637</f>
        <v>0.0536241763235628</v>
      </c>
      <c r="K637" s="2" t="s">
        <v>59</v>
      </c>
      <c r="L637" s="9" t="n">
        <v>44376</v>
      </c>
      <c r="M637" s="9" t="n">
        <v>44831</v>
      </c>
    </row>
    <row r="638" customFormat="false" ht="15.75" hidden="false" customHeight="true" outlineLevel="0" collapsed="false">
      <c r="B638" s="15" t="s">
        <v>889</v>
      </c>
      <c r="C638" s="1" t="n">
        <v>27</v>
      </c>
      <c r="D638" s="1" t="n">
        <v>16</v>
      </c>
      <c r="F638" s="23" t="str">
        <f aca="false">"LM_" &amp;C638&amp;" _"&amp;D638</f>
        <v>LM_27 _16</v>
      </c>
      <c r="G638" s="2" t="n">
        <v>1</v>
      </c>
      <c r="H638" s="1" t="n">
        <v>33184</v>
      </c>
      <c r="I638" s="1" t="n">
        <v>34873</v>
      </c>
      <c r="J638" s="15" t="n">
        <f aca="false">(I638-H638)/I638</f>
        <v>0.0484328850400023</v>
      </c>
      <c r="K638" s="2" t="s">
        <v>59</v>
      </c>
      <c r="L638" s="9" t="n">
        <v>44376</v>
      </c>
      <c r="M638" s="9" t="n">
        <v>44831</v>
      </c>
    </row>
    <row r="639" customFormat="false" ht="15.75" hidden="false" customHeight="true" outlineLevel="0" collapsed="false">
      <c r="B639" s="15" t="s">
        <v>889</v>
      </c>
      <c r="C639" s="1" t="n">
        <v>27</v>
      </c>
      <c r="D639" s="1" t="n">
        <v>17</v>
      </c>
      <c r="F639" s="23" t="str">
        <f aca="false">"LM_" &amp;C639&amp;" _"&amp;D639</f>
        <v>LM_27 _17</v>
      </c>
      <c r="G639" s="2" t="n">
        <v>1</v>
      </c>
      <c r="H639" s="1" t="n">
        <v>11197</v>
      </c>
      <c r="I639" s="1" t="n">
        <v>12085</v>
      </c>
      <c r="J639" s="15" t="n">
        <f aca="false">(I639-H639)/I639</f>
        <v>0.0734795200661978</v>
      </c>
      <c r="K639" s="2" t="s">
        <v>59</v>
      </c>
      <c r="L639" s="9" t="n">
        <v>44376</v>
      </c>
      <c r="M639" s="9" t="n">
        <v>44831</v>
      </c>
    </row>
    <row r="640" customFormat="false" ht="15.75" hidden="false" customHeight="true" outlineLevel="0" collapsed="false">
      <c r="B640" s="15" t="s">
        <v>889</v>
      </c>
      <c r="C640" s="1" t="n">
        <v>28</v>
      </c>
      <c r="D640" s="1" t="n">
        <v>1</v>
      </c>
      <c r="F640" s="23" t="str">
        <f aca="false">"LM_" &amp;C640&amp;" _"&amp;D640</f>
        <v>LM_28 _1</v>
      </c>
      <c r="G640" s="2" t="n">
        <v>1</v>
      </c>
      <c r="H640" s="1" t="n">
        <v>19907</v>
      </c>
      <c r="I640" s="1" t="n">
        <v>20691</v>
      </c>
      <c r="J640" s="15" t="n">
        <f aca="false">(I640-H640)/I640</f>
        <v>0.0378908704267556</v>
      </c>
      <c r="K640" s="2" t="s">
        <v>59</v>
      </c>
      <c r="L640" s="9" t="n">
        <v>44376</v>
      </c>
      <c r="M640" s="9" t="n">
        <v>44831</v>
      </c>
    </row>
    <row r="641" customFormat="false" ht="15.75" hidden="false" customHeight="true" outlineLevel="0" collapsed="false">
      <c r="B641" s="15" t="s">
        <v>889</v>
      </c>
      <c r="C641" s="1" t="n">
        <v>28</v>
      </c>
      <c r="D641" s="1" t="n">
        <v>3</v>
      </c>
      <c r="F641" s="23" t="str">
        <f aca="false">"LM_" &amp;C641&amp;" _"&amp;D641</f>
        <v>LM_28 _3</v>
      </c>
      <c r="G641" s="2" t="n">
        <v>2</v>
      </c>
      <c r="H641" s="1" t="n">
        <v>20437</v>
      </c>
      <c r="I641" s="1" t="n">
        <v>22011</v>
      </c>
      <c r="J641" s="15" t="n">
        <f aca="false">(I641-H641)/I641</f>
        <v>0.0715096996956068</v>
      </c>
      <c r="K641" s="2" t="s">
        <v>59</v>
      </c>
      <c r="L641" s="9" t="n">
        <v>44376</v>
      </c>
      <c r="M641" s="9" t="n">
        <v>44831</v>
      </c>
    </row>
    <row r="642" customFormat="false" ht="15.75" hidden="false" customHeight="true" outlineLevel="0" collapsed="false">
      <c r="B642" s="15" t="s">
        <v>889</v>
      </c>
      <c r="C642" s="1" t="n">
        <v>28</v>
      </c>
      <c r="D642" s="1" t="n">
        <v>4</v>
      </c>
      <c r="F642" s="23" t="str">
        <f aca="false">"LM_" &amp;C642&amp;" _"&amp;D642</f>
        <v>LM_28 _4</v>
      </c>
      <c r="G642" s="2" t="n">
        <v>1</v>
      </c>
      <c r="H642" s="1" t="n">
        <v>31605</v>
      </c>
      <c r="I642" s="1" t="n">
        <v>34995</v>
      </c>
      <c r="J642" s="15" t="n">
        <f aca="false">(I642-H642)/I642</f>
        <v>0.0968709815687956</v>
      </c>
      <c r="K642" s="2" t="s">
        <v>59</v>
      </c>
      <c r="L642" s="9" t="n">
        <v>44376</v>
      </c>
      <c r="M642" s="9" t="n">
        <v>44831</v>
      </c>
    </row>
    <row r="643" customFormat="false" ht="15.75" hidden="false" customHeight="true" outlineLevel="0" collapsed="false">
      <c r="B643" s="15" t="s">
        <v>889</v>
      </c>
      <c r="C643" s="1" t="n">
        <v>28</v>
      </c>
      <c r="D643" s="1" t="n">
        <v>8</v>
      </c>
      <c r="F643" s="23" t="str">
        <f aca="false">"LM_" &amp;C643&amp;" _"&amp;D643</f>
        <v>LM_28 _8</v>
      </c>
      <c r="G643" s="2" t="n">
        <v>1</v>
      </c>
      <c r="H643" s="1" t="n">
        <v>12498</v>
      </c>
      <c r="I643" s="1" t="n">
        <v>13744</v>
      </c>
      <c r="J643" s="15" t="n">
        <f aca="false">(I643-H643)/I643</f>
        <v>0.0906577415599534</v>
      </c>
      <c r="K643" s="2" t="s">
        <v>59</v>
      </c>
      <c r="L643" s="9" t="n">
        <v>44376</v>
      </c>
      <c r="M643" s="9" t="n">
        <v>44831</v>
      </c>
    </row>
    <row r="644" customFormat="false" ht="15.75" hidden="false" customHeight="true" outlineLevel="0" collapsed="false">
      <c r="B644" s="15" t="s">
        <v>889</v>
      </c>
      <c r="C644" s="1" t="n">
        <v>28</v>
      </c>
      <c r="D644" s="1" t="n">
        <v>11</v>
      </c>
      <c r="F644" s="23" t="str">
        <f aca="false">"LM_" &amp;C644&amp;" _"&amp;D644</f>
        <v>LM_28 _11</v>
      </c>
      <c r="G644" s="2" t="n">
        <v>1</v>
      </c>
      <c r="H644" s="1" t="n">
        <v>4125</v>
      </c>
      <c r="I644" s="1" t="n">
        <v>4262</v>
      </c>
      <c r="J644" s="15" t="n">
        <f aca="false">(I644-H644)/I644</f>
        <v>0.0321445330830596</v>
      </c>
      <c r="K644" s="2" t="s">
        <v>59</v>
      </c>
      <c r="L644" s="9" t="n">
        <v>44376</v>
      </c>
      <c r="M644" s="9" t="n">
        <v>44831</v>
      </c>
    </row>
    <row r="645" customFormat="false" ht="15.75" hidden="false" customHeight="true" outlineLevel="0" collapsed="false">
      <c r="B645" s="15" t="s">
        <v>889</v>
      </c>
      <c r="C645" s="1" t="n">
        <v>28</v>
      </c>
      <c r="D645" s="1" t="n">
        <v>14</v>
      </c>
      <c r="F645" s="23" t="str">
        <f aca="false">"LM_" &amp;C645&amp;" _"&amp;D645</f>
        <v>LM_28 _14</v>
      </c>
      <c r="G645" s="2" t="n">
        <v>1</v>
      </c>
      <c r="H645" s="1" t="n">
        <v>8889</v>
      </c>
      <c r="I645" s="1" t="n">
        <v>9661</v>
      </c>
      <c r="J645" s="15" t="n">
        <f aca="false">(I645-H645)/I645</f>
        <v>0.0799089121208985</v>
      </c>
      <c r="K645" s="2" t="s">
        <v>59</v>
      </c>
      <c r="L645" s="9" t="n">
        <v>44376</v>
      </c>
      <c r="M645" s="9" t="n">
        <v>44831</v>
      </c>
    </row>
    <row r="646" customFormat="false" ht="15.75" hidden="false" customHeight="true" outlineLevel="0" collapsed="false">
      <c r="B646" s="15" t="s">
        <v>889</v>
      </c>
      <c r="C646" s="1" t="n">
        <v>28</v>
      </c>
      <c r="D646" s="1" t="n">
        <v>17</v>
      </c>
      <c r="F646" s="23" t="str">
        <f aca="false">"LM_" &amp;C646&amp;" _"&amp;D646</f>
        <v>LM_28 _17</v>
      </c>
      <c r="G646" s="2" t="n">
        <v>1</v>
      </c>
      <c r="H646" s="1" t="n">
        <v>38342</v>
      </c>
      <c r="I646" s="1" t="n">
        <v>43625</v>
      </c>
      <c r="J646" s="15" t="n">
        <f aca="false">(I646-H646)/I646</f>
        <v>0.121100286532951</v>
      </c>
      <c r="K646" s="2" t="s">
        <v>59</v>
      </c>
      <c r="L646" s="9" t="n">
        <v>44376</v>
      </c>
      <c r="M646" s="9" t="n">
        <v>44831</v>
      </c>
    </row>
    <row r="647" customFormat="false" ht="15.75" hidden="false" customHeight="true" outlineLevel="0" collapsed="false">
      <c r="B647" s="15" t="s">
        <v>889</v>
      </c>
      <c r="C647" s="1" t="n">
        <v>28</v>
      </c>
      <c r="D647" s="1" t="n">
        <v>20</v>
      </c>
      <c r="F647" s="23" t="str">
        <f aca="false">"LM_" &amp;C647&amp;" _"&amp;D647</f>
        <v>LM_28 _20</v>
      </c>
      <c r="G647" s="2" t="n">
        <v>1</v>
      </c>
      <c r="H647" s="1" t="n">
        <v>28923</v>
      </c>
      <c r="I647" s="1" t="n">
        <v>31279</v>
      </c>
      <c r="J647" s="15" t="n">
        <f aca="false">(I647-H647)/I647</f>
        <v>0.0753221010901883</v>
      </c>
      <c r="K647" s="2" t="s">
        <v>59</v>
      </c>
      <c r="L647" s="9" t="n">
        <v>44376</v>
      </c>
      <c r="M647" s="9" t="n">
        <v>44831</v>
      </c>
    </row>
    <row r="648" customFormat="false" ht="15.75" hidden="false" customHeight="true" outlineLevel="0" collapsed="false">
      <c r="B648" s="15" t="s">
        <v>889</v>
      </c>
      <c r="C648" s="1" t="n">
        <v>29</v>
      </c>
      <c r="D648" s="1" t="n">
        <v>4</v>
      </c>
      <c r="F648" s="23" t="str">
        <f aca="false">"LM_" &amp;C648&amp;" _"&amp;D648</f>
        <v>LM_29 _4</v>
      </c>
      <c r="G648" s="2" t="n">
        <v>1</v>
      </c>
      <c r="H648" s="1" t="n">
        <v>43690</v>
      </c>
      <c r="I648" s="1" t="n">
        <v>46284</v>
      </c>
      <c r="J648" s="15" t="n">
        <f aca="false">(I648-H648)/I648</f>
        <v>0.0560452856278628</v>
      </c>
      <c r="K648" s="2" t="s">
        <v>59</v>
      </c>
      <c r="L648" s="9" t="n">
        <v>44376</v>
      </c>
      <c r="M648" s="9" t="n">
        <v>44831</v>
      </c>
    </row>
    <row r="649" customFormat="false" ht="15.75" hidden="false" customHeight="true" outlineLevel="0" collapsed="false">
      <c r="B649" s="15" t="s">
        <v>889</v>
      </c>
      <c r="C649" s="1" t="n">
        <v>29</v>
      </c>
      <c r="D649" s="1" t="n">
        <v>13</v>
      </c>
      <c r="F649" s="23" t="str">
        <f aca="false">"LM_" &amp;C649&amp;" _"&amp;D649</f>
        <v>LM_29 _13</v>
      </c>
      <c r="G649" s="2" t="n">
        <v>1</v>
      </c>
      <c r="H649" s="1" t="n">
        <v>6509</v>
      </c>
      <c r="I649" s="1" t="n">
        <v>6987</v>
      </c>
      <c r="J649" s="15" t="n">
        <f aca="false">(I649-H649)/I649</f>
        <v>0.0684127665664806</v>
      </c>
      <c r="K649" s="2" t="s">
        <v>59</v>
      </c>
      <c r="L649" s="9" t="n">
        <v>44376</v>
      </c>
      <c r="M649" s="9" t="n">
        <v>44831</v>
      </c>
    </row>
    <row r="650" customFormat="false" ht="15.75" hidden="false" customHeight="true" outlineLevel="0" collapsed="false">
      <c r="B650" s="15" t="s">
        <v>889</v>
      </c>
      <c r="C650" s="1" t="n">
        <v>29</v>
      </c>
      <c r="D650" s="1" t="n">
        <v>16</v>
      </c>
      <c r="F650" s="23" t="str">
        <f aca="false">"LM_" &amp;C650&amp;" _"&amp;D650</f>
        <v>LM_29 _16</v>
      </c>
      <c r="G650" s="2" t="n">
        <v>1</v>
      </c>
      <c r="H650" s="1" t="n">
        <v>20640</v>
      </c>
      <c r="I650" s="1" t="n">
        <v>21201</v>
      </c>
      <c r="J650" s="15" t="n">
        <f aca="false">(I650-H650)/I650</f>
        <v>0.0264610159898118</v>
      </c>
      <c r="K650" s="2" t="s">
        <v>59</v>
      </c>
      <c r="L650" s="9" t="n">
        <v>44376</v>
      </c>
      <c r="M650" s="9" t="n">
        <v>44831</v>
      </c>
    </row>
    <row r="651" customFormat="false" ht="15.75" hidden="false" customHeight="true" outlineLevel="0" collapsed="false">
      <c r="B651" s="15" t="s">
        <v>889</v>
      </c>
      <c r="C651" s="1" t="n">
        <v>29</v>
      </c>
      <c r="D651" s="1" t="n">
        <v>19</v>
      </c>
      <c r="F651" s="23" t="str">
        <f aca="false">"LM_" &amp;C651&amp;" _"&amp;D651</f>
        <v>LM_29 _19</v>
      </c>
      <c r="G651" s="2" t="n">
        <v>1</v>
      </c>
      <c r="H651" s="1" t="n">
        <v>93541</v>
      </c>
      <c r="I651" s="1" t="n">
        <v>100752</v>
      </c>
      <c r="J651" s="15" t="n">
        <f aca="false">(I651-H651)/I651</f>
        <v>0.0715717802127998</v>
      </c>
      <c r="K651" s="2" t="s">
        <v>59</v>
      </c>
      <c r="L651" s="9" t="n">
        <v>44376</v>
      </c>
      <c r="M651" s="9" t="n">
        <v>44831</v>
      </c>
    </row>
    <row r="652" customFormat="false" ht="15.75" hidden="false" customHeight="true" outlineLevel="0" collapsed="false">
      <c r="B652" s="15" t="s">
        <v>889</v>
      </c>
      <c r="C652" s="1" t="n">
        <v>28</v>
      </c>
      <c r="D652" s="1" t="n">
        <v>20</v>
      </c>
      <c r="F652" s="23" t="str">
        <f aca="false">"LM_" &amp;C652&amp;" _"&amp;D652</f>
        <v>LM_28 _20</v>
      </c>
      <c r="G652" s="2" t="n">
        <v>1</v>
      </c>
      <c r="H652" s="1" t="n">
        <v>18125</v>
      </c>
      <c r="I652" s="1" t="n">
        <v>18941</v>
      </c>
      <c r="J652" s="15" t="n">
        <f aca="false">(I652-H652)/I652</f>
        <v>0.0430811467187583</v>
      </c>
      <c r="K652" s="2" t="s">
        <v>59</v>
      </c>
      <c r="L652" s="9" t="n">
        <v>44376</v>
      </c>
      <c r="M652" s="9" t="n">
        <v>44831</v>
      </c>
    </row>
    <row r="653" customFormat="false" ht="15.75" hidden="false" customHeight="true" outlineLevel="0" collapsed="false">
      <c r="B653" s="15" t="s">
        <v>889</v>
      </c>
      <c r="C653" s="1" t="n">
        <v>30</v>
      </c>
      <c r="D653" s="1" t="n">
        <v>8</v>
      </c>
      <c r="F653" s="23" t="str">
        <f aca="false">"LM_" &amp;C653&amp;" _"&amp;D653</f>
        <v>LM_30 _8</v>
      </c>
      <c r="G653" s="2" t="n">
        <v>1</v>
      </c>
      <c r="H653" s="1" t="n">
        <v>23425</v>
      </c>
      <c r="I653" s="1" t="n">
        <v>25540</v>
      </c>
      <c r="J653" s="15" t="n">
        <f aca="false">(I653-H653)/I653</f>
        <v>0.0828112764291308</v>
      </c>
      <c r="K653" s="2" t="s">
        <v>59</v>
      </c>
      <c r="L653" s="9" t="n">
        <v>44376</v>
      </c>
      <c r="M653" s="9" t="n">
        <v>44831</v>
      </c>
    </row>
    <row r="654" customFormat="false" ht="15.75" hidden="false" customHeight="true" outlineLevel="0" collapsed="false">
      <c r="B654" s="15" t="s">
        <v>889</v>
      </c>
      <c r="C654" s="1" t="n">
        <v>30</v>
      </c>
      <c r="D654" s="1" t="n">
        <v>9</v>
      </c>
      <c r="F654" s="23" t="str">
        <f aca="false">"LM_" &amp;C654&amp;" _"&amp;D654</f>
        <v>LM_30 _9</v>
      </c>
      <c r="G654" s="2" t="n">
        <v>1</v>
      </c>
      <c r="H654" s="1" t="n">
        <v>26287</v>
      </c>
      <c r="I654" s="1" t="n">
        <v>27476</v>
      </c>
      <c r="J654" s="15" t="n">
        <f aca="false">(I654-H654)/I654</f>
        <v>0.0432741301499491</v>
      </c>
      <c r="K654" s="2" t="s">
        <v>59</v>
      </c>
      <c r="L654" s="9" t="n">
        <v>44376</v>
      </c>
      <c r="M654" s="9" t="n">
        <v>44831</v>
      </c>
    </row>
    <row r="655" customFormat="false" ht="15.75" hidden="false" customHeight="true" outlineLevel="0" collapsed="false">
      <c r="B655" s="15" t="s">
        <v>889</v>
      </c>
      <c r="C655" s="1" t="n">
        <v>30</v>
      </c>
      <c r="D655" s="1" t="n">
        <v>18</v>
      </c>
      <c r="F655" s="23" t="str">
        <f aca="false">"LM_" &amp;C655&amp;" _"&amp;D655</f>
        <v>LM_30 _18</v>
      </c>
      <c r="G655" s="2" t="n">
        <v>1</v>
      </c>
      <c r="H655" s="1" t="n">
        <v>22377</v>
      </c>
      <c r="I655" s="1" t="n">
        <v>23439</v>
      </c>
      <c r="J655" s="15" t="n">
        <f aca="false">(I655-H655)/I655</f>
        <v>0.0453091002175861</v>
      </c>
      <c r="K655" s="2" t="s">
        <v>59</v>
      </c>
      <c r="L655" s="9" t="n">
        <v>44376</v>
      </c>
      <c r="M655" s="9" t="n">
        <v>44831</v>
      </c>
    </row>
    <row r="656" customFormat="false" ht="15.75" hidden="false" customHeight="true" outlineLevel="0" collapsed="false">
      <c r="B656" s="15" t="s">
        <v>889</v>
      </c>
      <c r="C656" s="1" t="n">
        <v>31</v>
      </c>
      <c r="D656" s="1" t="n">
        <v>3</v>
      </c>
      <c r="F656" s="23" t="str">
        <f aca="false">"LM_" &amp;C656&amp;" _"&amp;D656</f>
        <v>LM_31 _3</v>
      </c>
      <c r="G656" s="2" t="n">
        <v>1</v>
      </c>
      <c r="H656" s="1" t="n">
        <v>6896</v>
      </c>
      <c r="I656" s="1" t="n">
        <v>7313</v>
      </c>
      <c r="J656" s="15" t="n">
        <f aca="false">(I656-H656)/I656</f>
        <v>0.0570217421031041</v>
      </c>
      <c r="K656" s="2" t="s">
        <v>59</v>
      </c>
      <c r="L656" s="9" t="n">
        <v>44376</v>
      </c>
      <c r="M656" s="9" t="n">
        <v>44831</v>
      </c>
    </row>
    <row r="657" customFormat="false" ht="15.75" hidden="false" customHeight="true" outlineLevel="0" collapsed="false">
      <c r="B657" s="15" t="s">
        <v>889</v>
      </c>
      <c r="C657" s="1" t="n">
        <v>31</v>
      </c>
      <c r="D657" s="1" t="n">
        <v>5</v>
      </c>
      <c r="F657" s="23" t="str">
        <f aca="false">"LM_" &amp;C657&amp;" _"&amp;D657</f>
        <v>LM_31 _5</v>
      </c>
      <c r="G657" s="2" t="n">
        <v>1</v>
      </c>
      <c r="H657" s="1" t="n">
        <v>15994</v>
      </c>
      <c r="I657" s="1" t="n">
        <v>16459</v>
      </c>
      <c r="J657" s="15" t="n">
        <f aca="false">(I657-H657)/I657</f>
        <v>0.0282520201713348</v>
      </c>
      <c r="K657" s="2" t="s">
        <v>59</v>
      </c>
      <c r="L657" s="9" t="n">
        <v>44376</v>
      </c>
      <c r="M657" s="9" t="n">
        <v>44831</v>
      </c>
    </row>
    <row r="658" customFormat="false" ht="15.75" hidden="false" customHeight="true" outlineLevel="0" collapsed="false">
      <c r="B658" s="15" t="s">
        <v>889</v>
      </c>
      <c r="C658" s="1" t="n">
        <v>31</v>
      </c>
      <c r="D658" s="1" t="n">
        <v>23</v>
      </c>
      <c r="F658" s="23" t="str">
        <f aca="false">"LM_" &amp;C658&amp;" _"&amp;D658</f>
        <v>LM_31 _23</v>
      </c>
      <c r="G658" s="2" t="n">
        <v>1</v>
      </c>
      <c r="H658" s="1" t="n">
        <v>17606</v>
      </c>
      <c r="I658" s="1" t="n">
        <v>18739</v>
      </c>
      <c r="J658" s="15" t="n">
        <f aca="false">(I658-H658)/I658</f>
        <v>0.060462137787502</v>
      </c>
      <c r="K658" s="2" t="s">
        <v>59</v>
      </c>
      <c r="L658" s="9" t="n">
        <v>44376</v>
      </c>
      <c r="M658" s="9" t="n">
        <v>44831</v>
      </c>
    </row>
    <row r="659" customFormat="false" ht="15.75" hidden="false" customHeight="true" outlineLevel="0" collapsed="false">
      <c r="B659" s="15" t="s">
        <v>889</v>
      </c>
      <c r="C659" s="1" t="n">
        <v>32</v>
      </c>
      <c r="D659" s="1" t="n">
        <v>2</v>
      </c>
      <c r="F659" s="23" t="str">
        <f aca="false">"LM_" &amp;C659&amp;" _"&amp;D659</f>
        <v>LM_32 _2</v>
      </c>
      <c r="G659" s="2" t="n">
        <v>1</v>
      </c>
      <c r="H659" s="1" t="n">
        <v>88611</v>
      </c>
      <c r="I659" s="1" t="n">
        <v>95160</v>
      </c>
      <c r="J659" s="15" t="n">
        <f aca="false">(I659-H659)/I659</f>
        <v>0.0688209331651955</v>
      </c>
      <c r="K659" s="2" t="s">
        <v>59</v>
      </c>
      <c r="L659" s="9" t="n">
        <v>44376</v>
      </c>
      <c r="M659" s="9" t="n">
        <v>44831</v>
      </c>
    </row>
    <row r="660" customFormat="false" ht="15.75" hidden="false" customHeight="true" outlineLevel="0" collapsed="false">
      <c r="B660" s="15" t="s">
        <v>889</v>
      </c>
      <c r="C660" s="1" t="n">
        <v>32</v>
      </c>
      <c r="D660" s="1" t="n">
        <v>5</v>
      </c>
      <c r="F660" s="23" t="str">
        <f aca="false">"LM_" &amp;C660&amp;" _"&amp;D660</f>
        <v>LM_32 _5</v>
      </c>
      <c r="G660" s="2" t="n">
        <v>1</v>
      </c>
      <c r="H660" s="1" t="n">
        <v>19002</v>
      </c>
      <c r="I660" s="1" t="n">
        <v>20065</v>
      </c>
      <c r="J660" s="15" t="n">
        <f aca="false">(I660-H660)/I660</f>
        <v>0.0529778220782457</v>
      </c>
      <c r="K660" s="2" t="s">
        <v>59</v>
      </c>
      <c r="L660" s="9" t="n">
        <v>44376</v>
      </c>
      <c r="M660" s="9" t="n">
        <v>44831</v>
      </c>
    </row>
    <row r="661" customFormat="false" ht="15.75" hidden="false" customHeight="true" outlineLevel="0" collapsed="false">
      <c r="B661" s="15" t="s">
        <v>889</v>
      </c>
      <c r="C661" s="1" t="n">
        <v>32</v>
      </c>
      <c r="D661" s="1" t="n">
        <v>6</v>
      </c>
      <c r="F661" s="23" t="str">
        <f aca="false">"LM_" &amp;C661&amp;" _"&amp;D661</f>
        <v>LM_32 _6</v>
      </c>
      <c r="G661" s="2" t="n">
        <v>1</v>
      </c>
      <c r="H661" s="1" t="n">
        <v>38190</v>
      </c>
      <c r="I661" s="1" t="n">
        <v>40714</v>
      </c>
      <c r="J661" s="15" t="n">
        <f aca="false">(I661-H661)/I661</f>
        <v>0.0619934174976667</v>
      </c>
      <c r="K661" s="2" t="s">
        <v>59</v>
      </c>
      <c r="L661" s="9" t="n">
        <v>44376</v>
      </c>
      <c r="M661" s="9" t="n">
        <v>44831</v>
      </c>
    </row>
    <row r="662" customFormat="false" ht="15.75" hidden="false" customHeight="true" outlineLevel="0" collapsed="false">
      <c r="B662" s="15" t="s">
        <v>889</v>
      </c>
      <c r="C662" s="1" t="n">
        <v>32</v>
      </c>
      <c r="D662" s="1" t="n">
        <v>10</v>
      </c>
      <c r="F662" s="23" t="str">
        <f aca="false">"LM_" &amp;C662&amp;" _"&amp;D662</f>
        <v>LM_32 _10</v>
      </c>
      <c r="G662" s="2" t="n">
        <v>1</v>
      </c>
      <c r="H662" s="1" t="n">
        <v>21338</v>
      </c>
      <c r="I662" s="1" t="n">
        <v>22592</v>
      </c>
      <c r="J662" s="15" t="n">
        <f aca="false">(I662-H662)/I662</f>
        <v>0.0555063739376771</v>
      </c>
      <c r="K662" s="2" t="s">
        <v>59</v>
      </c>
      <c r="L662" s="9" t="n">
        <v>44376</v>
      </c>
      <c r="M662" s="9" t="n">
        <v>44831</v>
      </c>
    </row>
    <row r="663" customFormat="false" ht="15.75" hidden="false" customHeight="true" outlineLevel="0" collapsed="false">
      <c r="B663" s="15" t="s">
        <v>889</v>
      </c>
      <c r="C663" s="1" t="n">
        <v>32</v>
      </c>
      <c r="D663" s="1" t="n">
        <v>14</v>
      </c>
      <c r="F663" s="23" t="str">
        <f aca="false">"LM_" &amp;C663&amp;" _"&amp;D663</f>
        <v>LM_32 _14</v>
      </c>
      <c r="G663" s="2" t="n">
        <v>1</v>
      </c>
      <c r="H663" s="1" t="n">
        <v>8276</v>
      </c>
      <c r="I663" s="1" t="n">
        <v>8509</v>
      </c>
      <c r="J663" s="15" t="n">
        <f aca="false">(I663-H663)/I663</f>
        <v>0.0273827711834528</v>
      </c>
      <c r="K663" s="2" t="s">
        <v>59</v>
      </c>
      <c r="L663" s="9" t="n">
        <v>44376</v>
      </c>
      <c r="M663" s="9" t="n">
        <v>44831</v>
      </c>
    </row>
    <row r="664" customFormat="false" ht="15.75" hidden="false" customHeight="true" outlineLevel="0" collapsed="false">
      <c r="B664" s="15" t="s">
        <v>889</v>
      </c>
      <c r="C664" s="1" t="n">
        <v>32</v>
      </c>
      <c r="D664" s="1" t="n">
        <v>22</v>
      </c>
      <c r="F664" s="23" t="str">
        <f aca="false">"LM_" &amp;C664&amp;" _"&amp;D664</f>
        <v>LM_32 _22</v>
      </c>
      <c r="G664" s="2" t="n">
        <v>1</v>
      </c>
      <c r="H664" s="1" t="n">
        <v>48033</v>
      </c>
      <c r="I664" s="1" t="n">
        <v>51281</v>
      </c>
      <c r="J664" s="15" t="n">
        <f aca="false">(I664-H664)/I664</f>
        <v>0.0633372984146175</v>
      </c>
      <c r="K664" s="2" t="s">
        <v>59</v>
      </c>
      <c r="L664" s="9" t="n">
        <v>44376</v>
      </c>
      <c r="M664" s="9" t="n">
        <v>44831</v>
      </c>
    </row>
    <row r="665" customFormat="false" ht="15.75" hidden="false" customHeight="true" outlineLevel="0" collapsed="false">
      <c r="B665" s="15" t="s">
        <v>889</v>
      </c>
      <c r="C665" s="1" t="n">
        <v>34</v>
      </c>
      <c r="D665" s="1" t="n">
        <v>6</v>
      </c>
      <c r="F665" s="23" t="str">
        <f aca="false">"LM_" &amp;C665&amp;" _"&amp;D665</f>
        <v>LM_34 _6</v>
      </c>
      <c r="G665" s="2" t="n">
        <v>1</v>
      </c>
      <c r="H665" s="1" t="n">
        <v>4576</v>
      </c>
      <c r="I665" s="1" t="n">
        <v>4889</v>
      </c>
      <c r="J665" s="15" t="n">
        <f aca="false">(I665-H665)/I665</f>
        <v>0.0640212722438126</v>
      </c>
      <c r="K665" s="2" t="s">
        <v>59</v>
      </c>
      <c r="L665" s="9" t="n">
        <v>44376</v>
      </c>
      <c r="M665" s="9" t="n">
        <v>44831</v>
      </c>
    </row>
    <row r="666" customFormat="false" ht="15.75" hidden="false" customHeight="true" outlineLevel="0" collapsed="false">
      <c r="B666" s="15" t="s">
        <v>889</v>
      </c>
      <c r="C666" s="1" t="n">
        <v>34</v>
      </c>
      <c r="D666" s="1" t="n">
        <v>21</v>
      </c>
      <c r="F666" s="23" t="str">
        <f aca="false">"LM_" &amp;C666&amp;" _"&amp;D666</f>
        <v>LM_34 _21</v>
      </c>
      <c r="G666" s="2" t="n">
        <v>1</v>
      </c>
      <c r="H666" s="1" t="n">
        <v>8344</v>
      </c>
      <c r="I666" s="1" t="n">
        <v>8829</v>
      </c>
      <c r="J666" s="15" t="n">
        <f aca="false">(I666-H666)/I666</f>
        <v>0.054932608449428</v>
      </c>
      <c r="K666" s="2" t="s">
        <v>59</v>
      </c>
      <c r="L666" s="9" t="n">
        <v>44376</v>
      </c>
      <c r="M666" s="9" t="n">
        <v>44831</v>
      </c>
    </row>
    <row r="667" customFormat="false" ht="15.75" hidden="false" customHeight="true" outlineLevel="0" collapsed="false">
      <c r="B667" s="15" t="s">
        <v>889</v>
      </c>
      <c r="C667" s="1" t="n">
        <v>36</v>
      </c>
      <c r="D667" s="1" t="n">
        <v>6</v>
      </c>
      <c r="F667" s="23" t="str">
        <f aca="false">"LM_" &amp;C667&amp;" _"&amp;D667</f>
        <v>LM_36 _6</v>
      </c>
      <c r="G667" s="2" t="n">
        <v>1</v>
      </c>
      <c r="H667" s="1" t="n">
        <v>84138</v>
      </c>
      <c r="I667" s="1" t="n">
        <v>94209</v>
      </c>
      <c r="J667" s="15" t="n">
        <f aca="false">(I667-H667)/I667</f>
        <v>0.106900614590963</v>
      </c>
      <c r="K667" s="2" t="s">
        <v>59</v>
      </c>
      <c r="L667" s="9" t="n">
        <v>44376</v>
      </c>
      <c r="M667" s="9" t="n">
        <v>44831</v>
      </c>
    </row>
    <row r="668" customFormat="false" ht="15.75" hidden="false" customHeight="true" outlineLevel="0" collapsed="false">
      <c r="B668" s="15" t="s">
        <v>889</v>
      </c>
      <c r="C668" s="1" t="n">
        <v>36</v>
      </c>
      <c r="D668" s="1" t="n">
        <v>8</v>
      </c>
      <c r="F668" s="23" t="str">
        <f aca="false">"LM_" &amp;C668&amp;" _"&amp;D668</f>
        <v>LM_36 _8</v>
      </c>
      <c r="G668" s="2" t="n">
        <v>1</v>
      </c>
      <c r="H668" s="1" t="n">
        <v>27758</v>
      </c>
      <c r="I668" s="1" t="n">
        <v>29138</v>
      </c>
      <c r="J668" s="15" t="n">
        <f aca="false">(I668-H668)/I668</f>
        <v>0.0473608346489121</v>
      </c>
      <c r="K668" s="2" t="s">
        <v>59</v>
      </c>
      <c r="L668" s="9" t="n">
        <v>44376</v>
      </c>
      <c r="M668" s="9" t="n">
        <v>44831</v>
      </c>
    </row>
    <row r="669" customFormat="false" ht="15.75" hidden="false" customHeight="true" outlineLevel="0" collapsed="false">
      <c r="B669" s="15" t="s">
        <v>889</v>
      </c>
      <c r="C669" s="1" t="n">
        <v>35</v>
      </c>
      <c r="D669" s="1" t="n">
        <v>21</v>
      </c>
      <c r="F669" s="23" t="str">
        <f aca="false">"LM_" &amp;C669&amp;" _"&amp;D669</f>
        <v>LM_35 _21</v>
      </c>
      <c r="G669" s="2" t="n">
        <v>1</v>
      </c>
      <c r="H669" s="1" t="n">
        <v>3611</v>
      </c>
      <c r="I669" s="1" t="n">
        <v>3949</v>
      </c>
      <c r="J669" s="15" t="n">
        <f aca="false">(I669-H669)/I669</f>
        <v>0.0855912889339073</v>
      </c>
      <c r="K669" s="2" t="s">
        <v>59</v>
      </c>
      <c r="L669" s="9" t="n">
        <v>44376</v>
      </c>
      <c r="M669" s="9" t="n">
        <v>44831</v>
      </c>
    </row>
    <row r="670" customFormat="false" ht="15.75" hidden="false" customHeight="true" outlineLevel="0" collapsed="false">
      <c r="B670" s="15" t="s">
        <v>889</v>
      </c>
      <c r="C670" s="1" t="n">
        <v>36</v>
      </c>
      <c r="D670" s="1" t="n">
        <v>23</v>
      </c>
      <c r="F670" s="23" t="str">
        <f aca="false">"LM_" &amp;C670&amp;" _"&amp;D670</f>
        <v>LM_36 _23</v>
      </c>
      <c r="G670" s="2" t="n">
        <v>1</v>
      </c>
      <c r="H670" s="1" t="n">
        <v>30253</v>
      </c>
      <c r="I670" s="1" t="n">
        <v>31528</v>
      </c>
      <c r="J670" s="15" t="n">
        <f aca="false">(I670-H670)/I670</f>
        <v>0.0404402435929967</v>
      </c>
      <c r="K670" s="2" t="s">
        <v>59</v>
      </c>
      <c r="L670" s="9" t="n">
        <v>44376</v>
      </c>
      <c r="M670" s="9" t="n">
        <v>44831</v>
      </c>
    </row>
    <row r="671" customFormat="false" ht="15.75" hidden="false" customHeight="true" outlineLevel="0" collapsed="false">
      <c r="B671" s="15" t="s">
        <v>889</v>
      </c>
      <c r="C671" s="1" t="n">
        <v>38</v>
      </c>
      <c r="D671" s="1" t="n">
        <v>2</v>
      </c>
      <c r="F671" s="23" t="str">
        <f aca="false">"LM_" &amp;C671&amp;" _"&amp;D671</f>
        <v>LM_38 _2</v>
      </c>
      <c r="G671" s="2" t="n">
        <v>1</v>
      </c>
      <c r="H671" s="1" t="n">
        <v>67132</v>
      </c>
      <c r="I671" s="1" t="n">
        <v>76220</v>
      </c>
      <c r="J671" s="15" t="n">
        <f aca="false">(I671-H671)/I671</f>
        <v>0.1192337969037</v>
      </c>
      <c r="K671" s="2" t="s">
        <v>59</v>
      </c>
      <c r="L671" s="9" t="n">
        <v>44376</v>
      </c>
      <c r="M671" s="9" t="n">
        <v>44831</v>
      </c>
    </row>
    <row r="672" customFormat="false" ht="15.75" hidden="false" customHeight="true" outlineLevel="0" collapsed="false">
      <c r="B672" s="15" t="s">
        <v>889</v>
      </c>
      <c r="C672" s="1" t="n">
        <v>38</v>
      </c>
      <c r="D672" s="1" t="n">
        <v>5</v>
      </c>
      <c r="F672" s="23" t="str">
        <f aca="false">"LM_" &amp;C672&amp;" _"&amp;D672</f>
        <v>LM_38 _5</v>
      </c>
      <c r="G672" s="2" t="n">
        <v>1</v>
      </c>
      <c r="H672" s="1" t="n">
        <v>73842</v>
      </c>
      <c r="I672" s="1" t="n">
        <v>81670</v>
      </c>
      <c r="J672" s="15" t="n">
        <f aca="false">(I672-H672)/I672</f>
        <v>0.095849149014326</v>
      </c>
      <c r="K672" s="2" t="s">
        <v>59</v>
      </c>
      <c r="L672" s="9" t="n">
        <v>44376</v>
      </c>
      <c r="M672" s="9" t="n">
        <v>44831</v>
      </c>
    </row>
    <row r="673" customFormat="false" ht="15.75" hidden="false" customHeight="true" outlineLevel="0" collapsed="false">
      <c r="B673" s="15" t="s">
        <v>889</v>
      </c>
      <c r="C673" s="1" t="n">
        <v>38</v>
      </c>
      <c r="D673" s="1" t="n">
        <v>6</v>
      </c>
      <c r="F673" s="23" t="str">
        <f aca="false">"LM_" &amp;C673&amp;" _"&amp;D673</f>
        <v>LM_38 _6</v>
      </c>
      <c r="G673" s="2" t="n">
        <v>1</v>
      </c>
      <c r="H673" s="1" t="n">
        <v>5477</v>
      </c>
      <c r="I673" s="1" t="n">
        <v>5719</v>
      </c>
      <c r="J673" s="15" t="n">
        <f aca="false">(I673-H673)/I673</f>
        <v>0.0423150900507082</v>
      </c>
      <c r="K673" s="2" t="s">
        <v>59</v>
      </c>
      <c r="L673" s="9" t="n">
        <v>44376</v>
      </c>
      <c r="M673" s="9" t="n">
        <v>44831</v>
      </c>
    </row>
    <row r="674" customFormat="false" ht="15.75" hidden="false" customHeight="true" outlineLevel="0" collapsed="false">
      <c r="B674" s="15" t="s">
        <v>889</v>
      </c>
      <c r="C674" s="1" t="n">
        <v>38</v>
      </c>
      <c r="D674" s="1" t="n">
        <v>12</v>
      </c>
      <c r="F674" s="23" t="str">
        <f aca="false">"LM_" &amp;C674&amp;" _"&amp;D674</f>
        <v>LM_38 _12</v>
      </c>
      <c r="G674" s="2" t="n">
        <v>1</v>
      </c>
      <c r="H674" s="1" t="n">
        <v>17968</v>
      </c>
      <c r="I674" s="1" t="n">
        <v>19016</v>
      </c>
      <c r="J674" s="15" t="n">
        <f aca="false">(I674-H674)/I674</f>
        <v>0.0551114850652082</v>
      </c>
      <c r="K674" s="2" t="s">
        <v>59</v>
      </c>
      <c r="L674" s="9" t="n">
        <v>44376</v>
      </c>
      <c r="M674" s="9" t="n">
        <v>44831</v>
      </c>
    </row>
    <row r="675" customFormat="false" ht="15.75" hidden="false" customHeight="true" outlineLevel="0" collapsed="false">
      <c r="B675" s="15" t="s">
        <v>889</v>
      </c>
      <c r="C675" s="1" t="n">
        <v>38</v>
      </c>
      <c r="D675" s="1" t="n">
        <v>15</v>
      </c>
      <c r="F675" s="23" t="str">
        <f aca="false">"LM_" &amp;C675&amp;" _"&amp;D675</f>
        <v>LM_38 _15</v>
      </c>
      <c r="G675" s="2" t="n">
        <v>1</v>
      </c>
      <c r="H675" s="1" t="n">
        <v>3800</v>
      </c>
      <c r="I675" s="1" t="n">
        <v>4022</v>
      </c>
      <c r="J675" s="15" t="n">
        <f aca="false">(I675-H675)/I675</f>
        <v>0.0551964196916957</v>
      </c>
      <c r="K675" s="2" t="s">
        <v>59</v>
      </c>
      <c r="L675" s="9" t="n">
        <v>44376</v>
      </c>
      <c r="M675" s="9" t="n">
        <v>44831</v>
      </c>
    </row>
    <row r="676" customFormat="false" ht="15.75" hidden="false" customHeight="true" outlineLevel="0" collapsed="false">
      <c r="B676" s="15" t="s">
        <v>889</v>
      </c>
      <c r="C676" s="1" t="n">
        <v>38</v>
      </c>
      <c r="D676" s="1" t="n">
        <v>19</v>
      </c>
      <c r="F676" s="23" t="str">
        <f aca="false">"LM_" &amp;C676&amp;" _"&amp;D676</f>
        <v>LM_38 _19</v>
      </c>
      <c r="G676" s="2" t="n">
        <v>1</v>
      </c>
      <c r="H676" s="1" t="n">
        <v>41625</v>
      </c>
      <c r="I676" s="1" t="n">
        <v>45105</v>
      </c>
      <c r="J676" s="15" t="n">
        <f aca="false">(I676-H676)/I676</f>
        <v>0.0771533089457932</v>
      </c>
      <c r="K676" s="2" t="s">
        <v>59</v>
      </c>
      <c r="L676" s="9" t="n">
        <v>44376</v>
      </c>
      <c r="M676" s="9" t="n">
        <v>44831</v>
      </c>
    </row>
    <row r="677" customFormat="false" ht="15.75" hidden="false" customHeight="true" outlineLevel="0" collapsed="false">
      <c r="B677" s="15" t="s">
        <v>889</v>
      </c>
      <c r="C677" s="1" t="n">
        <v>38</v>
      </c>
      <c r="D677" s="1" t="n">
        <v>24</v>
      </c>
      <c r="F677" s="23" t="str">
        <f aca="false">"LM_" &amp;C677&amp;" _"&amp;D677</f>
        <v>LM_38 _24</v>
      </c>
      <c r="G677" s="2" t="n">
        <v>1</v>
      </c>
      <c r="H677" s="1" t="n">
        <v>14950</v>
      </c>
      <c r="I677" s="1" t="n">
        <v>15797</v>
      </c>
      <c r="J677" s="15" t="n">
        <f aca="false">(I677-H677)/I677</f>
        <v>0.0536177755269988</v>
      </c>
      <c r="K677" s="2" t="s">
        <v>59</v>
      </c>
      <c r="L677" s="9" t="n">
        <v>44376</v>
      </c>
      <c r="M677" s="9" t="n">
        <v>44831</v>
      </c>
    </row>
    <row r="678" customFormat="false" ht="15.75" hidden="false" customHeight="true" outlineLevel="0" collapsed="false">
      <c r="B678" s="15" t="s">
        <v>889</v>
      </c>
      <c r="C678" s="1" t="n">
        <v>40</v>
      </c>
      <c r="D678" s="1" t="n">
        <v>2</v>
      </c>
      <c r="F678" s="23" t="str">
        <f aca="false">"LM_" &amp;C678&amp;" _"&amp;D678</f>
        <v>LM_40 _2</v>
      </c>
      <c r="G678" s="2" t="n">
        <v>1</v>
      </c>
      <c r="H678" s="1" t="n">
        <v>15112</v>
      </c>
      <c r="I678" s="1" t="n">
        <v>16294</v>
      </c>
      <c r="J678" s="15" t="n">
        <f aca="false">(I678-H678)/I678</f>
        <v>0.0725420400147293</v>
      </c>
      <c r="K678" s="2" t="s">
        <v>59</v>
      </c>
      <c r="L678" s="9" t="n">
        <v>44376</v>
      </c>
      <c r="M678" s="9" t="n">
        <v>44831</v>
      </c>
    </row>
    <row r="679" customFormat="false" ht="15.75" hidden="false" customHeight="true" outlineLevel="0" collapsed="false">
      <c r="B679" s="15" t="s">
        <v>889</v>
      </c>
      <c r="C679" s="1" t="n">
        <v>40</v>
      </c>
      <c r="D679" s="1" t="n">
        <v>6</v>
      </c>
      <c r="F679" s="23" t="str">
        <f aca="false">"LM_" &amp;C679&amp;" _"&amp;D679</f>
        <v>LM_40 _6</v>
      </c>
      <c r="G679" s="2" t="n">
        <v>1</v>
      </c>
      <c r="H679" s="1" t="n">
        <v>21776</v>
      </c>
      <c r="I679" s="1" t="n">
        <v>22820</v>
      </c>
      <c r="J679" s="15" t="n">
        <f aca="false">(I679-H679)/I679</f>
        <v>0.045749342681858</v>
      </c>
      <c r="K679" s="2" t="s">
        <v>59</v>
      </c>
      <c r="L679" s="9" t="n">
        <v>44376</v>
      </c>
      <c r="M679" s="9" t="n">
        <v>44831</v>
      </c>
    </row>
    <row r="680" customFormat="false" ht="15.75" hidden="false" customHeight="true" outlineLevel="0" collapsed="false">
      <c r="B680" s="15" t="s">
        <v>889</v>
      </c>
      <c r="C680" s="1" t="n">
        <v>40</v>
      </c>
      <c r="D680" s="1" t="n">
        <v>8</v>
      </c>
      <c r="F680" s="23" t="str">
        <f aca="false">"LM_" &amp;C680&amp;" _"&amp;D680</f>
        <v>LM_40 _8</v>
      </c>
      <c r="G680" s="2" t="n">
        <v>1</v>
      </c>
      <c r="H680" s="1" t="n">
        <v>39560</v>
      </c>
      <c r="I680" s="1" t="n">
        <v>42657</v>
      </c>
      <c r="J680" s="15" t="n">
        <f aca="false">(I680-H680)/I680</f>
        <v>0.0726023864781865</v>
      </c>
      <c r="K680" s="2" t="s">
        <v>59</v>
      </c>
      <c r="L680" s="9" t="n">
        <v>44376</v>
      </c>
      <c r="M680" s="9" t="n">
        <v>44831</v>
      </c>
    </row>
    <row r="681" customFormat="false" ht="15.75" hidden="false" customHeight="true" outlineLevel="0" collapsed="false">
      <c r="B681" s="15" t="s">
        <v>889</v>
      </c>
      <c r="C681" s="1" t="n">
        <v>40</v>
      </c>
      <c r="D681" s="1" t="n">
        <v>9</v>
      </c>
      <c r="F681" s="23" t="str">
        <f aca="false">"LM_" &amp;C681&amp;" _"&amp;D681</f>
        <v>LM_40 _9</v>
      </c>
      <c r="G681" s="2" t="n">
        <v>1</v>
      </c>
      <c r="H681" s="1" t="n">
        <v>14012</v>
      </c>
      <c r="I681" s="1" t="n">
        <v>16879</v>
      </c>
      <c r="J681" s="15" t="n">
        <f aca="false">(I681-H681)/I681</f>
        <v>0.169856034125244</v>
      </c>
      <c r="K681" s="2" t="s">
        <v>59</v>
      </c>
      <c r="L681" s="9" t="n">
        <v>44376</v>
      </c>
      <c r="M681" s="9" t="n">
        <v>44831</v>
      </c>
    </row>
    <row r="682" customFormat="false" ht="15.75" hidden="false" customHeight="true" outlineLevel="0" collapsed="false">
      <c r="B682" s="15" t="s">
        <v>889</v>
      </c>
      <c r="C682" s="1" t="n">
        <v>40</v>
      </c>
      <c r="D682" s="1" t="n">
        <v>24</v>
      </c>
      <c r="F682" s="23" t="str">
        <f aca="false">"LM_" &amp;C682&amp;" _"&amp;D682</f>
        <v>LM_40 _24</v>
      </c>
      <c r="G682" s="2" t="n">
        <v>1</v>
      </c>
      <c r="H682" s="1" t="n">
        <v>1331</v>
      </c>
      <c r="I682" s="1" t="n">
        <v>1472</v>
      </c>
      <c r="J682" s="15" t="n">
        <f aca="false">(I682-H682)/I682</f>
        <v>0.0957880434782609</v>
      </c>
      <c r="K682" s="2" t="s">
        <v>59</v>
      </c>
      <c r="L682" s="9" t="n">
        <v>44376</v>
      </c>
      <c r="M682" s="9" t="n">
        <v>44831</v>
      </c>
    </row>
    <row r="683" customFormat="false" ht="15.75" hidden="false" customHeight="true" outlineLevel="0" collapsed="false">
      <c r="B683" s="15" t="s">
        <v>889</v>
      </c>
      <c r="C683" s="1" t="n">
        <v>42</v>
      </c>
      <c r="D683" s="1" t="n">
        <v>1</v>
      </c>
      <c r="F683" s="23" t="str">
        <f aca="false">"LM_" &amp;C683&amp;" _"&amp;D683</f>
        <v>LM_42 _1</v>
      </c>
      <c r="G683" s="2" t="n">
        <v>1</v>
      </c>
      <c r="H683" s="1" t="n">
        <v>5768</v>
      </c>
      <c r="I683" s="1" t="n">
        <v>6115</v>
      </c>
      <c r="J683" s="15" t="n">
        <f aca="false">(I683-H683)/I683</f>
        <v>0.0567457072771872</v>
      </c>
      <c r="K683" s="2" t="s">
        <v>59</v>
      </c>
      <c r="L683" s="9" t="n">
        <v>44376</v>
      </c>
      <c r="M683" s="9" t="n">
        <v>44831</v>
      </c>
    </row>
    <row r="684" customFormat="false" ht="15.75" hidden="false" customHeight="true" outlineLevel="0" collapsed="false">
      <c r="B684" s="15" t="s">
        <v>889</v>
      </c>
      <c r="C684" s="1" t="n">
        <v>42</v>
      </c>
      <c r="D684" s="1" t="n">
        <v>9</v>
      </c>
      <c r="F684" s="23" t="str">
        <f aca="false">"LM_" &amp;C684&amp;" _"&amp;D684</f>
        <v>LM_42 _9</v>
      </c>
      <c r="G684" s="2" t="n">
        <v>1</v>
      </c>
      <c r="H684" s="1" t="n">
        <v>7817</v>
      </c>
      <c r="I684" s="1" t="n">
        <v>8121</v>
      </c>
      <c r="J684" s="15" t="n">
        <f aca="false">(I684-H684)/I684</f>
        <v>0.0374338135697574</v>
      </c>
      <c r="K684" s="2" t="s">
        <v>59</v>
      </c>
      <c r="L684" s="9" t="n">
        <v>44376</v>
      </c>
      <c r="M684" s="9" t="n">
        <v>44831</v>
      </c>
      <c r="N684" s="8" t="s">
        <v>1151</v>
      </c>
    </row>
    <row r="685" customFormat="false" ht="15.75" hidden="false" customHeight="true" outlineLevel="0" collapsed="false">
      <c r="B685" s="15" t="s">
        <v>889</v>
      </c>
      <c r="C685" s="1" t="n">
        <v>42</v>
      </c>
      <c r="D685" s="1" t="n">
        <v>15</v>
      </c>
      <c r="F685" s="23" t="str">
        <f aca="false">"LM_" &amp;C685&amp;" _"&amp;D685</f>
        <v>LM_42 _15</v>
      </c>
      <c r="G685" s="2" t="n">
        <v>1</v>
      </c>
      <c r="H685" s="1" t="n">
        <v>19236</v>
      </c>
      <c r="I685" s="1" t="n">
        <v>20348</v>
      </c>
      <c r="J685" s="15" t="n">
        <f aca="false">(I685-H685)/I685</f>
        <v>0.0546491055632003</v>
      </c>
      <c r="K685" s="2" t="s">
        <v>59</v>
      </c>
      <c r="L685" s="9" t="n">
        <v>44376</v>
      </c>
      <c r="M685" s="9" t="n">
        <v>44831</v>
      </c>
    </row>
    <row r="686" customFormat="false" ht="15.75" hidden="false" customHeight="true" outlineLevel="0" collapsed="false">
      <c r="B686" s="15" t="s">
        <v>889</v>
      </c>
      <c r="C686" s="1" t="n">
        <v>42</v>
      </c>
      <c r="D686" s="1" t="n">
        <v>19</v>
      </c>
      <c r="F686" s="23" t="str">
        <f aca="false">"LM_" &amp;C686&amp;" _"&amp;D686</f>
        <v>LM_42 _19</v>
      </c>
      <c r="G686" s="2" t="n">
        <v>1</v>
      </c>
      <c r="H686" s="1" t="n">
        <v>52836</v>
      </c>
      <c r="I686" s="1" t="n">
        <v>60353</v>
      </c>
      <c r="J686" s="15" t="n">
        <f aca="false">(I686-H686)/I686</f>
        <v>0.1245505608669</v>
      </c>
      <c r="K686" s="2" t="s">
        <v>59</v>
      </c>
      <c r="L686" s="9" t="n">
        <v>44376</v>
      </c>
      <c r="M686" s="9" t="n">
        <v>44831</v>
      </c>
    </row>
    <row r="687" customFormat="false" ht="15.75" hidden="false" customHeight="true" outlineLevel="0" collapsed="false">
      <c r="B687" s="15" t="s">
        <v>889</v>
      </c>
      <c r="C687" s="1" t="n">
        <v>42</v>
      </c>
      <c r="D687" s="1" t="n">
        <v>20</v>
      </c>
      <c r="F687" s="23" t="str">
        <f aca="false">"LM_" &amp;C687&amp;" _"&amp;D687</f>
        <v>LM_42 _20</v>
      </c>
      <c r="G687" s="2" t="n">
        <v>1</v>
      </c>
      <c r="H687" s="1" t="n">
        <v>9013</v>
      </c>
      <c r="I687" s="1" t="n">
        <v>9445</v>
      </c>
      <c r="J687" s="15" t="n">
        <f aca="false">(I687-H687)/I687</f>
        <v>0.0457384859714134</v>
      </c>
      <c r="K687" s="2" t="s">
        <v>59</v>
      </c>
      <c r="L687" s="9" t="n">
        <v>44376</v>
      </c>
      <c r="M687" s="9" t="n">
        <v>44831</v>
      </c>
    </row>
    <row r="688" customFormat="false" ht="15.75" hidden="false" customHeight="true" outlineLevel="0" collapsed="false">
      <c r="B688" s="15" t="s">
        <v>889</v>
      </c>
      <c r="C688" s="1" t="n">
        <v>42</v>
      </c>
      <c r="D688" s="1" t="n">
        <v>23</v>
      </c>
      <c r="F688" s="23" t="str">
        <f aca="false">"LM_" &amp;C688&amp;" _"&amp;D688</f>
        <v>LM_42 _23</v>
      </c>
      <c r="G688" s="2" t="n">
        <v>1</v>
      </c>
      <c r="H688" s="1" t="n">
        <v>20665</v>
      </c>
      <c r="I688" s="1" t="n">
        <v>22922</v>
      </c>
      <c r="J688" s="15" t="n">
        <f aca="false">(I688-H688)/I688</f>
        <v>0.0984643573859175</v>
      </c>
      <c r="K688" s="2" t="s">
        <v>59</v>
      </c>
      <c r="L688" s="9" t="n">
        <v>44376</v>
      </c>
      <c r="M688" s="9" t="n">
        <v>44831</v>
      </c>
    </row>
    <row r="689" customFormat="false" ht="15.75" hidden="false" customHeight="true" outlineLevel="0" collapsed="false">
      <c r="B689" s="15" t="s">
        <v>889</v>
      </c>
      <c r="C689" s="1" t="n">
        <v>44</v>
      </c>
      <c r="D689" s="1" t="n">
        <v>15</v>
      </c>
      <c r="F689" s="23" t="str">
        <f aca="false">"LM_" &amp;C689&amp;" _"&amp;D689</f>
        <v>LM_44 _15</v>
      </c>
      <c r="G689" s="2" t="n">
        <v>2</v>
      </c>
      <c r="H689" s="1" t="n">
        <v>6227</v>
      </c>
      <c r="I689" s="1" t="n">
        <v>6794</v>
      </c>
      <c r="J689" s="15" t="n">
        <f aca="false">(I689-H689)/I689</f>
        <v>0.0834559905799235</v>
      </c>
      <c r="K689" s="2" t="s">
        <v>59</v>
      </c>
      <c r="L689" s="9" t="n">
        <v>44376</v>
      </c>
      <c r="M689" s="9" t="n">
        <v>44831</v>
      </c>
    </row>
    <row r="690" customFormat="false" ht="15.75" hidden="false" customHeight="true" outlineLevel="0" collapsed="false">
      <c r="B690" s="15" t="s">
        <v>889</v>
      </c>
      <c r="C690" s="1" t="n">
        <v>44</v>
      </c>
      <c r="D690" s="1" t="n">
        <v>16</v>
      </c>
      <c r="F690" s="23" t="str">
        <f aca="false">"LM_" &amp;C690&amp;" _"&amp;D690</f>
        <v>LM_44 _16</v>
      </c>
      <c r="G690" s="2" t="n">
        <v>1</v>
      </c>
      <c r="H690" s="1" t="n">
        <v>25703</v>
      </c>
      <c r="I690" s="1" t="n">
        <v>27447</v>
      </c>
      <c r="J690" s="15" t="n">
        <f aca="false">(I690-H690)/I690</f>
        <v>0.0635406419645134</v>
      </c>
      <c r="K690" s="2" t="s">
        <v>59</v>
      </c>
      <c r="L690" s="9" t="n">
        <v>44376</v>
      </c>
      <c r="M690" s="9" t="n">
        <v>44831</v>
      </c>
    </row>
    <row r="691" customFormat="false" ht="15.75" hidden="false" customHeight="true" outlineLevel="0" collapsed="false">
      <c r="B691" s="15" t="s">
        <v>889</v>
      </c>
      <c r="C691" s="1" t="n">
        <v>44</v>
      </c>
      <c r="D691" s="1" t="n">
        <v>24</v>
      </c>
      <c r="F691" s="23" t="str">
        <f aca="false">"LM_" &amp;C691&amp;" _"&amp;D691</f>
        <v>LM_44 _24</v>
      </c>
      <c r="G691" s="2" t="n">
        <v>1</v>
      </c>
      <c r="H691" s="1" t="n">
        <v>26246</v>
      </c>
      <c r="I691" s="1" t="n">
        <v>27411</v>
      </c>
      <c r="J691" s="15" t="n">
        <f aca="false">(I691-H691)/I691</f>
        <v>0.0425011856553938</v>
      </c>
      <c r="K691" s="2" t="s">
        <v>59</v>
      </c>
      <c r="L691" s="9" t="n">
        <v>44376</v>
      </c>
      <c r="M691" s="9" t="n">
        <v>44831</v>
      </c>
    </row>
    <row r="692" customFormat="false" ht="15.75" hidden="false" customHeight="true" outlineLevel="0" collapsed="false">
      <c r="B692" s="15" t="s">
        <v>889</v>
      </c>
      <c r="C692" s="1" t="n">
        <v>46</v>
      </c>
      <c r="D692" s="1" t="n">
        <v>6</v>
      </c>
      <c r="F692" s="23" t="str">
        <f aca="false">"LM_" &amp;C692&amp;" _"&amp;D692</f>
        <v>LM_46 _6</v>
      </c>
      <c r="G692" s="2" t="n">
        <v>1</v>
      </c>
      <c r="H692" s="1" t="n">
        <v>56757</v>
      </c>
      <c r="I692" s="1" t="n">
        <v>62263</v>
      </c>
      <c r="J692" s="15" t="n">
        <f aca="false">(I692-H692)/I692</f>
        <v>0.0884313316094631</v>
      </c>
      <c r="K692" s="2" t="s">
        <v>59</v>
      </c>
      <c r="L692" s="9" t="n">
        <v>44376</v>
      </c>
      <c r="M692" s="9" t="n">
        <v>44831</v>
      </c>
    </row>
    <row r="693" customFormat="false" ht="15.75" hidden="false" customHeight="true" outlineLevel="0" collapsed="false">
      <c r="B693" s="15" t="s">
        <v>889</v>
      </c>
      <c r="C693" s="1" t="n">
        <v>46</v>
      </c>
      <c r="D693" s="1" t="n">
        <v>9</v>
      </c>
      <c r="F693" s="23" t="str">
        <f aca="false">"LM_" &amp;C693&amp;" _"&amp;D693</f>
        <v>LM_46 _9</v>
      </c>
      <c r="G693" s="2" t="n">
        <v>1</v>
      </c>
      <c r="H693" s="1" t="n">
        <v>47539</v>
      </c>
      <c r="I693" s="1" t="n">
        <v>51399</v>
      </c>
      <c r="J693" s="15" t="n">
        <f aca="false">(I693-H693)/I693</f>
        <v>0.07509873732952</v>
      </c>
      <c r="K693" s="2" t="s">
        <v>59</v>
      </c>
      <c r="L693" s="9" t="n">
        <v>44376</v>
      </c>
      <c r="M693" s="9" t="n">
        <v>44831</v>
      </c>
    </row>
    <row r="694" customFormat="false" ht="15.75" hidden="false" customHeight="true" outlineLevel="0" collapsed="false">
      <c r="B694" s="15" t="s">
        <v>889</v>
      </c>
      <c r="C694" s="1" t="n">
        <v>46</v>
      </c>
      <c r="D694" s="1" t="n">
        <v>12</v>
      </c>
      <c r="F694" s="23" t="str">
        <f aca="false">"LM_" &amp;C694&amp;" _"&amp;D694</f>
        <v>LM_46 _12</v>
      </c>
      <c r="G694" s="2" t="n">
        <v>1</v>
      </c>
      <c r="H694" s="1" t="n">
        <v>6342</v>
      </c>
      <c r="I694" s="1" t="n">
        <v>6694</v>
      </c>
      <c r="J694" s="15" t="n">
        <f aca="false">(I694-H694)/I694</f>
        <v>0.0525844039438303</v>
      </c>
      <c r="K694" s="2" t="s">
        <v>59</v>
      </c>
      <c r="L694" s="9" t="n">
        <v>44376</v>
      </c>
      <c r="M694" s="9" t="n">
        <v>44831</v>
      </c>
    </row>
    <row r="695" customFormat="false" ht="15.75" hidden="false" customHeight="true" outlineLevel="0" collapsed="false">
      <c r="B695" s="15" t="s">
        <v>889</v>
      </c>
      <c r="C695" s="1" t="n">
        <v>46</v>
      </c>
      <c r="D695" s="1" t="n">
        <v>14</v>
      </c>
      <c r="F695" s="23" t="str">
        <f aca="false">"LM_" &amp;C695&amp;" _"&amp;D695</f>
        <v>LM_46 _14</v>
      </c>
      <c r="G695" s="2" t="n">
        <v>1</v>
      </c>
      <c r="H695" s="1" t="n">
        <v>4042</v>
      </c>
      <c r="I695" s="1" t="n">
        <v>4252</v>
      </c>
      <c r="J695" s="15" t="n">
        <f aca="false">(I695-H695)/I695</f>
        <v>0.0493885230479774</v>
      </c>
      <c r="K695" s="2" t="s">
        <v>59</v>
      </c>
      <c r="L695" s="9" t="n">
        <v>44376</v>
      </c>
      <c r="M695" s="9" t="n">
        <v>44831</v>
      </c>
    </row>
    <row r="696" customFormat="false" ht="15.75" hidden="false" customHeight="true" outlineLevel="0" collapsed="false">
      <c r="B696" s="15" t="s">
        <v>889</v>
      </c>
      <c r="C696" s="1" t="n">
        <v>46</v>
      </c>
      <c r="D696" s="1" t="n">
        <v>18</v>
      </c>
      <c r="F696" s="23" t="str">
        <f aca="false">"LM_" &amp;C696&amp;" _"&amp;D696</f>
        <v>LM_46 _18</v>
      </c>
      <c r="G696" s="2" t="n">
        <v>1</v>
      </c>
      <c r="H696" s="1" t="n">
        <v>27685</v>
      </c>
      <c r="I696" s="1" t="n">
        <v>28967</v>
      </c>
      <c r="J696" s="15" t="n">
        <f aca="false">(I696-H696)/I696</f>
        <v>0.0442572582593986</v>
      </c>
      <c r="K696" s="2" t="s">
        <v>59</v>
      </c>
      <c r="L696" s="9" t="n">
        <v>44376</v>
      </c>
      <c r="M696" s="9" t="n">
        <v>44831</v>
      </c>
    </row>
    <row r="697" customFormat="false" ht="15.75" hidden="false" customHeight="true" outlineLevel="0" collapsed="false">
      <c r="B697" s="15" t="s">
        <v>889</v>
      </c>
      <c r="C697" s="1" t="n">
        <v>46</v>
      </c>
      <c r="D697" s="1" t="n">
        <v>21</v>
      </c>
      <c r="F697" s="23" t="str">
        <f aca="false">"LM_" &amp;C697&amp;" _"&amp;D697</f>
        <v>LM_46 _21</v>
      </c>
      <c r="G697" s="2" t="n">
        <v>1</v>
      </c>
      <c r="H697" s="1" t="n">
        <v>7493</v>
      </c>
      <c r="I697" s="1" t="n">
        <v>8688</v>
      </c>
      <c r="J697" s="15" t="n">
        <f aca="false">(I697-H697)/I697</f>
        <v>0.137546040515654</v>
      </c>
      <c r="K697" s="2" t="s">
        <v>59</v>
      </c>
      <c r="L697" s="9" t="n">
        <v>44376</v>
      </c>
      <c r="M697" s="9" t="n">
        <v>44831</v>
      </c>
    </row>
    <row r="698" customFormat="false" ht="15.75" hidden="false" customHeight="true" outlineLevel="0" collapsed="false">
      <c r="B698" s="15" t="s">
        <v>889</v>
      </c>
      <c r="C698" s="1" t="n">
        <v>46</v>
      </c>
      <c r="D698" s="1" t="n">
        <v>24</v>
      </c>
      <c r="F698" s="23" t="str">
        <f aca="false">"LM_" &amp;C698&amp;" _"&amp;D698</f>
        <v>LM_46 _24</v>
      </c>
      <c r="G698" s="2" t="n">
        <v>1</v>
      </c>
      <c r="H698" s="1" t="n">
        <v>11401</v>
      </c>
      <c r="I698" s="1" t="n">
        <v>12039</v>
      </c>
      <c r="J698" s="15" t="n">
        <f aca="false">(I698-H698)/I698</f>
        <v>0.0529944347537171</v>
      </c>
      <c r="K698" s="2" t="s">
        <v>59</v>
      </c>
      <c r="L698" s="9" t="n">
        <v>44376</v>
      </c>
      <c r="M698" s="9" t="n">
        <v>44831</v>
      </c>
    </row>
    <row r="699" customFormat="false" ht="15.75" hidden="false" customHeight="true" outlineLevel="0" collapsed="false">
      <c r="B699" s="15" t="s">
        <v>889</v>
      </c>
      <c r="C699" s="1" t="n">
        <v>48</v>
      </c>
      <c r="D699" s="1" t="n">
        <v>4</v>
      </c>
      <c r="F699" s="23" t="str">
        <f aca="false">"LM_" &amp;C699&amp;" _"&amp;D699</f>
        <v>LM_48 _4</v>
      </c>
      <c r="G699" s="2" t="n">
        <v>1</v>
      </c>
      <c r="H699" s="1" t="n">
        <v>7685</v>
      </c>
      <c r="I699" s="1" t="n">
        <v>8726</v>
      </c>
      <c r="J699" s="15" t="n">
        <f aca="false">(I699-H699)/I699</f>
        <v>0.119298647719459</v>
      </c>
      <c r="K699" s="2" t="s">
        <v>59</v>
      </c>
      <c r="L699" s="9" t="n">
        <v>44376</v>
      </c>
      <c r="M699" s="9" t="n">
        <v>44831</v>
      </c>
    </row>
    <row r="700" customFormat="false" ht="15.75" hidden="false" customHeight="true" outlineLevel="0" collapsed="false">
      <c r="B700" s="15" t="s">
        <v>889</v>
      </c>
      <c r="C700" s="1" t="n">
        <v>48</v>
      </c>
      <c r="D700" s="1" t="n">
        <v>14</v>
      </c>
      <c r="F700" s="23" t="str">
        <f aca="false">"LM_" &amp;C700&amp;" _"&amp;D700</f>
        <v>LM_48 _14</v>
      </c>
      <c r="G700" s="2" t="n">
        <v>1</v>
      </c>
      <c r="H700" s="1" t="n">
        <v>57726</v>
      </c>
      <c r="I700" s="1" t="n">
        <v>61984</v>
      </c>
      <c r="J700" s="15" t="n">
        <f aca="false">(I700-H700)/I700</f>
        <v>0.0686951471347445</v>
      </c>
      <c r="K700" s="2" t="s">
        <v>59</v>
      </c>
      <c r="L700" s="9" t="n">
        <v>44376</v>
      </c>
      <c r="M700" s="9" t="n">
        <v>44831</v>
      </c>
    </row>
    <row r="701" customFormat="false" ht="15.75" hidden="false" customHeight="true" outlineLevel="0" collapsed="false">
      <c r="B701" s="15" t="s">
        <v>889</v>
      </c>
      <c r="C701" s="1" t="n">
        <v>48</v>
      </c>
      <c r="D701" s="1" t="n">
        <v>15</v>
      </c>
      <c r="F701" s="23" t="str">
        <f aca="false">"LM_" &amp;C701&amp;" _"&amp;D701</f>
        <v>LM_48 _15</v>
      </c>
      <c r="G701" s="2" t="n">
        <v>1</v>
      </c>
      <c r="H701" s="1" t="n">
        <v>13930</v>
      </c>
      <c r="I701" s="1" t="n">
        <v>15093</v>
      </c>
      <c r="J701" s="15" t="n">
        <f aca="false">(I701-H701)/I701</f>
        <v>0.0770555886834957</v>
      </c>
      <c r="K701" s="2" t="s">
        <v>59</v>
      </c>
      <c r="L701" s="9" t="n">
        <v>44376</v>
      </c>
      <c r="M701" s="9" t="n">
        <v>44831</v>
      </c>
    </row>
    <row r="702" customFormat="false" ht="15.75" hidden="false" customHeight="true" outlineLevel="0" collapsed="false">
      <c r="B702" s="15" t="s">
        <v>889</v>
      </c>
      <c r="C702" s="1" t="n">
        <v>48</v>
      </c>
      <c r="D702" s="1" t="n">
        <v>18</v>
      </c>
      <c r="F702" s="23" t="str">
        <f aca="false">"LM_" &amp;C702&amp;" _"&amp;D702</f>
        <v>LM_48 _18</v>
      </c>
      <c r="G702" s="2" t="n">
        <v>1</v>
      </c>
      <c r="H702" s="1" t="n">
        <v>2866</v>
      </c>
      <c r="I702" s="1" t="n">
        <v>3041</v>
      </c>
      <c r="J702" s="15" t="n">
        <f aca="false">(I702-H702)/I702</f>
        <v>0.0575468595856626</v>
      </c>
      <c r="K702" s="2" t="s">
        <v>59</v>
      </c>
      <c r="L702" s="9" t="n">
        <v>44376</v>
      </c>
      <c r="M702" s="9" t="n">
        <v>44831</v>
      </c>
    </row>
    <row r="703" customFormat="false" ht="15.75" hidden="false" customHeight="true" outlineLevel="0" collapsed="false">
      <c r="B703" s="15" t="s">
        <v>889</v>
      </c>
      <c r="C703" s="1" t="n">
        <v>48</v>
      </c>
      <c r="D703" s="1" t="n">
        <v>19</v>
      </c>
      <c r="F703" s="23" t="str">
        <f aca="false">"LM_" &amp;C703&amp;" _"&amp;D703</f>
        <v>LM_48 _19</v>
      </c>
      <c r="G703" s="2" t="n">
        <v>1</v>
      </c>
      <c r="H703" s="1" t="n">
        <v>54481</v>
      </c>
      <c r="I703" s="1" t="n">
        <v>59823</v>
      </c>
      <c r="J703" s="15" t="n">
        <f aca="false">(I703-H703)/I703</f>
        <v>0.0892967587717099</v>
      </c>
      <c r="K703" s="2" t="s">
        <v>59</v>
      </c>
      <c r="L703" s="9" t="n">
        <v>44376</v>
      </c>
      <c r="M703" s="9" t="n">
        <v>44831</v>
      </c>
    </row>
    <row r="704" customFormat="false" ht="15.75" hidden="false" customHeight="true" outlineLevel="0" collapsed="false">
      <c r="B704" s="15" t="s">
        <v>889</v>
      </c>
      <c r="C704" s="1" t="n">
        <v>50</v>
      </c>
      <c r="D704" s="1" t="n">
        <v>2</v>
      </c>
      <c r="F704" s="23" t="str">
        <f aca="false">"LM_" &amp;C704&amp;" _"&amp;D704</f>
        <v>LM_50 _2</v>
      </c>
      <c r="G704" s="2" t="n">
        <v>1</v>
      </c>
      <c r="H704" s="1" t="n">
        <v>4710</v>
      </c>
      <c r="I704" s="1" t="n">
        <v>4896</v>
      </c>
      <c r="J704" s="15" t="n">
        <f aca="false">(I704-H704)/I704</f>
        <v>0.0379901960784314</v>
      </c>
      <c r="K704" s="2" t="s">
        <v>59</v>
      </c>
      <c r="L704" s="9" t="n">
        <v>44376</v>
      </c>
      <c r="M704" s="9" t="n">
        <v>44831</v>
      </c>
    </row>
    <row r="705" customFormat="false" ht="15.75" hidden="false" customHeight="true" outlineLevel="0" collapsed="false">
      <c r="B705" s="15" t="s">
        <v>889</v>
      </c>
      <c r="C705" s="1" t="n">
        <v>50</v>
      </c>
      <c r="D705" s="1" t="n">
        <v>17</v>
      </c>
      <c r="F705" s="23" t="str">
        <f aca="false">"LM_" &amp;C705&amp;" _"&amp;D705</f>
        <v>LM_50 _17</v>
      </c>
      <c r="G705" s="2" t="n">
        <v>1</v>
      </c>
      <c r="H705" s="1" t="n">
        <v>15076</v>
      </c>
      <c r="I705" s="1" t="n">
        <v>15890</v>
      </c>
      <c r="J705" s="15" t="n">
        <f aca="false">(I705-H705)/I705</f>
        <v>0.0512271869100063</v>
      </c>
      <c r="K705" s="2" t="s">
        <v>59</v>
      </c>
      <c r="L705" s="9" t="n">
        <v>44376</v>
      </c>
      <c r="M705" s="9" t="n">
        <v>44831</v>
      </c>
    </row>
    <row r="706" customFormat="false" ht="15.75" hidden="false" customHeight="true" outlineLevel="0" collapsed="false">
      <c r="B706" s="15" t="s">
        <v>889</v>
      </c>
      <c r="C706" s="1" t="n">
        <v>50</v>
      </c>
      <c r="D706" s="1" t="n">
        <v>20</v>
      </c>
      <c r="F706" s="23" t="str">
        <f aca="false">"LM_" &amp;C706&amp;" _"&amp;D706</f>
        <v>LM_50 _20</v>
      </c>
      <c r="G706" s="2" t="n">
        <v>1</v>
      </c>
      <c r="H706" s="1" t="n">
        <v>14955</v>
      </c>
      <c r="I706" s="1" t="n">
        <v>16430</v>
      </c>
      <c r="J706" s="15" t="n">
        <f aca="false">(I706-H706)/I706</f>
        <v>0.0897748021911138</v>
      </c>
      <c r="K706" s="2" t="s">
        <v>59</v>
      </c>
      <c r="L706" s="9" t="n">
        <v>44376</v>
      </c>
      <c r="M706" s="9" t="n">
        <v>44831</v>
      </c>
    </row>
    <row r="707" customFormat="false" ht="15.75" hidden="false" customHeight="true" outlineLevel="0" collapsed="false">
      <c r="B707" s="15" t="s">
        <v>889</v>
      </c>
      <c r="C707" s="1" t="n">
        <v>50</v>
      </c>
      <c r="D707" s="1" t="n">
        <v>22</v>
      </c>
      <c r="F707" s="23" t="str">
        <f aca="false">"LM_" &amp;C707&amp;" _"&amp;D707</f>
        <v>LM_50 _22</v>
      </c>
      <c r="G707" s="2" t="n">
        <v>1</v>
      </c>
      <c r="H707" s="1" t="n">
        <v>25297</v>
      </c>
      <c r="I707" s="1" t="n">
        <v>26737</v>
      </c>
      <c r="J707" s="15" t="n">
        <f aca="false">(I707-H707)/I707</f>
        <v>0.0538579496577776</v>
      </c>
      <c r="K707" s="2" t="s">
        <v>59</v>
      </c>
      <c r="L707" s="9" t="n">
        <v>44376</v>
      </c>
      <c r="M707" s="9" t="n">
        <v>44831</v>
      </c>
    </row>
    <row r="708" customFormat="false" ht="15.75" hidden="false" customHeight="true" outlineLevel="0" collapsed="false">
      <c r="B708" s="15" t="s">
        <v>889</v>
      </c>
      <c r="C708" s="1" t="n">
        <v>52</v>
      </c>
      <c r="D708" s="1" t="n">
        <v>2</v>
      </c>
      <c r="F708" s="23" t="str">
        <f aca="false">"LM_" &amp;C708&amp;" _"&amp;D708</f>
        <v>LM_52 _2</v>
      </c>
      <c r="G708" s="2" t="n">
        <v>1</v>
      </c>
      <c r="H708" s="1" t="n">
        <v>49615</v>
      </c>
      <c r="I708" s="1" t="n">
        <v>53282</v>
      </c>
      <c r="J708" s="15" t="n">
        <f aca="false">(I708-H708)/I708</f>
        <v>0.0688224916482114</v>
      </c>
      <c r="K708" s="2" t="s">
        <v>59</v>
      </c>
      <c r="L708" s="9" t="n">
        <v>44376</v>
      </c>
      <c r="M708" s="9" t="n">
        <v>44831</v>
      </c>
    </row>
    <row r="709" customFormat="false" ht="15.75" hidden="false" customHeight="true" outlineLevel="0" collapsed="false">
      <c r="B709" s="15" t="s">
        <v>889</v>
      </c>
      <c r="C709" s="1" t="n">
        <v>52</v>
      </c>
      <c r="D709" s="1" t="n">
        <v>5</v>
      </c>
      <c r="F709" s="23" t="str">
        <f aca="false">"LM_" &amp;C709&amp;" _"&amp;D709</f>
        <v>LM_52 _5</v>
      </c>
      <c r="G709" s="2" t="n">
        <v>1</v>
      </c>
      <c r="H709" s="1" t="n">
        <v>7765</v>
      </c>
      <c r="I709" s="1" t="n">
        <v>8193</v>
      </c>
      <c r="J709" s="15" t="n">
        <f aca="false">(I709-H709)/I709</f>
        <v>0.0522397168314415</v>
      </c>
      <c r="K709" s="2" t="s">
        <v>59</v>
      </c>
      <c r="L709" s="9" t="n">
        <v>44376</v>
      </c>
      <c r="M709" s="9" t="n">
        <v>44831</v>
      </c>
    </row>
    <row r="710" customFormat="false" ht="15.75" hidden="false" customHeight="true" outlineLevel="0" collapsed="false">
      <c r="B710" s="15" t="s">
        <v>889</v>
      </c>
      <c r="C710" s="1" t="n">
        <v>52</v>
      </c>
      <c r="D710" s="1" t="n">
        <v>7</v>
      </c>
      <c r="F710" s="23" t="str">
        <f aca="false">"LM_" &amp;C710&amp;" _"&amp;D710</f>
        <v>LM_52 _7</v>
      </c>
      <c r="G710" s="2" t="n">
        <v>1</v>
      </c>
      <c r="H710" s="1" t="n">
        <v>51207</v>
      </c>
      <c r="I710" s="1" t="n">
        <v>56129</v>
      </c>
      <c r="J710" s="15" t="n">
        <f aca="false">(I710-H710)/I710</f>
        <v>0.0876908549947442</v>
      </c>
      <c r="K710" s="2" t="s">
        <v>59</v>
      </c>
      <c r="L710" s="9" t="n">
        <v>44376</v>
      </c>
      <c r="M710" s="9" t="n">
        <v>44831</v>
      </c>
      <c r="N710" s="8" t="s">
        <v>1152</v>
      </c>
    </row>
    <row r="711" customFormat="false" ht="15.75" hidden="false" customHeight="true" outlineLevel="0" collapsed="false">
      <c r="B711" s="15" t="s">
        <v>889</v>
      </c>
      <c r="C711" s="1" t="n">
        <v>52</v>
      </c>
      <c r="D711" s="1" t="n">
        <v>6</v>
      </c>
      <c r="F711" s="23" t="str">
        <f aca="false">"LM_" &amp;C711&amp;" _"&amp;D711</f>
        <v>LM_52 _6</v>
      </c>
      <c r="G711" s="2" t="n">
        <v>1</v>
      </c>
      <c r="H711" s="1" t="n">
        <v>7909</v>
      </c>
      <c r="I711" s="1" t="n">
        <v>8394</v>
      </c>
      <c r="J711" s="15" t="n">
        <f aca="false">(I711-H711)/I711</f>
        <v>0.0577793662139624</v>
      </c>
      <c r="K711" s="2" t="s">
        <v>59</v>
      </c>
      <c r="L711" s="9" t="n">
        <v>44376</v>
      </c>
      <c r="M711" s="9" t="n">
        <v>44831</v>
      </c>
    </row>
    <row r="712" customFormat="false" ht="15.75" hidden="false" customHeight="true" outlineLevel="0" collapsed="false">
      <c r="B712" s="15" t="s">
        <v>889</v>
      </c>
      <c r="C712" s="1" t="n">
        <v>52</v>
      </c>
      <c r="D712" s="1" t="n">
        <v>8</v>
      </c>
      <c r="F712" s="23" t="str">
        <f aca="false">"LM_" &amp;C712&amp;" _"&amp;D712</f>
        <v>LM_52 _8</v>
      </c>
      <c r="G712" s="2" t="n">
        <v>1</v>
      </c>
      <c r="H712" s="1" t="n">
        <v>19786</v>
      </c>
      <c r="I712" s="1" t="n">
        <v>21895</v>
      </c>
      <c r="J712" s="15" t="n">
        <f aca="false">(I712-H712)/I712</f>
        <v>0.0963233614980589</v>
      </c>
      <c r="K712" s="2" t="s">
        <v>59</v>
      </c>
      <c r="L712" s="9" t="n">
        <v>44376</v>
      </c>
      <c r="M712" s="9" t="n">
        <v>44831</v>
      </c>
    </row>
    <row r="713" customFormat="false" ht="15.75" hidden="false" customHeight="true" outlineLevel="0" collapsed="false">
      <c r="B713" s="15" t="s">
        <v>889</v>
      </c>
      <c r="C713" s="1" t="n">
        <v>52</v>
      </c>
      <c r="D713" s="1" t="n">
        <v>10</v>
      </c>
      <c r="F713" s="23" t="str">
        <f aca="false">"LM_" &amp;C713&amp;" _"&amp;D713</f>
        <v>LM_52 _10</v>
      </c>
      <c r="G713" s="2" t="n">
        <v>1</v>
      </c>
      <c r="H713" s="1" t="n">
        <v>28054</v>
      </c>
      <c r="I713" s="1" t="n">
        <v>29714</v>
      </c>
      <c r="J713" s="15" t="n">
        <f aca="false">(I713-H713)/I713</f>
        <v>0.0558659217877095</v>
      </c>
      <c r="K713" s="2" t="s">
        <v>59</v>
      </c>
      <c r="L713" s="9" t="n">
        <v>44376</v>
      </c>
      <c r="M713" s="9" t="n">
        <v>44831</v>
      </c>
    </row>
    <row r="714" customFormat="false" ht="15.75" hidden="false" customHeight="true" outlineLevel="0" collapsed="false">
      <c r="B714" s="15" t="s">
        <v>889</v>
      </c>
      <c r="C714" s="1" t="n">
        <v>52</v>
      </c>
      <c r="D714" s="1" t="n">
        <v>11</v>
      </c>
      <c r="F714" s="23" t="str">
        <f aca="false">"LM_" &amp;C714&amp;" _"&amp;D714</f>
        <v>LM_52 _11</v>
      </c>
      <c r="G714" s="2" t="n">
        <v>1</v>
      </c>
      <c r="H714" s="1" t="n">
        <v>24813</v>
      </c>
      <c r="I714" s="1" t="n">
        <v>26484</v>
      </c>
      <c r="J714" s="15" t="n">
        <f aca="false">(I714-H714)/I714</f>
        <v>0.0630946986859991</v>
      </c>
      <c r="K714" s="2" t="s">
        <v>59</v>
      </c>
      <c r="L714" s="9" t="n">
        <v>44376</v>
      </c>
      <c r="M714" s="9" t="n">
        <v>44831</v>
      </c>
    </row>
    <row r="715" customFormat="false" ht="15.75" hidden="false" customHeight="true" outlineLevel="0" collapsed="false">
      <c r="B715" s="15" t="s">
        <v>889</v>
      </c>
      <c r="C715" s="1" t="n">
        <v>52</v>
      </c>
      <c r="D715" s="1" t="n">
        <v>15</v>
      </c>
      <c r="F715" s="23" t="str">
        <f aca="false">"LM_" &amp;C715&amp;" _"&amp;D715</f>
        <v>LM_52 _15</v>
      </c>
      <c r="G715" s="2" t="n">
        <v>1</v>
      </c>
      <c r="H715" s="1" t="n">
        <v>16502</v>
      </c>
      <c r="I715" s="1" t="n">
        <v>17239</v>
      </c>
      <c r="J715" s="15" t="n">
        <f aca="false">(I715-H715)/I715</f>
        <v>0.0427518997621672</v>
      </c>
      <c r="K715" s="2" t="s">
        <v>59</v>
      </c>
      <c r="L715" s="9" t="n">
        <v>44376</v>
      </c>
      <c r="M715" s="9" t="n">
        <v>44831</v>
      </c>
    </row>
    <row r="716" customFormat="false" ht="15.75" hidden="false" customHeight="true" outlineLevel="0" collapsed="false">
      <c r="B716" s="15" t="s">
        <v>889</v>
      </c>
      <c r="C716" s="1" t="n">
        <v>52</v>
      </c>
      <c r="D716" s="1" t="n">
        <v>17</v>
      </c>
      <c r="F716" s="23" t="str">
        <f aca="false">"LM_" &amp;C716&amp;" _"&amp;D716</f>
        <v>LM_52 _17</v>
      </c>
      <c r="G716" s="2" t="n">
        <v>1</v>
      </c>
      <c r="H716" s="1" t="n">
        <v>14841</v>
      </c>
      <c r="I716" s="1" t="n">
        <v>15604</v>
      </c>
      <c r="J716" s="15" t="n">
        <f aca="false">(I716-H716)/I716</f>
        <v>0.0488977185337093</v>
      </c>
      <c r="K716" s="2" t="s">
        <v>59</v>
      </c>
      <c r="L716" s="9" t="n">
        <v>44376</v>
      </c>
      <c r="M716" s="9" t="n">
        <v>44831</v>
      </c>
    </row>
    <row r="717" customFormat="false" ht="15.75" hidden="false" customHeight="true" outlineLevel="0" collapsed="false">
      <c r="B717" s="15" t="s">
        <v>889</v>
      </c>
      <c r="C717" s="1" t="n">
        <v>52</v>
      </c>
      <c r="D717" s="1" t="n">
        <v>23</v>
      </c>
      <c r="F717" s="23" t="str">
        <f aca="false">"LM_" &amp;C717&amp;" _"&amp;D717</f>
        <v>LM_52 _23</v>
      </c>
      <c r="G717" s="2" t="n">
        <v>1</v>
      </c>
      <c r="H717" s="1" t="n">
        <v>3377</v>
      </c>
      <c r="I717" s="1" t="n">
        <v>3599</v>
      </c>
      <c r="J717" s="15" t="n">
        <f aca="false">(I717-H717)/I717</f>
        <v>0.0616838010558489</v>
      </c>
      <c r="K717" s="2" t="s">
        <v>59</v>
      </c>
      <c r="L717" s="9" t="n">
        <v>44376</v>
      </c>
      <c r="M717" s="9" t="n">
        <v>44831</v>
      </c>
    </row>
    <row r="718" customFormat="false" ht="15.75" hidden="false" customHeight="true" outlineLevel="0" collapsed="false">
      <c r="B718" s="15" t="s">
        <v>889</v>
      </c>
      <c r="C718" s="1" t="n">
        <v>54</v>
      </c>
      <c r="D718" s="1" t="n">
        <v>1</v>
      </c>
      <c r="F718" s="23" t="str">
        <f aca="false">"LM_" &amp;C718&amp;" _"&amp;D718</f>
        <v>LM_54 _1</v>
      </c>
      <c r="G718" s="2" t="n">
        <v>1</v>
      </c>
      <c r="H718" s="1" t="n">
        <v>3152</v>
      </c>
      <c r="I718" s="1" t="n">
        <v>3395</v>
      </c>
      <c r="J718" s="15" t="n">
        <f aca="false">(I718-H718)/I718</f>
        <v>0.0715758468335788</v>
      </c>
      <c r="K718" s="2" t="s">
        <v>59</v>
      </c>
      <c r="L718" s="9" t="n">
        <v>44376</v>
      </c>
      <c r="M718" s="9" t="n">
        <v>44831</v>
      </c>
    </row>
    <row r="719" customFormat="false" ht="15.75" hidden="false" customHeight="true" outlineLevel="0" collapsed="false">
      <c r="B719" s="15" t="s">
        <v>889</v>
      </c>
      <c r="C719" s="1" t="n">
        <v>54</v>
      </c>
      <c r="D719" s="1" t="n">
        <v>5</v>
      </c>
      <c r="F719" s="23" t="str">
        <f aca="false">"LM_" &amp;C719&amp;" _"&amp;D719</f>
        <v>LM_54 _5</v>
      </c>
      <c r="G719" s="2" t="n">
        <v>1</v>
      </c>
      <c r="H719" s="1" t="n">
        <v>10683</v>
      </c>
      <c r="I719" s="1" t="n">
        <v>11231</v>
      </c>
      <c r="J719" s="15" t="n">
        <f aca="false">(I719-H719)/I719</f>
        <v>0.0487935179414122</v>
      </c>
      <c r="K719" s="2" t="s">
        <v>59</v>
      </c>
      <c r="L719" s="9" t="n">
        <v>44376</v>
      </c>
      <c r="M719" s="9" t="n">
        <v>44831</v>
      </c>
    </row>
    <row r="720" customFormat="false" ht="15.75" hidden="false" customHeight="true" outlineLevel="0" collapsed="false">
      <c r="B720" s="15" t="s">
        <v>889</v>
      </c>
      <c r="C720" s="1" t="n">
        <v>54</v>
      </c>
      <c r="D720" s="1" t="n">
        <v>12</v>
      </c>
      <c r="F720" s="23" t="str">
        <f aca="false">"LM_" &amp;C720&amp;" _"&amp;D720</f>
        <v>LM_54 _12</v>
      </c>
      <c r="G720" s="2" t="n">
        <v>1</v>
      </c>
      <c r="H720" s="1" t="n">
        <v>46500</v>
      </c>
      <c r="I720" s="1" t="n">
        <v>49881</v>
      </c>
      <c r="J720" s="15" t="n">
        <f aca="false">(I720-H720)/I720</f>
        <v>0.0677813195405064</v>
      </c>
      <c r="K720" s="2" t="s">
        <v>59</v>
      </c>
      <c r="L720" s="9" t="n">
        <v>44376</v>
      </c>
      <c r="M720" s="9" t="n">
        <v>44831</v>
      </c>
    </row>
    <row r="721" customFormat="false" ht="15.75" hidden="false" customHeight="true" outlineLevel="0" collapsed="false">
      <c r="B721" s="15" t="s">
        <v>889</v>
      </c>
      <c r="C721" s="1" t="n">
        <v>54</v>
      </c>
      <c r="D721" s="1" t="n">
        <v>16</v>
      </c>
      <c r="F721" s="23" t="str">
        <f aca="false">"LM_" &amp;C721&amp;" _"&amp;D721</f>
        <v>LM_54 _16</v>
      </c>
      <c r="G721" s="2" t="n">
        <v>1</v>
      </c>
      <c r="H721" s="1" t="n">
        <v>34491</v>
      </c>
      <c r="I721" s="1" t="n">
        <v>37612</v>
      </c>
      <c r="J721" s="15" t="n">
        <f aca="false">(I721-H721)/I721</f>
        <v>0.0829788365415293</v>
      </c>
      <c r="K721" s="2" t="s">
        <v>59</v>
      </c>
      <c r="L721" s="9" t="n">
        <v>44376</v>
      </c>
      <c r="M721" s="9" t="n">
        <v>44831</v>
      </c>
    </row>
    <row r="722" customFormat="false" ht="15.75" hidden="false" customHeight="true" outlineLevel="0" collapsed="false">
      <c r="B722" s="15" t="s">
        <v>889</v>
      </c>
      <c r="C722" s="1" t="n">
        <v>54</v>
      </c>
      <c r="D722" s="1" t="n">
        <v>21</v>
      </c>
      <c r="F722" s="23" t="str">
        <f aca="false">"LM_" &amp;C722&amp;" _"&amp;D722</f>
        <v>LM_54 _21</v>
      </c>
      <c r="G722" s="2" t="n">
        <v>1</v>
      </c>
      <c r="H722" s="1" t="n">
        <v>15212</v>
      </c>
      <c r="I722" s="1" t="n">
        <v>16179</v>
      </c>
      <c r="J722" s="15" t="n">
        <f aca="false">(I722-H722)/I722</f>
        <v>0.0597688361456209</v>
      </c>
      <c r="K722" s="2" t="s">
        <v>59</v>
      </c>
      <c r="L722" s="9" t="n">
        <v>44376</v>
      </c>
      <c r="M722" s="9" t="n">
        <v>44831</v>
      </c>
    </row>
    <row r="723" customFormat="false" ht="15.75" hidden="false" customHeight="true" outlineLevel="0" collapsed="false">
      <c r="B723" s="15" t="s">
        <v>889</v>
      </c>
      <c r="C723" s="1" t="n">
        <v>54</v>
      </c>
      <c r="D723" s="1" t="n">
        <v>22</v>
      </c>
      <c r="F723" s="23" t="str">
        <f aca="false">"LM_" &amp;C723&amp;" _"&amp;D723</f>
        <v>LM_54 _22</v>
      </c>
      <c r="G723" s="2" t="n">
        <v>1</v>
      </c>
      <c r="H723" s="1" t="n">
        <v>20426</v>
      </c>
      <c r="I723" s="1" t="n">
        <v>21586</v>
      </c>
      <c r="J723" s="15" t="n">
        <f aca="false">(I723-H723)/I723</f>
        <v>0.0537385342351524</v>
      </c>
      <c r="K723" s="2" t="s">
        <v>59</v>
      </c>
      <c r="L723" s="9" t="n">
        <v>44376</v>
      </c>
      <c r="M723" s="9" t="n">
        <v>44831</v>
      </c>
    </row>
    <row r="724" customFormat="false" ht="15.75" hidden="false" customHeight="true" outlineLevel="0" collapsed="false">
      <c r="B724" s="15" t="s">
        <v>889</v>
      </c>
      <c r="C724" s="1" t="n">
        <v>54</v>
      </c>
      <c r="D724" s="1" t="n">
        <v>23</v>
      </c>
      <c r="F724" s="23" t="str">
        <f aca="false">"LM_" &amp;C724&amp;" _"&amp;D724</f>
        <v>LM_54 _23</v>
      </c>
      <c r="G724" s="2" t="n">
        <v>1</v>
      </c>
      <c r="H724" s="1" t="n">
        <v>18496</v>
      </c>
      <c r="I724" s="1" t="n">
        <v>19380</v>
      </c>
      <c r="J724" s="15" t="n">
        <f aca="false">(I724-H724)/I724</f>
        <v>0.0456140350877193</v>
      </c>
      <c r="K724" s="2" t="s">
        <v>59</v>
      </c>
      <c r="L724" s="9" t="n">
        <v>44376</v>
      </c>
      <c r="M724" s="9" t="n">
        <v>44831</v>
      </c>
    </row>
    <row r="725" customFormat="false" ht="15.75" hidden="false" customHeight="true" outlineLevel="0" collapsed="false">
      <c r="B725" s="15" t="s">
        <v>889</v>
      </c>
      <c r="C725" s="1" t="n">
        <v>54</v>
      </c>
      <c r="D725" s="1" t="n">
        <v>24</v>
      </c>
      <c r="F725" s="23" t="str">
        <f aca="false">"LM_" &amp;C725&amp;" _"&amp;D725</f>
        <v>LM_54 _24</v>
      </c>
      <c r="G725" s="2" t="n">
        <v>1</v>
      </c>
      <c r="H725" s="1" t="n">
        <v>8215</v>
      </c>
      <c r="I725" s="1" t="n">
        <v>8527</v>
      </c>
      <c r="J725" s="15" t="n">
        <f aca="false">(I725-H725)/I725</f>
        <v>0.0365896563855987</v>
      </c>
      <c r="K725" s="2" t="s">
        <v>59</v>
      </c>
      <c r="L725" s="9" t="n">
        <v>44376</v>
      </c>
      <c r="M725" s="9" t="n">
        <v>44831</v>
      </c>
    </row>
    <row r="726" customFormat="false" ht="15.75" hidden="false" customHeight="true" outlineLevel="0" collapsed="false">
      <c r="B726" s="15" t="s">
        <v>889</v>
      </c>
      <c r="C726" s="1" t="n">
        <v>55</v>
      </c>
      <c r="D726" s="1" t="n">
        <v>7</v>
      </c>
      <c r="F726" s="23" t="str">
        <f aca="false">"LM_" &amp;C726&amp;" _"&amp;D726</f>
        <v>LM_55 _7</v>
      </c>
      <c r="G726" s="2" t="n">
        <v>1</v>
      </c>
      <c r="H726" s="1" t="n">
        <v>17206</v>
      </c>
      <c r="I726" s="1" t="n">
        <v>18380</v>
      </c>
      <c r="J726" s="15" t="n">
        <f aca="false">(I726-H726)/I726</f>
        <v>0.0638737758433079</v>
      </c>
      <c r="K726" s="2" t="s">
        <v>59</v>
      </c>
      <c r="L726" s="9" t="n">
        <v>44376</v>
      </c>
      <c r="M726" s="9" t="n">
        <v>44831</v>
      </c>
    </row>
    <row r="727" customFormat="false" ht="15.75" hidden="false" customHeight="true" outlineLevel="0" collapsed="false">
      <c r="B727" s="15" t="s">
        <v>889</v>
      </c>
      <c r="C727" s="1" t="n">
        <v>55</v>
      </c>
      <c r="D727" s="1" t="n">
        <v>11</v>
      </c>
      <c r="F727" s="23" t="str">
        <f aca="false">"LM_" &amp;C727&amp;" _"&amp;D727</f>
        <v>LM_55 _11</v>
      </c>
      <c r="G727" s="2" t="n">
        <v>1</v>
      </c>
      <c r="H727" s="1" t="n">
        <v>8305</v>
      </c>
      <c r="I727" s="1" t="n">
        <v>8749</v>
      </c>
      <c r="J727" s="15" t="n">
        <f aca="false">(I727-H727)/I727</f>
        <v>0.0507486569893702</v>
      </c>
      <c r="K727" s="2" t="s">
        <v>59</v>
      </c>
      <c r="L727" s="9" t="n">
        <v>44376</v>
      </c>
      <c r="M727" s="9" t="n">
        <v>44831</v>
      </c>
    </row>
    <row r="728" customFormat="false" ht="15.75" hidden="false" customHeight="true" outlineLevel="0" collapsed="false">
      <c r="B728" s="15" t="s">
        <v>889</v>
      </c>
      <c r="C728" s="1" t="n">
        <v>55</v>
      </c>
      <c r="D728" s="1" t="n">
        <v>14</v>
      </c>
      <c r="F728" s="23" t="str">
        <f aca="false">"LM_" &amp;C728&amp;" _"&amp;D728</f>
        <v>LM_55 _14</v>
      </c>
      <c r="G728" s="2" t="n">
        <v>1</v>
      </c>
      <c r="H728" s="1" t="n">
        <v>28141</v>
      </c>
      <c r="I728" s="1" t="n">
        <v>29411</v>
      </c>
      <c r="J728" s="15" t="n">
        <f aca="false">(I728-H728)/I728</f>
        <v>0.0431811227091904</v>
      </c>
      <c r="K728" s="2" t="s">
        <v>59</v>
      </c>
      <c r="L728" s="9" t="n">
        <v>44376</v>
      </c>
      <c r="M728" s="9" t="n">
        <v>44832</v>
      </c>
    </row>
    <row r="729" customFormat="false" ht="15.75" hidden="false" customHeight="true" outlineLevel="0" collapsed="false">
      <c r="B729" s="15" t="s">
        <v>889</v>
      </c>
      <c r="C729" s="1" t="n">
        <v>55</v>
      </c>
      <c r="D729" s="1" t="n">
        <v>15</v>
      </c>
      <c r="F729" s="23" t="str">
        <f aca="false">"LM_" &amp;C729&amp;" _"&amp;D729</f>
        <v>LM_55 _15</v>
      </c>
      <c r="G729" s="2" t="n">
        <v>1</v>
      </c>
      <c r="H729" s="1" t="n">
        <v>50719</v>
      </c>
      <c r="I729" s="1" t="n">
        <v>53770</v>
      </c>
      <c r="J729" s="15" t="n">
        <f aca="false">(I729-H729)/I729</f>
        <v>0.0567416775153431</v>
      </c>
      <c r="K729" s="2" t="s">
        <v>59</v>
      </c>
      <c r="L729" s="9" t="n">
        <v>44376</v>
      </c>
      <c r="M729" s="9" t="n">
        <v>44832</v>
      </c>
    </row>
    <row r="730" customFormat="false" ht="15.75" hidden="false" customHeight="true" outlineLevel="0" collapsed="false">
      <c r="B730" s="15" t="s">
        <v>889</v>
      </c>
      <c r="C730" s="1" t="n">
        <v>55</v>
      </c>
      <c r="D730" s="1" t="n">
        <v>20</v>
      </c>
      <c r="F730" s="23" t="str">
        <f aca="false">"LM_" &amp;C730&amp;" _"&amp;D730</f>
        <v>LM_55 _20</v>
      </c>
      <c r="G730" s="2" t="n">
        <v>1</v>
      </c>
      <c r="H730" s="1" t="n">
        <v>21751</v>
      </c>
      <c r="I730" s="1" t="n">
        <v>23463</v>
      </c>
      <c r="J730" s="15" t="n">
        <f aca="false">(I730-H730)/I730</f>
        <v>0.0729659463836679</v>
      </c>
      <c r="K730" s="2" t="s">
        <v>59</v>
      </c>
      <c r="L730" s="9" t="n">
        <v>44376</v>
      </c>
      <c r="M730" s="9" t="n">
        <v>44832</v>
      </c>
    </row>
    <row r="731" customFormat="false" ht="15.75" hidden="false" customHeight="true" outlineLevel="0" collapsed="false">
      <c r="B731" s="15" t="s">
        <v>889</v>
      </c>
      <c r="C731" s="1" t="n">
        <v>55</v>
      </c>
      <c r="D731" s="1" t="n">
        <v>23</v>
      </c>
      <c r="F731" s="23" t="str">
        <f aca="false">"LM_" &amp;C731&amp;" _"&amp;D731</f>
        <v>LM_55 _23</v>
      </c>
      <c r="G731" s="2" t="n">
        <v>1</v>
      </c>
      <c r="H731" s="1" t="n">
        <v>4790</v>
      </c>
      <c r="I731" s="1" t="n">
        <v>5374</v>
      </c>
      <c r="J731" s="15" t="n">
        <f aca="false">(I731-H731)/I731</f>
        <v>0.108671380721995</v>
      </c>
      <c r="K731" s="2" t="s">
        <v>59</v>
      </c>
      <c r="L731" s="9" t="n">
        <v>44376</v>
      </c>
      <c r="M731" s="9" t="n">
        <v>44832</v>
      </c>
    </row>
    <row r="732" customFormat="false" ht="15.75" hidden="false" customHeight="true" outlineLevel="0" collapsed="false">
      <c r="B732" s="15" t="s">
        <v>889</v>
      </c>
      <c r="C732" s="1" t="n">
        <v>56</v>
      </c>
      <c r="D732" s="1" t="n">
        <v>4</v>
      </c>
      <c r="F732" s="23" t="str">
        <f aca="false">"LM_" &amp;C732&amp;" _"&amp;D732</f>
        <v>LM_56 _4</v>
      </c>
      <c r="G732" s="2" t="n">
        <v>1</v>
      </c>
      <c r="H732" s="1" t="n">
        <v>15168</v>
      </c>
      <c r="I732" s="1" t="n">
        <v>16278</v>
      </c>
      <c r="J732" s="15" t="n">
        <f aca="false">(I732-H732)/I732</f>
        <v>0.0681901953556948</v>
      </c>
      <c r="K732" s="2" t="s">
        <v>59</v>
      </c>
      <c r="L732" s="9" t="n">
        <v>44376</v>
      </c>
      <c r="M732" s="9" t="n">
        <v>44832</v>
      </c>
    </row>
    <row r="733" customFormat="false" ht="15.75" hidden="false" customHeight="true" outlineLevel="0" collapsed="false">
      <c r="B733" s="15" t="s">
        <v>889</v>
      </c>
      <c r="C733" s="1" t="n">
        <v>56</v>
      </c>
      <c r="D733" s="1" t="n">
        <v>5</v>
      </c>
      <c r="F733" s="23" t="str">
        <f aca="false">"LM_" &amp;C733&amp;" _"&amp;D733</f>
        <v>LM_56 _5</v>
      </c>
      <c r="G733" s="2" t="n">
        <v>1</v>
      </c>
      <c r="H733" s="1" t="n">
        <v>3856</v>
      </c>
      <c r="I733" s="1" t="n">
        <v>4126</v>
      </c>
      <c r="J733" s="15" t="n">
        <f aca="false">(I733-H733)/I733</f>
        <v>0.0654386815317499</v>
      </c>
      <c r="K733" s="2" t="s">
        <v>59</v>
      </c>
      <c r="L733" s="9" t="n">
        <v>44376</v>
      </c>
      <c r="M733" s="9" t="n">
        <v>44832</v>
      </c>
    </row>
    <row r="734" customFormat="false" ht="15.75" hidden="false" customHeight="true" outlineLevel="0" collapsed="false">
      <c r="B734" s="15" t="s">
        <v>889</v>
      </c>
      <c r="C734" s="1" t="n">
        <v>56</v>
      </c>
      <c r="D734" s="1" t="n">
        <v>7</v>
      </c>
      <c r="F734" s="23" t="str">
        <f aca="false">"LM_" &amp;C734&amp;" _"&amp;D734</f>
        <v>LM_56 _7</v>
      </c>
      <c r="G734" s="2" t="n">
        <v>1</v>
      </c>
      <c r="H734" s="1" t="n">
        <v>21994</v>
      </c>
      <c r="I734" s="1" t="n">
        <v>22965</v>
      </c>
      <c r="J734" s="15" t="n">
        <f aca="false">(I734-H734)/I734</f>
        <v>0.0422817330720662</v>
      </c>
      <c r="K734" s="2" t="s">
        <v>59</v>
      </c>
      <c r="L734" s="9" t="n">
        <v>44376</v>
      </c>
      <c r="M734" s="9" t="n">
        <v>44832</v>
      </c>
    </row>
    <row r="735" customFormat="false" ht="15.75" hidden="false" customHeight="true" outlineLevel="0" collapsed="false">
      <c r="B735" s="15" t="s">
        <v>889</v>
      </c>
      <c r="C735" s="1" t="n">
        <v>56</v>
      </c>
      <c r="D735" s="1" t="n">
        <v>8</v>
      </c>
      <c r="F735" s="23" t="str">
        <f aca="false">"LM_" &amp;C735&amp;" _"&amp;D735</f>
        <v>LM_56 _8</v>
      </c>
      <c r="G735" s="2" t="n">
        <v>1</v>
      </c>
      <c r="H735" s="1" t="n">
        <v>2918</v>
      </c>
      <c r="I735" s="1" t="n">
        <v>3085</v>
      </c>
      <c r="J735" s="15" t="n">
        <f aca="false">(I735-H735)/I735</f>
        <v>0.0541329011345219</v>
      </c>
      <c r="K735" s="2" t="s">
        <v>59</v>
      </c>
      <c r="L735" s="9" t="n">
        <v>44376</v>
      </c>
      <c r="M735" s="9" t="n">
        <v>44832</v>
      </c>
    </row>
    <row r="736" customFormat="false" ht="15.75" hidden="false" customHeight="true" outlineLevel="0" collapsed="false">
      <c r="B736" s="15" t="s">
        <v>889</v>
      </c>
      <c r="C736" s="1" t="n">
        <v>56</v>
      </c>
      <c r="D736" s="1" t="n">
        <v>14</v>
      </c>
      <c r="F736" s="23" t="str">
        <f aca="false">"LM_" &amp;C736&amp;" _"&amp;D736</f>
        <v>LM_56 _14</v>
      </c>
      <c r="G736" s="2" t="n">
        <v>1</v>
      </c>
      <c r="H736" s="1" t="n">
        <v>31383</v>
      </c>
      <c r="I736" s="1" t="n">
        <v>32405</v>
      </c>
      <c r="J736" s="15" t="n">
        <f aca="false">(I736-H736)/I736</f>
        <v>0.0315383428483259</v>
      </c>
      <c r="K736" s="2" t="s">
        <v>59</v>
      </c>
      <c r="L736" s="9" t="n">
        <v>44376</v>
      </c>
      <c r="M736" s="9" t="n">
        <v>44832</v>
      </c>
    </row>
    <row r="737" customFormat="false" ht="15.75" hidden="false" customHeight="true" outlineLevel="0" collapsed="false">
      <c r="B737" s="15" t="s">
        <v>889</v>
      </c>
      <c r="C737" s="1" t="n">
        <v>56</v>
      </c>
      <c r="D737" s="1" t="n">
        <v>18</v>
      </c>
      <c r="F737" s="23" t="str">
        <f aca="false">"LM_" &amp;C737&amp;" _"&amp;D737</f>
        <v>LM_56 _18</v>
      </c>
      <c r="G737" s="2" t="n">
        <v>1</v>
      </c>
      <c r="H737" s="1" t="n">
        <v>2056</v>
      </c>
      <c r="I737" s="1" t="n">
        <v>2232</v>
      </c>
      <c r="J737" s="15" t="n">
        <f aca="false">(I737-H737)/I737</f>
        <v>0.0788530465949821</v>
      </c>
      <c r="K737" s="2" t="s">
        <v>59</v>
      </c>
      <c r="L737" s="9" t="n">
        <v>44376</v>
      </c>
      <c r="M737" s="9" t="n">
        <v>44832</v>
      </c>
    </row>
    <row r="738" customFormat="false" ht="15.75" hidden="false" customHeight="true" outlineLevel="0" collapsed="false">
      <c r="B738" s="15" t="s">
        <v>889</v>
      </c>
      <c r="C738" s="1" t="n">
        <v>56</v>
      </c>
      <c r="D738" s="1" t="n">
        <v>19</v>
      </c>
      <c r="F738" s="23" t="str">
        <f aca="false">"LM_" &amp;C738&amp;" _"&amp;D738</f>
        <v>LM_56 _19</v>
      </c>
      <c r="G738" s="2" t="n">
        <v>1</v>
      </c>
      <c r="H738" s="1" t="n">
        <v>22940</v>
      </c>
      <c r="I738" s="1" t="n">
        <v>24429</v>
      </c>
      <c r="J738" s="15" t="n">
        <f aca="false">(I738-H738)/I738</f>
        <v>0.0609521470383561</v>
      </c>
      <c r="K738" s="2" t="s">
        <v>59</v>
      </c>
      <c r="L738" s="9" t="n">
        <v>44376</v>
      </c>
      <c r="M738" s="9" t="n">
        <v>44832</v>
      </c>
    </row>
    <row r="739" customFormat="false" ht="15.75" hidden="false" customHeight="true" outlineLevel="0" collapsed="false">
      <c r="B739" s="15" t="s">
        <v>889</v>
      </c>
      <c r="C739" s="1" t="n">
        <v>56</v>
      </c>
      <c r="D739" s="1" t="n">
        <v>24</v>
      </c>
      <c r="F739" s="23" t="str">
        <f aca="false">"LM_" &amp;C739&amp;" _"&amp;D739</f>
        <v>LM_56 _24</v>
      </c>
      <c r="G739" s="2" t="n">
        <v>1</v>
      </c>
      <c r="H739" s="1" t="n">
        <v>27909</v>
      </c>
      <c r="I739" s="1" t="n">
        <v>30084</v>
      </c>
      <c r="J739" s="15" t="n">
        <f aca="false">(I739-H739)/I739</f>
        <v>0.0722975668129238</v>
      </c>
      <c r="K739" s="2" t="s">
        <v>59</v>
      </c>
      <c r="L739" s="9" t="n">
        <v>44376</v>
      </c>
      <c r="M739" s="9" t="n">
        <v>44832</v>
      </c>
    </row>
    <row r="740" customFormat="false" ht="15.75" hidden="false" customHeight="true" outlineLevel="0" collapsed="false">
      <c r="B740" s="15" t="s">
        <v>889</v>
      </c>
      <c r="C740" s="1" t="n">
        <v>57</v>
      </c>
      <c r="D740" s="1" t="n">
        <v>2</v>
      </c>
      <c r="F740" s="23" t="str">
        <f aca="false">"LM_" &amp;C740&amp;" _"&amp;D740</f>
        <v>LM_57 _2</v>
      </c>
      <c r="G740" s="2" t="n">
        <v>1</v>
      </c>
      <c r="H740" s="1" t="n">
        <v>11434</v>
      </c>
      <c r="I740" s="1" t="n">
        <v>12802</v>
      </c>
      <c r="J740" s="15" t="n">
        <f aca="false">(I740-H740)/I740</f>
        <v>0.106858303390095</v>
      </c>
      <c r="K740" s="2" t="s">
        <v>59</v>
      </c>
      <c r="L740" s="9" t="n">
        <v>44376</v>
      </c>
      <c r="M740" s="9" t="n">
        <v>44832</v>
      </c>
    </row>
    <row r="741" customFormat="false" ht="15.75" hidden="false" customHeight="true" outlineLevel="0" collapsed="false">
      <c r="B741" s="15" t="s">
        <v>889</v>
      </c>
      <c r="C741" s="1" t="n">
        <v>57</v>
      </c>
      <c r="D741" s="1" t="n">
        <v>11</v>
      </c>
      <c r="F741" s="23" t="str">
        <f aca="false">"LM_" &amp;C741&amp;" _"&amp;D741</f>
        <v>LM_57 _11</v>
      </c>
      <c r="G741" s="2" t="n">
        <v>1</v>
      </c>
      <c r="H741" s="1" t="n">
        <v>11860</v>
      </c>
      <c r="I741" s="1" t="n">
        <v>12305</v>
      </c>
      <c r="J741" s="15" t="n">
        <f aca="false">(I741-H741)/I741</f>
        <v>0.0361641609101991</v>
      </c>
      <c r="K741" s="2" t="s">
        <v>59</v>
      </c>
      <c r="L741" s="9" t="n">
        <v>44376</v>
      </c>
      <c r="M741" s="9" t="n">
        <v>44832</v>
      </c>
    </row>
    <row r="742" customFormat="false" ht="15.75" hidden="false" customHeight="true" outlineLevel="0" collapsed="false">
      <c r="B742" s="15" t="s">
        <v>889</v>
      </c>
      <c r="C742" s="1" t="n">
        <v>57</v>
      </c>
      <c r="D742" s="1" t="n">
        <v>14</v>
      </c>
      <c r="F742" s="23" t="str">
        <f aca="false">"LM_" &amp;C742&amp;" _"&amp;D742</f>
        <v>LM_57 _14</v>
      </c>
      <c r="G742" s="2" t="n">
        <v>1</v>
      </c>
      <c r="H742" s="1" t="n">
        <v>6092</v>
      </c>
      <c r="I742" s="1" t="n">
        <v>6286</v>
      </c>
      <c r="J742" s="15" t="n">
        <f aca="false">(I742-H742)/I742</f>
        <v>0.0308622335348393</v>
      </c>
      <c r="K742" s="2" t="s">
        <v>59</v>
      </c>
      <c r="L742" s="9" t="n">
        <v>44376</v>
      </c>
      <c r="M742" s="9" t="n">
        <v>44832</v>
      </c>
    </row>
    <row r="743" customFormat="false" ht="15.75" hidden="false" customHeight="true" outlineLevel="0" collapsed="false">
      <c r="B743" s="15" t="s">
        <v>889</v>
      </c>
      <c r="C743" s="1" t="n">
        <v>57</v>
      </c>
      <c r="D743" s="1" t="n">
        <v>15</v>
      </c>
      <c r="F743" s="23" t="str">
        <f aca="false">"LM_" &amp;C743&amp;" _"&amp;D743</f>
        <v>LM_57 _15</v>
      </c>
      <c r="G743" s="2" t="n">
        <v>1</v>
      </c>
      <c r="H743" s="1" t="n">
        <v>19719</v>
      </c>
      <c r="I743" s="1" t="n">
        <v>21389</v>
      </c>
      <c r="J743" s="15" t="n">
        <f aca="false">(I743-H743)/I743</f>
        <v>0.0780775164804339</v>
      </c>
      <c r="K743" s="2" t="s">
        <v>59</v>
      </c>
      <c r="L743" s="9" t="n">
        <v>44376</v>
      </c>
      <c r="M743" s="9" t="n">
        <v>44832</v>
      </c>
    </row>
    <row r="744" customFormat="false" ht="15.75" hidden="false" customHeight="true" outlineLevel="0" collapsed="false">
      <c r="B744" s="15" t="s">
        <v>889</v>
      </c>
      <c r="C744" s="1" t="n">
        <v>57</v>
      </c>
      <c r="D744" s="1" t="n">
        <v>16</v>
      </c>
      <c r="F744" s="23" t="str">
        <f aca="false">"LM_" &amp;C744&amp;" _"&amp;D744</f>
        <v>LM_57 _16</v>
      </c>
      <c r="G744" s="2" t="n">
        <v>1</v>
      </c>
      <c r="H744" s="1" t="n">
        <v>10781</v>
      </c>
      <c r="I744" s="1" t="n">
        <v>11609</v>
      </c>
      <c r="J744" s="15" t="n">
        <f aca="false">(I744-H744)/I744</f>
        <v>0.0713239727797399</v>
      </c>
      <c r="K744" s="2" t="s">
        <v>59</v>
      </c>
      <c r="L744" s="9" t="n">
        <v>44376</v>
      </c>
      <c r="M744" s="9" t="n">
        <v>44832</v>
      </c>
    </row>
    <row r="745" customFormat="false" ht="15.75" hidden="false" customHeight="true" outlineLevel="0" collapsed="false">
      <c r="B745" s="15" t="s">
        <v>889</v>
      </c>
      <c r="C745" s="1" t="n">
        <v>57</v>
      </c>
      <c r="D745" s="1" t="n">
        <v>17</v>
      </c>
      <c r="F745" s="23" t="str">
        <f aca="false">"LM_" &amp;C745&amp;" _"&amp;D745</f>
        <v>LM_57 _17</v>
      </c>
      <c r="G745" s="2" t="n">
        <v>1</v>
      </c>
      <c r="H745" s="1" t="n">
        <v>8319</v>
      </c>
      <c r="I745" s="1" t="n">
        <v>8708</v>
      </c>
      <c r="J745" s="15" t="n">
        <f aca="false">(I745-H745)/I745</f>
        <v>0.0446715663757464</v>
      </c>
      <c r="K745" s="2" t="s">
        <v>59</v>
      </c>
      <c r="L745" s="9" t="n">
        <v>44376</v>
      </c>
      <c r="M745" s="9" t="n">
        <v>44832</v>
      </c>
    </row>
    <row r="746" customFormat="false" ht="15.75" hidden="false" customHeight="true" outlineLevel="0" collapsed="false">
      <c r="B746" s="15" t="s">
        <v>889</v>
      </c>
      <c r="C746" s="1" t="n">
        <v>58</v>
      </c>
      <c r="D746" s="1" t="n">
        <v>4</v>
      </c>
      <c r="F746" s="23" t="str">
        <f aca="false">"LM_" &amp;C746&amp;" _"&amp;D746</f>
        <v>LM_58 _4</v>
      </c>
      <c r="G746" s="2" t="n">
        <v>1</v>
      </c>
      <c r="H746" s="1" t="n">
        <v>11473</v>
      </c>
      <c r="I746" s="1" t="n">
        <v>12428</v>
      </c>
      <c r="J746" s="15" t="n">
        <f aca="false">(I746-H746)/I746</f>
        <v>0.0768426134534921</v>
      </c>
      <c r="K746" s="2" t="s">
        <v>59</v>
      </c>
      <c r="L746" s="9" t="n">
        <v>44376</v>
      </c>
      <c r="M746" s="9" t="n">
        <v>44832</v>
      </c>
    </row>
    <row r="747" customFormat="false" ht="15.75" hidden="false" customHeight="true" outlineLevel="0" collapsed="false">
      <c r="B747" s="15" t="s">
        <v>889</v>
      </c>
      <c r="C747" s="1" t="n">
        <v>58</v>
      </c>
      <c r="D747" s="1" t="n">
        <v>12</v>
      </c>
      <c r="F747" s="23" t="str">
        <f aca="false">"LM_" &amp;C747&amp;" _"&amp;D747</f>
        <v>LM_58 _12</v>
      </c>
      <c r="G747" s="2" t="n">
        <v>1</v>
      </c>
      <c r="H747" s="1" t="n">
        <v>41649</v>
      </c>
      <c r="I747" s="1" t="n">
        <v>45106</v>
      </c>
      <c r="J747" s="15" t="n">
        <f aca="false">(I747-H747)/I747</f>
        <v>0.0766416884671662</v>
      </c>
      <c r="K747" s="2" t="s">
        <v>59</v>
      </c>
      <c r="L747" s="9" t="n">
        <v>44376</v>
      </c>
      <c r="M747" s="9" t="n">
        <v>44832</v>
      </c>
    </row>
    <row r="748" customFormat="false" ht="15.75" hidden="false" customHeight="true" outlineLevel="0" collapsed="false">
      <c r="B748" s="15" t="s">
        <v>889</v>
      </c>
      <c r="C748" s="1" t="n">
        <v>58</v>
      </c>
      <c r="D748" s="1" t="n">
        <v>20</v>
      </c>
      <c r="F748" s="23" t="str">
        <f aca="false">"LM_" &amp;C748&amp;" _"&amp;D748</f>
        <v>LM_58 _20</v>
      </c>
      <c r="G748" s="2" t="n">
        <v>1</v>
      </c>
      <c r="H748" s="1" t="n">
        <v>18910</v>
      </c>
      <c r="I748" s="1" t="n">
        <v>19910</v>
      </c>
      <c r="J748" s="15" t="n">
        <f aca="false">(I748-H748)/I748</f>
        <v>0.0502260170768458</v>
      </c>
      <c r="K748" s="2" t="s">
        <v>59</v>
      </c>
      <c r="L748" s="9" t="n">
        <v>44376</v>
      </c>
      <c r="M748" s="9" t="n">
        <v>44832</v>
      </c>
    </row>
    <row r="749" customFormat="false" ht="15.75" hidden="false" customHeight="true" outlineLevel="0" collapsed="false">
      <c r="B749" s="15" t="s">
        <v>889</v>
      </c>
      <c r="C749" s="1" t="n">
        <v>59</v>
      </c>
      <c r="D749" s="1" t="n">
        <v>6</v>
      </c>
      <c r="F749" s="23" t="str">
        <f aca="false">"LM_" &amp;C749&amp;" _"&amp;D749</f>
        <v>LM_59 _6</v>
      </c>
      <c r="G749" s="2" t="n">
        <v>1</v>
      </c>
      <c r="H749" s="1" t="n">
        <v>5450</v>
      </c>
      <c r="I749" s="1" t="n">
        <v>5971</v>
      </c>
      <c r="J749" s="15" t="n">
        <f aca="false">(I749-H749)/I749</f>
        <v>0.0872550661530732</v>
      </c>
      <c r="K749" s="2" t="s">
        <v>59</v>
      </c>
      <c r="L749" s="9" t="n">
        <v>44376</v>
      </c>
      <c r="M749" s="9" t="n">
        <v>44832</v>
      </c>
    </row>
    <row r="750" customFormat="false" ht="15.75" hidden="false" customHeight="true" outlineLevel="0" collapsed="false">
      <c r="B750" s="15" t="s">
        <v>889</v>
      </c>
      <c r="C750" s="1" t="n">
        <v>59</v>
      </c>
      <c r="D750" s="1" t="n">
        <v>12</v>
      </c>
      <c r="F750" s="23" t="str">
        <f aca="false">"LM_" &amp;C750&amp;" _"&amp;D750</f>
        <v>LM_59 _12</v>
      </c>
      <c r="G750" s="2" t="n">
        <v>1</v>
      </c>
      <c r="H750" s="1" t="n">
        <v>30294</v>
      </c>
      <c r="I750" s="1" t="n">
        <v>31891</v>
      </c>
      <c r="J750" s="15" t="n">
        <f aca="false">(I750-H750)/I750</f>
        <v>0.0500768241823712</v>
      </c>
      <c r="K750" s="2" t="s">
        <v>59</v>
      </c>
      <c r="L750" s="9" t="n">
        <v>44376</v>
      </c>
      <c r="M750" s="9" t="n">
        <v>44832</v>
      </c>
    </row>
    <row r="751" customFormat="false" ht="15.75" hidden="false" customHeight="true" outlineLevel="0" collapsed="false">
      <c r="B751" s="15" t="s">
        <v>889</v>
      </c>
      <c r="C751" s="1" t="n">
        <v>59</v>
      </c>
      <c r="D751" s="1" t="n">
        <v>13</v>
      </c>
      <c r="F751" s="23" t="str">
        <f aca="false">"LM_" &amp;C751&amp;" _"&amp;D751</f>
        <v>LM_59 _13</v>
      </c>
      <c r="G751" s="2" t="n">
        <v>1</v>
      </c>
      <c r="H751" s="1" t="n">
        <v>8867</v>
      </c>
      <c r="I751" s="1" t="n">
        <v>9494</v>
      </c>
      <c r="J751" s="15" t="n">
        <f aca="false">(I751-H751)/I751</f>
        <v>0.0660417105540341</v>
      </c>
      <c r="K751" s="2" t="s">
        <v>59</v>
      </c>
      <c r="L751" s="9" t="n">
        <v>44376</v>
      </c>
      <c r="M751" s="9" t="n">
        <v>44832</v>
      </c>
    </row>
    <row r="752" customFormat="false" ht="15.75" hidden="false" customHeight="true" outlineLevel="0" collapsed="false">
      <c r="B752" s="15" t="s">
        <v>889</v>
      </c>
      <c r="C752" s="1" t="n">
        <v>59</v>
      </c>
      <c r="D752" s="1" t="n">
        <v>16</v>
      </c>
      <c r="F752" s="23" t="str">
        <f aca="false">"LM_" &amp;C752&amp;" _"&amp;D752</f>
        <v>LM_59 _16</v>
      </c>
      <c r="G752" s="2" t="n">
        <v>1</v>
      </c>
      <c r="H752" s="1" t="n">
        <v>14049</v>
      </c>
      <c r="I752" s="1" t="n">
        <v>15011</v>
      </c>
      <c r="J752" s="15" t="n">
        <f aca="false">(I752-H752)/I752</f>
        <v>0.06408633668643</v>
      </c>
      <c r="K752" s="2" t="s">
        <v>59</v>
      </c>
      <c r="L752" s="9" t="n">
        <v>44376</v>
      </c>
      <c r="M752" s="9" t="n">
        <v>44832</v>
      </c>
    </row>
    <row r="753" customFormat="false" ht="15.75" hidden="false" customHeight="true" outlineLevel="0" collapsed="false">
      <c r="B753" s="15" t="s">
        <v>889</v>
      </c>
      <c r="C753" s="1" t="n">
        <v>59</v>
      </c>
      <c r="D753" s="1" t="n">
        <v>18</v>
      </c>
      <c r="F753" s="23" t="str">
        <f aca="false">"LM_" &amp;C753&amp;" _"&amp;D753</f>
        <v>LM_59 _18</v>
      </c>
      <c r="G753" s="2" t="n">
        <v>1</v>
      </c>
      <c r="H753" s="1" t="n">
        <v>29969</v>
      </c>
      <c r="I753" s="1" t="n">
        <v>31132</v>
      </c>
      <c r="J753" s="15" t="n">
        <f aca="false">(I753-H753)/I753</f>
        <v>0.03735706025954</v>
      </c>
      <c r="K753" s="2" t="s">
        <v>59</v>
      </c>
      <c r="L753" s="9" t="n">
        <v>44376</v>
      </c>
      <c r="M753" s="9" t="n">
        <v>44832</v>
      </c>
    </row>
    <row r="754" customFormat="false" ht="15.75" hidden="false" customHeight="true" outlineLevel="0" collapsed="false">
      <c r="B754" s="15" t="s">
        <v>889</v>
      </c>
      <c r="C754" s="1" t="n">
        <v>59</v>
      </c>
      <c r="D754" s="1" t="n">
        <v>23</v>
      </c>
      <c r="F754" s="23" t="str">
        <f aca="false">"LM_" &amp;C754&amp;" _"&amp;D754</f>
        <v>LM_59 _23</v>
      </c>
      <c r="G754" s="2" t="n">
        <v>1</v>
      </c>
      <c r="H754" s="1" t="n">
        <v>9725</v>
      </c>
      <c r="I754" s="1" t="n">
        <v>10372</v>
      </c>
      <c r="J754" s="15" t="n">
        <f aca="false">(I754-H754)/I754</f>
        <v>0.0623794832240648</v>
      </c>
      <c r="K754" s="2" t="s">
        <v>59</v>
      </c>
      <c r="L754" s="9" t="n">
        <v>44376</v>
      </c>
      <c r="M754" s="9" t="n">
        <v>44832</v>
      </c>
    </row>
    <row r="755" customFormat="false" ht="15.75" hidden="false" customHeight="true" outlineLevel="0" collapsed="false">
      <c r="B755" s="15" t="s">
        <v>889</v>
      </c>
      <c r="C755" s="1" t="n">
        <v>60</v>
      </c>
      <c r="D755" s="1" t="n">
        <v>4</v>
      </c>
      <c r="F755" s="23" t="str">
        <f aca="false">"LM_" &amp;C755&amp;" _"&amp;D755</f>
        <v>LM_60 _4</v>
      </c>
      <c r="G755" s="2" t="n">
        <v>2</v>
      </c>
      <c r="H755" s="1" t="n">
        <v>3931</v>
      </c>
      <c r="I755" s="1" t="n">
        <v>4067</v>
      </c>
      <c r="J755" s="15" t="n">
        <f aca="false">(I755-H755)/I755</f>
        <v>0.0334398819768871</v>
      </c>
      <c r="K755" s="2" t="s">
        <v>59</v>
      </c>
      <c r="L755" s="9" t="n">
        <v>44376</v>
      </c>
      <c r="M755" s="9" t="n">
        <v>44832</v>
      </c>
    </row>
    <row r="756" customFormat="false" ht="15.75" hidden="false" customHeight="true" outlineLevel="0" collapsed="false">
      <c r="B756" s="15" t="s">
        <v>889</v>
      </c>
      <c r="C756" s="1" t="n">
        <v>60</v>
      </c>
      <c r="D756" s="1" t="n">
        <v>10</v>
      </c>
      <c r="F756" s="23" t="str">
        <f aca="false">"LM_" &amp;C756&amp;" _"&amp;D756</f>
        <v>LM_60 _10</v>
      </c>
      <c r="G756" s="2" t="n">
        <v>1</v>
      </c>
      <c r="H756" s="1" t="n">
        <v>3484</v>
      </c>
      <c r="I756" s="1" t="n">
        <v>3686</v>
      </c>
      <c r="J756" s="15" t="n">
        <f aca="false">(I756-H756)/I756</f>
        <v>0.0548019533369506</v>
      </c>
      <c r="K756" s="2" t="s">
        <v>59</v>
      </c>
      <c r="L756" s="9" t="n">
        <v>44376</v>
      </c>
      <c r="M756" s="9" t="n">
        <v>44832</v>
      </c>
    </row>
    <row r="757" customFormat="false" ht="15.75" hidden="false" customHeight="true" outlineLevel="0" collapsed="false">
      <c r="B757" s="15" t="s">
        <v>889</v>
      </c>
      <c r="C757" s="1" t="n">
        <v>60</v>
      </c>
      <c r="D757" s="1" t="n">
        <v>12</v>
      </c>
      <c r="F757" s="23" t="str">
        <f aca="false">"LM_" &amp;C757&amp;" _"&amp;D757</f>
        <v>LM_60 _12</v>
      </c>
      <c r="G757" s="2" t="n">
        <v>1</v>
      </c>
      <c r="H757" s="1" t="n">
        <v>41833</v>
      </c>
      <c r="I757" s="1" t="n">
        <v>46108</v>
      </c>
      <c r="J757" s="15" t="n">
        <f aca="false">(I757-H757)/I757</f>
        <v>0.0927170989849918</v>
      </c>
      <c r="K757" s="2" t="s">
        <v>59</v>
      </c>
      <c r="L757" s="9" t="n">
        <v>44376</v>
      </c>
      <c r="M757" s="9" t="n">
        <v>44832</v>
      </c>
    </row>
    <row r="758" customFormat="false" ht="15.75" hidden="false" customHeight="true" outlineLevel="0" collapsed="false">
      <c r="B758" s="15" t="s">
        <v>889</v>
      </c>
      <c r="C758" s="1" t="n">
        <v>60</v>
      </c>
      <c r="D758" s="1" t="n">
        <v>13</v>
      </c>
      <c r="F758" s="23" t="str">
        <f aca="false">"LM_" &amp;C758&amp;" _"&amp;D758</f>
        <v>LM_60 _13</v>
      </c>
      <c r="G758" s="2" t="n">
        <v>1</v>
      </c>
      <c r="H758" s="1" t="n">
        <v>5872</v>
      </c>
      <c r="I758" s="1" t="n">
        <v>6236</v>
      </c>
      <c r="J758" s="15" t="n">
        <f aca="false">(I758-H758)/I758</f>
        <v>0.0583707504810776</v>
      </c>
      <c r="K758" s="2" t="s">
        <v>59</v>
      </c>
      <c r="L758" s="9" t="n">
        <v>44376</v>
      </c>
      <c r="M758" s="9" t="n">
        <v>44832</v>
      </c>
    </row>
    <row r="759" customFormat="false" ht="15.75" hidden="false" customHeight="true" outlineLevel="0" collapsed="false">
      <c r="B759" s="15" t="s">
        <v>889</v>
      </c>
      <c r="C759" s="1" t="n">
        <v>60</v>
      </c>
      <c r="D759" s="1" t="n">
        <v>16</v>
      </c>
      <c r="F759" s="23" t="str">
        <f aca="false">"LM_" &amp;C759&amp;" _"&amp;D759</f>
        <v>LM_60 _16</v>
      </c>
      <c r="G759" s="2" t="n">
        <v>1</v>
      </c>
      <c r="H759" s="1" t="n">
        <v>34188</v>
      </c>
      <c r="I759" s="1" t="n">
        <v>36191</v>
      </c>
      <c r="J759" s="15" t="n">
        <f aca="false">(I759-H759)/I759</f>
        <v>0.055345251581885</v>
      </c>
      <c r="K759" s="2" t="s">
        <v>59</v>
      </c>
      <c r="L759" s="9" t="n">
        <v>44376</v>
      </c>
      <c r="M759" s="9" t="n">
        <v>44832</v>
      </c>
    </row>
    <row r="760" customFormat="false" ht="15.75" hidden="false" customHeight="true" outlineLevel="0" collapsed="false">
      <c r="B760" s="15" t="s">
        <v>889</v>
      </c>
      <c r="C760" s="1" t="n">
        <v>60</v>
      </c>
      <c r="D760" s="1" t="n">
        <v>22</v>
      </c>
      <c r="F760" s="23" t="str">
        <f aca="false">"LM_" &amp;C760&amp;" _"&amp;D760</f>
        <v>LM_60 _22</v>
      </c>
      <c r="G760" s="2" t="n">
        <v>1</v>
      </c>
      <c r="H760" s="1" t="n">
        <v>12265</v>
      </c>
      <c r="I760" s="1" t="n">
        <v>12765</v>
      </c>
      <c r="J760" s="15" t="n">
        <f aca="false">(I760-H760)/I760</f>
        <v>0.0391696043869957</v>
      </c>
      <c r="K760" s="2" t="s">
        <v>59</v>
      </c>
      <c r="L760" s="9" t="n">
        <v>44376</v>
      </c>
      <c r="M760" s="9" t="n">
        <v>44832</v>
      </c>
    </row>
    <row r="761" customFormat="false" ht="15.75" hidden="false" customHeight="true" outlineLevel="0" collapsed="false">
      <c r="B761" s="15" t="s">
        <v>889</v>
      </c>
      <c r="C761" s="1" t="n">
        <v>60</v>
      </c>
      <c r="D761" s="1" t="n">
        <v>23</v>
      </c>
      <c r="F761" s="23" t="str">
        <f aca="false">"LM_" &amp;C761&amp;" _"&amp;D761</f>
        <v>LM_60 _23</v>
      </c>
      <c r="G761" s="2" t="n">
        <v>1</v>
      </c>
      <c r="H761" s="1" t="n">
        <v>15822</v>
      </c>
      <c r="I761" s="1" t="n">
        <v>16831</v>
      </c>
      <c r="J761" s="15" t="n">
        <f aca="false">(I761-H761)/I761</f>
        <v>0.0599489038084487</v>
      </c>
      <c r="K761" s="2" t="s">
        <v>59</v>
      </c>
      <c r="L761" s="9" t="n">
        <v>44376</v>
      </c>
      <c r="M761" s="9" t="n">
        <v>44832</v>
      </c>
    </row>
    <row r="762" customFormat="false" ht="15.75" hidden="false" customHeight="true" outlineLevel="0" collapsed="false">
      <c r="B762" s="15" t="s">
        <v>889</v>
      </c>
      <c r="C762" s="1" t="n">
        <v>61</v>
      </c>
      <c r="D762" s="1" t="n">
        <v>1</v>
      </c>
      <c r="F762" s="23" t="str">
        <f aca="false">"LM_" &amp;C762&amp;" _"&amp;D762</f>
        <v>LM_61 _1</v>
      </c>
      <c r="G762" s="2" t="n">
        <v>1</v>
      </c>
      <c r="H762" s="1" t="n">
        <v>38464</v>
      </c>
      <c r="I762" s="8" t="n">
        <v>40367</v>
      </c>
      <c r="J762" s="15" t="n">
        <f aca="false">(I762-H762)/I762</f>
        <v>0.0471424678574083</v>
      </c>
      <c r="K762" s="2" t="s">
        <v>59</v>
      </c>
      <c r="L762" s="9" t="n">
        <v>44376</v>
      </c>
      <c r="M762" s="9" t="n">
        <v>44832</v>
      </c>
    </row>
    <row r="763" customFormat="false" ht="15.75" hidden="false" customHeight="true" outlineLevel="0" collapsed="false">
      <c r="B763" s="15" t="s">
        <v>889</v>
      </c>
      <c r="C763" s="1" t="n">
        <v>61</v>
      </c>
      <c r="D763" s="1" t="n">
        <v>2</v>
      </c>
      <c r="F763" s="23" t="str">
        <f aca="false">"LM_" &amp;C763&amp;" _"&amp;D763</f>
        <v>LM_61 _2</v>
      </c>
      <c r="G763" s="2" t="n">
        <v>1</v>
      </c>
      <c r="H763" s="1" t="n">
        <v>25622</v>
      </c>
      <c r="I763" s="1" t="n">
        <v>27120</v>
      </c>
      <c r="J763" s="15" t="n">
        <f aca="false">(I763-H763)/I763</f>
        <v>0.05523598820059</v>
      </c>
      <c r="K763" s="2" t="s">
        <v>59</v>
      </c>
      <c r="L763" s="9" t="n">
        <v>44376</v>
      </c>
      <c r="M763" s="9" t="n">
        <v>44832</v>
      </c>
    </row>
    <row r="764" customFormat="false" ht="15.75" hidden="false" customHeight="true" outlineLevel="0" collapsed="false">
      <c r="B764" s="15" t="s">
        <v>889</v>
      </c>
      <c r="C764" s="1" t="n">
        <v>61</v>
      </c>
      <c r="D764" s="1" t="n">
        <v>4</v>
      </c>
      <c r="F764" s="23" t="str">
        <f aca="false">"LM_" &amp;C764&amp;" _"&amp;D764</f>
        <v>LM_61 _4</v>
      </c>
      <c r="G764" s="2" t="n">
        <v>1</v>
      </c>
      <c r="H764" s="1" t="n">
        <v>31046</v>
      </c>
      <c r="I764" s="1" t="n">
        <v>33180</v>
      </c>
      <c r="J764" s="15" t="n">
        <f aca="false">(I764-H764)/I764</f>
        <v>0.0643158529234479</v>
      </c>
      <c r="K764" s="2" t="s">
        <v>59</v>
      </c>
      <c r="L764" s="9" t="n">
        <v>44376</v>
      </c>
      <c r="M764" s="9" t="n">
        <v>44832</v>
      </c>
    </row>
    <row r="765" customFormat="false" ht="15.75" hidden="false" customHeight="true" outlineLevel="0" collapsed="false">
      <c r="B765" s="15" t="s">
        <v>889</v>
      </c>
      <c r="C765" s="1" t="n">
        <v>61</v>
      </c>
      <c r="D765" s="1" t="n">
        <v>3</v>
      </c>
      <c r="F765" s="23" t="str">
        <f aca="false">"LM_" &amp;C765&amp;" _"&amp;D765</f>
        <v>LM_61 _3</v>
      </c>
      <c r="G765" s="2" t="n">
        <v>1</v>
      </c>
      <c r="H765" s="1" t="n">
        <v>10898</v>
      </c>
      <c r="I765" s="1" t="n">
        <v>11424</v>
      </c>
      <c r="J765" s="15" t="n">
        <f aca="false">(I765-H765)/I765</f>
        <v>0.0460434173669468</v>
      </c>
      <c r="K765" s="2" t="s">
        <v>59</v>
      </c>
      <c r="L765" s="9" t="n">
        <v>44376</v>
      </c>
      <c r="M765" s="9" t="n">
        <v>44832</v>
      </c>
    </row>
    <row r="766" customFormat="false" ht="15.75" hidden="false" customHeight="true" outlineLevel="0" collapsed="false">
      <c r="B766" s="15" t="s">
        <v>889</v>
      </c>
      <c r="C766" s="1" t="n">
        <v>61</v>
      </c>
      <c r="D766" s="1" t="n">
        <v>5</v>
      </c>
      <c r="F766" s="23" t="str">
        <f aca="false">"LM_" &amp;C766&amp;" _"&amp;D766</f>
        <v>LM_61 _5</v>
      </c>
      <c r="G766" s="2" t="n">
        <v>1</v>
      </c>
      <c r="H766" s="1" t="n">
        <v>56336</v>
      </c>
      <c r="I766" s="1" t="n">
        <v>60284</v>
      </c>
      <c r="J766" s="15" t="n">
        <f aca="false">(I766-H766)/I766</f>
        <v>0.0654900139340455</v>
      </c>
      <c r="K766" s="2" t="s">
        <v>59</v>
      </c>
      <c r="L766" s="9" t="n">
        <v>44376</v>
      </c>
      <c r="M766" s="9" t="n">
        <v>44832</v>
      </c>
    </row>
    <row r="767" customFormat="false" ht="15.75" hidden="false" customHeight="true" outlineLevel="0" collapsed="false">
      <c r="B767" s="15" t="s">
        <v>889</v>
      </c>
      <c r="C767" s="1" t="n">
        <v>61</v>
      </c>
      <c r="D767" s="1" t="n">
        <v>7</v>
      </c>
      <c r="F767" s="23" t="str">
        <f aca="false">"LM_" &amp;C767&amp;" _"&amp;D767</f>
        <v>LM_61 _7</v>
      </c>
      <c r="G767" s="2" t="n">
        <v>1</v>
      </c>
      <c r="H767" s="1" t="n">
        <v>8570</v>
      </c>
      <c r="I767" s="1" t="n">
        <v>8930</v>
      </c>
      <c r="J767" s="15" t="n">
        <f aca="false">(I767-H767)/I767</f>
        <v>0.0403135498320269</v>
      </c>
      <c r="K767" s="2" t="s">
        <v>59</v>
      </c>
      <c r="L767" s="9" t="n">
        <v>44376</v>
      </c>
      <c r="M767" s="9" t="n">
        <v>44832</v>
      </c>
    </row>
    <row r="768" customFormat="false" ht="15.75" hidden="false" customHeight="true" outlineLevel="0" collapsed="false">
      <c r="B768" s="15" t="s">
        <v>889</v>
      </c>
      <c r="C768" s="1" t="n">
        <v>61</v>
      </c>
      <c r="D768" s="1" t="n">
        <v>9</v>
      </c>
      <c r="F768" s="23" t="str">
        <f aca="false">"LM_" &amp;C768&amp;" _"&amp;D768</f>
        <v>LM_61 _9</v>
      </c>
      <c r="G768" s="2" t="n">
        <v>1</v>
      </c>
      <c r="H768" s="1" t="n">
        <v>5507</v>
      </c>
      <c r="I768" s="1" t="n">
        <v>5852</v>
      </c>
      <c r="J768" s="15" t="n">
        <f aca="false">(I768-H768)/I768</f>
        <v>0.0589542036910458</v>
      </c>
      <c r="K768" s="2" t="s">
        <v>59</v>
      </c>
      <c r="L768" s="9" t="n">
        <v>44376</v>
      </c>
      <c r="M768" s="9" t="n">
        <v>44832</v>
      </c>
    </row>
    <row r="769" customFormat="false" ht="15.75" hidden="false" customHeight="true" outlineLevel="0" collapsed="false">
      <c r="B769" s="15" t="s">
        <v>889</v>
      </c>
      <c r="C769" s="1" t="n">
        <v>61</v>
      </c>
      <c r="D769" s="1" t="n">
        <v>10</v>
      </c>
      <c r="F769" s="23" t="str">
        <f aca="false">"LM_" &amp;C769&amp;" _"&amp;D769</f>
        <v>LM_61 _10</v>
      </c>
      <c r="G769" s="2" t="n">
        <v>2</v>
      </c>
      <c r="H769" s="1" t="n">
        <v>6242</v>
      </c>
      <c r="I769" s="1" t="n">
        <v>6875</v>
      </c>
      <c r="J769" s="15" t="n">
        <f aca="false">(I769-H769)/I769</f>
        <v>0.0920727272727273</v>
      </c>
      <c r="K769" s="2" t="s">
        <v>59</v>
      </c>
      <c r="L769" s="9" t="n">
        <v>44376</v>
      </c>
      <c r="M769" s="9" t="n">
        <v>44832</v>
      </c>
    </row>
    <row r="770" customFormat="false" ht="15.75" hidden="false" customHeight="true" outlineLevel="0" collapsed="false">
      <c r="B770" s="15" t="s">
        <v>889</v>
      </c>
      <c r="C770" s="1" t="n">
        <v>61</v>
      </c>
      <c r="D770" s="1" t="n">
        <v>15</v>
      </c>
      <c r="F770" s="23" t="str">
        <f aca="false">"LM_" &amp;C770&amp;" _"&amp;D770</f>
        <v>LM_61 _15</v>
      </c>
      <c r="G770" s="2" t="n">
        <v>1</v>
      </c>
      <c r="H770" s="1" t="n">
        <v>16256</v>
      </c>
      <c r="I770" s="1" t="n">
        <v>17349</v>
      </c>
      <c r="J770" s="15" t="n">
        <f aca="false">(I770-H770)/I770</f>
        <v>0.0630007493227275</v>
      </c>
      <c r="K770" s="2" t="s">
        <v>59</v>
      </c>
      <c r="L770" s="9" t="n">
        <v>44376</v>
      </c>
      <c r="M770" s="9" t="n">
        <v>44832</v>
      </c>
    </row>
    <row r="771" customFormat="false" ht="15.75" hidden="false" customHeight="true" outlineLevel="0" collapsed="false">
      <c r="B771" s="15" t="s">
        <v>889</v>
      </c>
      <c r="C771" s="1" t="n">
        <v>61</v>
      </c>
      <c r="D771" s="1" t="n">
        <v>17</v>
      </c>
      <c r="F771" s="23" t="str">
        <f aca="false">"LM_" &amp;C771&amp;" _"&amp;D771</f>
        <v>LM_61 _17</v>
      </c>
      <c r="G771" s="2" t="n">
        <v>1</v>
      </c>
      <c r="H771" s="1" t="n">
        <v>29145</v>
      </c>
      <c r="I771" s="1" t="n">
        <v>30947</v>
      </c>
      <c r="J771" s="15" t="n">
        <f aca="false">(I771-H771)/I771</f>
        <v>0.0582285843538954</v>
      </c>
      <c r="K771" s="2" t="s">
        <v>59</v>
      </c>
      <c r="L771" s="9" t="n">
        <v>44376</v>
      </c>
      <c r="M771" s="9" t="n">
        <v>44832</v>
      </c>
    </row>
    <row r="772" customFormat="false" ht="15.75" hidden="false" customHeight="true" outlineLevel="0" collapsed="false">
      <c r="B772" s="15" t="s">
        <v>889</v>
      </c>
      <c r="C772" s="1" t="n">
        <v>61</v>
      </c>
      <c r="D772" s="1" t="n">
        <v>20</v>
      </c>
      <c r="F772" s="23" t="str">
        <f aca="false">"LM_" &amp;C772&amp;" _"&amp;D772</f>
        <v>LM_61 _20</v>
      </c>
      <c r="G772" s="2" t="n">
        <v>1</v>
      </c>
      <c r="H772" s="1" t="n">
        <v>10503</v>
      </c>
      <c r="I772" s="1" t="n">
        <v>11320</v>
      </c>
      <c r="J772" s="15" t="n">
        <f aca="false">(I772-H772)/I772</f>
        <v>0.0721731448763251</v>
      </c>
      <c r="K772" s="2" t="s">
        <v>59</v>
      </c>
      <c r="L772" s="9" t="n">
        <v>44376</v>
      </c>
      <c r="M772" s="9" t="n">
        <v>44832</v>
      </c>
    </row>
    <row r="773" customFormat="false" ht="15.75" hidden="false" customHeight="true" outlineLevel="0" collapsed="false">
      <c r="B773" s="15" t="s">
        <v>889</v>
      </c>
      <c r="C773" s="1" t="n">
        <v>61</v>
      </c>
      <c r="D773" s="1" t="n">
        <v>24</v>
      </c>
      <c r="F773" s="23" t="str">
        <f aca="false">"LM_" &amp;C773&amp;" _"&amp;D773</f>
        <v>LM_61 _24</v>
      </c>
      <c r="G773" s="2" t="n">
        <v>1</v>
      </c>
      <c r="H773" s="1" t="n">
        <v>6328</v>
      </c>
      <c r="I773" s="1" t="n">
        <v>6602</v>
      </c>
      <c r="J773" s="15" t="n">
        <f aca="false">(I773-H773)/I773</f>
        <v>0.0415025749772796</v>
      </c>
      <c r="K773" s="2" t="s">
        <v>59</v>
      </c>
      <c r="L773" s="9" t="n">
        <v>44376</v>
      </c>
      <c r="M773" s="9" t="n">
        <v>44832</v>
      </c>
    </row>
    <row r="774" customFormat="false" ht="15.75" hidden="false" customHeight="true" outlineLevel="0" collapsed="false">
      <c r="B774" s="15" t="s">
        <v>889</v>
      </c>
      <c r="C774" s="1" t="n">
        <v>62</v>
      </c>
      <c r="D774" s="1" t="n">
        <v>1</v>
      </c>
      <c r="F774" s="23" t="str">
        <f aca="false">"LM_" &amp;C774&amp;" _"&amp;D774</f>
        <v>LM_62 _1</v>
      </c>
      <c r="G774" s="2" t="n">
        <v>1</v>
      </c>
      <c r="H774" s="1" t="n">
        <v>44645</v>
      </c>
      <c r="I774" s="1" t="n">
        <v>47227</v>
      </c>
      <c r="J774" s="15" t="n">
        <f aca="false">(I774-H774)/I774</f>
        <v>0.0546721155271349</v>
      </c>
      <c r="K774" s="2" t="s">
        <v>59</v>
      </c>
      <c r="L774" s="9" t="n">
        <v>44376</v>
      </c>
      <c r="M774" s="9" t="n">
        <v>44832</v>
      </c>
    </row>
    <row r="775" customFormat="false" ht="15.75" hidden="false" customHeight="true" outlineLevel="0" collapsed="false">
      <c r="B775" s="15" t="s">
        <v>889</v>
      </c>
      <c r="C775" s="1" t="n">
        <v>62</v>
      </c>
      <c r="D775" s="1" t="n">
        <v>5</v>
      </c>
      <c r="F775" s="23" t="str">
        <f aca="false">"LM_" &amp;C775&amp;" _"&amp;D775</f>
        <v>LM_62 _5</v>
      </c>
      <c r="G775" s="2" t="n">
        <v>1</v>
      </c>
      <c r="H775" s="1" t="n">
        <v>38441</v>
      </c>
      <c r="I775" s="1" t="n">
        <v>41413</v>
      </c>
      <c r="J775" s="15" t="n">
        <f aca="false">(I775-H775)/I775</f>
        <v>0.0717649047400575</v>
      </c>
      <c r="K775" s="2" t="s">
        <v>59</v>
      </c>
      <c r="L775" s="9" t="n">
        <v>44376</v>
      </c>
      <c r="M775" s="9" t="n">
        <v>44832</v>
      </c>
    </row>
    <row r="776" customFormat="false" ht="15.75" hidden="false" customHeight="true" outlineLevel="0" collapsed="false">
      <c r="B776" s="15" t="s">
        <v>889</v>
      </c>
      <c r="C776" s="1" t="n">
        <v>62</v>
      </c>
      <c r="D776" s="1" t="n">
        <v>6</v>
      </c>
      <c r="F776" s="23" t="str">
        <f aca="false">"LM_" &amp;C776&amp;" _"&amp;D776</f>
        <v>LM_62 _6</v>
      </c>
      <c r="G776" s="2" t="n">
        <v>2</v>
      </c>
      <c r="H776" s="1" t="n">
        <v>7202</v>
      </c>
      <c r="I776" s="1" t="n">
        <v>7479</v>
      </c>
      <c r="J776" s="15" t="n">
        <f aca="false">(I776-H776)/I776</f>
        <v>0.037037037037037</v>
      </c>
      <c r="K776" s="2" t="s">
        <v>59</v>
      </c>
      <c r="L776" s="9" t="n">
        <v>44376</v>
      </c>
      <c r="M776" s="9" t="n">
        <v>44832</v>
      </c>
    </row>
    <row r="777" customFormat="false" ht="15.75" hidden="false" customHeight="true" outlineLevel="0" collapsed="false">
      <c r="B777" s="15" t="s">
        <v>889</v>
      </c>
      <c r="C777" s="1" t="n">
        <v>62</v>
      </c>
      <c r="D777" s="1" t="n">
        <v>9</v>
      </c>
      <c r="F777" s="23" t="str">
        <f aca="false">"LM_" &amp;C777&amp;" _"&amp;D777</f>
        <v>LM_62 _9</v>
      </c>
      <c r="G777" s="2" t="n">
        <v>1</v>
      </c>
      <c r="H777" s="1" t="n">
        <v>9084</v>
      </c>
      <c r="I777" s="1" t="n">
        <v>9652</v>
      </c>
      <c r="J777" s="15" t="n">
        <f aca="false">(I777-H777)/I777</f>
        <v>0.0588479071694986</v>
      </c>
      <c r="K777" s="2" t="s">
        <v>59</v>
      </c>
      <c r="L777" s="9" t="n">
        <v>44376</v>
      </c>
      <c r="M777" s="9" t="n">
        <v>44832</v>
      </c>
    </row>
    <row r="778" customFormat="false" ht="15.75" hidden="false" customHeight="true" outlineLevel="0" collapsed="false">
      <c r="B778" s="15" t="s">
        <v>889</v>
      </c>
      <c r="C778" s="1" t="n">
        <v>62</v>
      </c>
      <c r="D778" s="1" t="n">
        <v>15</v>
      </c>
      <c r="F778" s="23" t="str">
        <f aca="false">"LM_" &amp;C778&amp;" _"&amp;D778</f>
        <v>LM_62 _15</v>
      </c>
      <c r="G778" s="2" t="n">
        <v>1</v>
      </c>
      <c r="H778" s="1" t="n">
        <v>2676</v>
      </c>
      <c r="I778" s="1" t="n">
        <v>2794</v>
      </c>
      <c r="J778" s="15" t="n">
        <f aca="false">(I778-H778)/I778</f>
        <v>0.0422333571939871</v>
      </c>
      <c r="K778" s="2" t="s">
        <v>59</v>
      </c>
      <c r="L778" s="9" t="n">
        <v>44376</v>
      </c>
      <c r="M778" s="9" t="n">
        <v>44832</v>
      </c>
    </row>
    <row r="779" customFormat="false" ht="15.75" hidden="false" customHeight="true" outlineLevel="0" collapsed="false">
      <c r="B779" s="15" t="s">
        <v>889</v>
      </c>
      <c r="C779" s="1" t="n">
        <v>62</v>
      </c>
      <c r="D779" s="1" t="n">
        <v>20</v>
      </c>
      <c r="F779" s="23" t="str">
        <f aca="false">"LM_" &amp;C779&amp;" _"&amp;D779</f>
        <v>LM_62 _20</v>
      </c>
      <c r="G779" s="2" t="n">
        <v>1</v>
      </c>
      <c r="H779" s="1" t="n">
        <v>81083</v>
      </c>
      <c r="I779" s="1" t="n">
        <v>85895</v>
      </c>
      <c r="J779" s="15" t="n">
        <f aca="false">(I779-H779)/I779</f>
        <v>0.0560218871878456</v>
      </c>
      <c r="K779" s="2" t="s">
        <v>59</v>
      </c>
      <c r="L779" s="9" t="n">
        <v>44376</v>
      </c>
      <c r="M779" s="9" t="n">
        <v>44832</v>
      </c>
    </row>
    <row r="780" customFormat="false" ht="15.75" hidden="false" customHeight="true" outlineLevel="0" collapsed="false">
      <c r="B780" s="15" t="s">
        <v>889</v>
      </c>
      <c r="C780" s="1" t="n">
        <v>62</v>
      </c>
      <c r="D780" s="1" t="n">
        <v>21</v>
      </c>
      <c r="F780" s="23" t="str">
        <f aca="false">"LM_" &amp;C780&amp;" _"&amp;D780</f>
        <v>LM_62 _21</v>
      </c>
      <c r="G780" s="2" t="n">
        <v>1</v>
      </c>
      <c r="H780" s="1" t="n">
        <v>22830</v>
      </c>
      <c r="I780" s="1" t="n">
        <v>24711</v>
      </c>
      <c r="J780" s="15" t="n">
        <f aca="false">(I780-H780)/I780</f>
        <v>0.0761199465824936</v>
      </c>
      <c r="K780" s="2" t="s">
        <v>59</v>
      </c>
      <c r="L780" s="9" t="n">
        <v>44376</v>
      </c>
      <c r="M780" s="9" t="n">
        <v>44832</v>
      </c>
    </row>
    <row r="781" customFormat="false" ht="15.75" hidden="false" customHeight="true" outlineLevel="0" collapsed="false">
      <c r="B781" s="15" t="s">
        <v>889</v>
      </c>
      <c r="C781" s="1" t="n">
        <v>62</v>
      </c>
      <c r="D781" s="1" t="n">
        <v>22</v>
      </c>
      <c r="F781" s="23" t="str">
        <f aca="false">"LM_" &amp;C781&amp;" _"&amp;D781</f>
        <v>LM_62 _22</v>
      </c>
      <c r="G781" s="2" t="n">
        <v>1</v>
      </c>
      <c r="H781" s="1" t="n">
        <v>11398</v>
      </c>
      <c r="I781" s="1" t="n">
        <v>12044</v>
      </c>
      <c r="J781" s="15" t="n">
        <f aca="false">(I781-H781)/I781</f>
        <v>0.0536366655596147</v>
      </c>
      <c r="K781" s="2" t="s">
        <v>59</v>
      </c>
      <c r="L781" s="9" t="n">
        <v>44376</v>
      </c>
      <c r="M781" s="9" t="n">
        <v>44832</v>
      </c>
    </row>
    <row r="782" customFormat="false" ht="15.75" hidden="false" customHeight="true" outlineLevel="0" collapsed="false">
      <c r="B782" s="15" t="s">
        <v>889</v>
      </c>
      <c r="C782" s="1" t="n">
        <v>62</v>
      </c>
      <c r="D782" s="1" t="n">
        <v>23</v>
      </c>
      <c r="F782" s="23" t="str">
        <f aca="false">"LM_" &amp;C782&amp;" _"&amp;D782</f>
        <v>LM_62 _23</v>
      </c>
      <c r="G782" s="2" t="n">
        <v>1</v>
      </c>
      <c r="H782" s="1" t="n">
        <v>26645</v>
      </c>
      <c r="I782" s="1" t="n">
        <v>28782</v>
      </c>
      <c r="J782" s="15" t="n">
        <f aca="false">(I782-H782)/I782</f>
        <v>0.0742477937599889</v>
      </c>
      <c r="K782" s="2" t="s">
        <v>59</v>
      </c>
      <c r="L782" s="9" t="n">
        <v>44376</v>
      </c>
      <c r="M782" s="9" t="n">
        <v>44832</v>
      </c>
    </row>
    <row r="783" customFormat="false" ht="15.75" hidden="false" customHeight="true" outlineLevel="0" collapsed="false">
      <c r="B783" s="15" t="s">
        <v>889</v>
      </c>
      <c r="C783" s="1" t="n">
        <v>62</v>
      </c>
      <c r="D783" s="1" t="n">
        <v>24</v>
      </c>
      <c r="F783" s="23" t="str">
        <f aca="false">"LM_" &amp;C783&amp;" _"&amp;D783</f>
        <v>LM_62 _24</v>
      </c>
      <c r="G783" s="2" t="n">
        <v>1</v>
      </c>
      <c r="H783" s="1" t="n">
        <v>23609</v>
      </c>
      <c r="I783" s="1" t="n">
        <v>25835</v>
      </c>
      <c r="J783" s="15" t="n">
        <f aca="false">(I783-H783)/I783</f>
        <v>0.0861621830849623</v>
      </c>
      <c r="K783" s="2" t="s">
        <v>59</v>
      </c>
      <c r="L783" s="9" t="n">
        <v>44376</v>
      </c>
      <c r="M783" s="9" t="n">
        <v>44832</v>
      </c>
    </row>
    <row r="784" customFormat="false" ht="15.75" hidden="false" customHeight="true" outlineLevel="0" collapsed="false">
      <c r="B784" s="15" t="s">
        <v>889</v>
      </c>
      <c r="C784" s="1" t="n">
        <v>63</v>
      </c>
      <c r="D784" s="1" t="n">
        <v>3</v>
      </c>
      <c r="F784" s="23" t="str">
        <f aca="false">"LM_" &amp;C784&amp;" _"&amp;D784</f>
        <v>LM_63 _3</v>
      </c>
      <c r="G784" s="2" t="n">
        <v>1</v>
      </c>
      <c r="H784" s="1" t="n">
        <v>21110</v>
      </c>
      <c r="I784" s="1" t="n">
        <v>23171</v>
      </c>
      <c r="J784" s="15" t="n">
        <f aca="false">(I784-H784)/I784</f>
        <v>0.0889473911354711</v>
      </c>
      <c r="K784" s="2" t="s">
        <v>59</v>
      </c>
      <c r="L784" s="9" t="n">
        <v>44376</v>
      </c>
      <c r="M784" s="9" t="n">
        <v>44834</v>
      </c>
    </row>
    <row r="785" customFormat="false" ht="15.75" hidden="false" customHeight="true" outlineLevel="0" collapsed="false">
      <c r="B785" s="15" t="s">
        <v>889</v>
      </c>
      <c r="C785" s="1" t="n">
        <v>63</v>
      </c>
      <c r="D785" s="1" t="n">
        <v>4</v>
      </c>
      <c r="F785" s="23" t="str">
        <f aca="false">"LM_" &amp;C785&amp;" _"&amp;D785</f>
        <v>LM_63 _4</v>
      </c>
      <c r="G785" s="2" t="n">
        <v>1</v>
      </c>
      <c r="H785" s="1" t="n">
        <v>15383</v>
      </c>
      <c r="I785" s="1" t="n">
        <v>17090</v>
      </c>
      <c r="J785" s="15" t="n">
        <f aca="false">(I785-H785)/I785</f>
        <v>0.0998829724985372</v>
      </c>
      <c r="K785" s="2" t="s">
        <v>59</v>
      </c>
      <c r="L785" s="9" t="n">
        <v>44376</v>
      </c>
      <c r="M785" s="9" t="n">
        <v>44834</v>
      </c>
    </row>
    <row r="786" customFormat="false" ht="15.75" hidden="false" customHeight="true" outlineLevel="0" collapsed="false">
      <c r="B786" s="15" t="s">
        <v>889</v>
      </c>
      <c r="C786" s="1" t="n">
        <v>63</v>
      </c>
      <c r="D786" s="1" t="n">
        <v>6</v>
      </c>
      <c r="F786" s="23" t="str">
        <f aca="false">"LM_" &amp;C786&amp;" _"&amp;D786</f>
        <v>LM_63 _6</v>
      </c>
      <c r="G786" s="2" t="n">
        <v>1</v>
      </c>
      <c r="H786" s="1" t="n">
        <v>7334</v>
      </c>
      <c r="I786" s="1" t="n">
        <v>7649</v>
      </c>
      <c r="J786" s="15" t="n">
        <f aca="false">(I786-H786)/I786</f>
        <v>0.0411818538371029</v>
      </c>
      <c r="K786" s="2" t="s">
        <v>59</v>
      </c>
      <c r="L786" s="9" t="n">
        <v>44376</v>
      </c>
      <c r="M786" s="9" t="n">
        <v>44834</v>
      </c>
    </row>
    <row r="787" customFormat="false" ht="15.75" hidden="false" customHeight="true" outlineLevel="0" collapsed="false">
      <c r="B787" s="15" t="s">
        <v>889</v>
      </c>
      <c r="C787" s="1" t="n">
        <v>63</v>
      </c>
      <c r="D787" s="1" t="n">
        <v>12</v>
      </c>
      <c r="F787" s="23" t="str">
        <f aca="false">"LM_" &amp;C787&amp;" _"&amp;D787</f>
        <v>LM_63 _12</v>
      </c>
      <c r="G787" s="2" t="n">
        <v>1</v>
      </c>
      <c r="H787" s="1" t="n">
        <v>7711</v>
      </c>
      <c r="I787" s="1" t="n">
        <v>8094</v>
      </c>
      <c r="J787" s="15" t="n">
        <f aca="false">(I787-H787)/I787</f>
        <v>0.0473190017296763</v>
      </c>
      <c r="K787" s="2" t="s">
        <v>59</v>
      </c>
      <c r="L787" s="9" t="n">
        <v>44376</v>
      </c>
      <c r="M787" s="9" t="n">
        <v>44834</v>
      </c>
    </row>
    <row r="788" customFormat="false" ht="15.75" hidden="false" customHeight="true" outlineLevel="0" collapsed="false">
      <c r="B788" s="15" t="s">
        <v>889</v>
      </c>
      <c r="C788" s="1" t="n">
        <v>63</v>
      </c>
      <c r="D788" s="1" t="n">
        <v>24</v>
      </c>
      <c r="F788" s="23" t="str">
        <f aca="false">"LM_" &amp;C788&amp;" _"&amp;D788</f>
        <v>LM_63 _24</v>
      </c>
      <c r="G788" s="2" t="n">
        <v>1</v>
      </c>
      <c r="H788" s="1" t="n">
        <v>26551</v>
      </c>
      <c r="I788" s="1" t="n">
        <v>28563</v>
      </c>
      <c r="J788" s="15" t="n">
        <f aca="false">(I788-H788)/I788</f>
        <v>0.0704407800301089</v>
      </c>
      <c r="K788" s="2" t="s">
        <v>59</v>
      </c>
      <c r="L788" s="9" t="n">
        <v>44376</v>
      </c>
      <c r="M788" s="9" t="n">
        <v>44834</v>
      </c>
    </row>
    <row r="789" customFormat="false" ht="15.75" hidden="false" customHeight="true" outlineLevel="0" collapsed="false">
      <c r="B789" s="15" t="s">
        <v>889</v>
      </c>
      <c r="C789" s="1" t="n">
        <v>64</v>
      </c>
      <c r="D789" s="1" t="n">
        <v>7</v>
      </c>
      <c r="F789" s="23" t="str">
        <f aca="false">"LM_" &amp;C789&amp;" _"&amp;D789</f>
        <v>LM_64 _7</v>
      </c>
      <c r="G789" s="2" t="n">
        <v>1</v>
      </c>
      <c r="H789" s="1" t="n">
        <v>33178</v>
      </c>
      <c r="I789" s="1" t="n">
        <v>36919</v>
      </c>
      <c r="J789" s="15" t="n">
        <f aca="false">(I789-H789)/I789</f>
        <v>0.101329938514044</v>
      </c>
      <c r="K789" s="2" t="s">
        <v>59</v>
      </c>
      <c r="L789" s="9" t="n">
        <v>44376</v>
      </c>
      <c r="M789" s="9" t="n">
        <v>44834</v>
      </c>
    </row>
    <row r="790" customFormat="false" ht="15.75" hidden="false" customHeight="true" outlineLevel="0" collapsed="false">
      <c r="B790" s="15" t="s">
        <v>889</v>
      </c>
      <c r="C790" s="1" t="n">
        <v>64</v>
      </c>
      <c r="D790" s="1" t="n">
        <v>11</v>
      </c>
      <c r="F790" s="23" t="str">
        <f aca="false">"LM_" &amp;C790&amp;" _"&amp;D790</f>
        <v>LM_64 _11</v>
      </c>
      <c r="G790" s="2" t="n">
        <v>1</v>
      </c>
      <c r="H790" s="1" t="n">
        <v>28375</v>
      </c>
      <c r="I790" s="1" t="n">
        <v>30199</v>
      </c>
      <c r="J790" s="15" t="n">
        <f aca="false">(I790-H790)/I790</f>
        <v>0.0603993509718865</v>
      </c>
      <c r="K790" s="2" t="s">
        <v>59</v>
      </c>
      <c r="L790" s="9" t="n">
        <v>44376</v>
      </c>
      <c r="M790" s="9" t="n">
        <v>44834</v>
      </c>
    </row>
    <row r="791" customFormat="false" ht="15.75" hidden="false" customHeight="true" outlineLevel="0" collapsed="false">
      <c r="B791" s="15" t="s">
        <v>889</v>
      </c>
      <c r="C791" s="1" t="n">
        <v>64</v>
      </c>
      <c r="D791" s="1" t="n">
        <v>12</v>
      </c>
      <c r="F791" s="23" t="str">
        <f aca="false">"LM_" &amp;C791&amp;" _"&amp;D791</f>
        <v>LM_64 _12</v>
      </c>
      <c r="G791" s="2" t="n">
        <v>1</v>
      </c>
      <c r="H791" s="1" t="n">
        <v>1797</v>
      </c>
      <c r="I791" s="1" t="n">
        <v>1931</v>
      </c>
      <c r="J791" s="15" t="n">
        <f aca="false">(I791-H791)/I791</f>
        <v>0.0693940963231486</v>
      </c>
      <c r="K791" s="2" t="s">
        <v>59</v>
      </c>
      <c r="L791" s="9" t="n">
        <v>44376</v>
      </c>
      <c r="M791" s="9" t="n">
        <v>44834</v>
      </c>
    </row>
    <row r="792" customFormat="false" ht="15.75" hidden="false" customHeight="true" outlineLevel="0" collapsed="false">
      <c r="B792" s="15" t="s">
        <v>889</v>
      </c>
      <c r="C792" s="1" t="n">
        <v>64</v>
      </c>
      <c r="D792" s="1" t="n">
        <v>18</v>
      </c>
      <c r="F792" s="23" t="str">
        <f aca="false">"LM_" &amp;C792&amp;" _"&amp;D792</f>
        <v>LM_64 _18</v>
      </c>
      <c r="G792" s="2" t="n">
        <v>1</v>
      </c>
      <c r="H792" s="1" t="n">
        <v>13806</v>
      </c>
      <c r="I792" s="1" t="n">
        <v>14617</v>
      </c>
      <c r="J792" s="15" t="n">
        <f aca="false">(I792-H792)/I792</f>
        <v>0.0554833413149073</v>
      </c>
      <c r="K792" s="2" t="s">
        <v>59</v>
      </c>
      <c r="L792" s="9" t="n">
        <v>44376</v>
      </c>
      <c r="M792" s="9" t="n">
        <v>44834</v>
      </c>
    </row>
    <row r="793" customFormat="false" ht="15.75" hidden="false" customHeight="true" outlineLevel="0" collapsed="false">
      <c r="B793" s="15" t="s">
        <v>889</v>
      </c>
      <c r="C793" s="1" t="n">
        <v>64</v>
      </c>
      <c r="D793" s="1" t="n">
        <v>24</v>
      </c>
      <c r="F793" s="23" t="str">
        <f aca="false">"LM_" &amp;C793&amp;" _"&amp;D793</f>
        <v>LM_64 _24</v>
      </c>
      <c r="G793" s="2" t="n">
        <v>1</v>
      </c>
      <c r="H793" s="1" t="n">
        <v>20311</v>
      </c>
      <c r="I793" s="1" t="n">
        <v>21302</v>
      </c>
      <c r="J793" s="15" t="n">
        <f aca="false">(I793-H793)/I793</f>
        <v>0.0465214533846587</v>
      </c>
      <c r="K793" s="2" t="s">
        <v>59</v>
      </c>
      <c r="L793" s="9" t="n">
        <v>44376</v>
      </c>
      <c r="M793" s="9" t="n">
        <v>44834</v>
      </c>
    </row>
    <row r="794" customFormat="false" ht="15.75" hidden="false" customHeight="true" outlineLevel="0" collapsed="false">
      <c r="B794" s="15" t="s">
        <v>889</v>
      </c>
      <c r="C794" s="1" t="n">
        <v>64</v>
      </c>
      <c r="D794" s="1" t="n">
        <v>23</v>
      </c>
      <c r="F794" s="23" t="str">
        <f aca="false">"LM_" &amp;C794&amp;" _"&amp;D794</f>
        <v>LM_64 _23</v>
      </c>
      <c r="G794" s="2" t="n">
        <v>1</v>
      </c>
      <c r="H794" s="1" t="n">
        <v>2032</v>
      </c>
      <c r="I794" s="1" t="n">
        <v>2140</v>
      </c>
      <c r="J794" s="15" t="n">
        <f aca="false">(I794-H794)/I794</f>
        <v>0.0504672897196262</v>
      </c>
      <c r="K794" s="2" t="s">
        <v>59</v>
      </c>
      <c r="L794" s="9" t="n">
        <v>44376</v>
      </c>
      <c r="M794" s="9" t="n">
        <v>44834</v>
      </c>
    </row>
    <row r="795" customFormat="false" ht="15.75" hidden="false" customHeight="true" outlineLevel="0" collapsed="false">
      <c r="B795" s="15" t="s">
        <v>889</v>
      </c>
      <c r="C795" s="1" t="n">
        <v>65</v>
      </c>
      <c r="D795" s="1" t="n">
        <v>6</v>
      </c>
      <c r="F795" s="23" t="str">
        <f aca="false">"LM_" &amp;C795&amp;" _"&amp;D795</f>
        <v>LM_65 _6</v>
      </c>
      <c r="G795" s="2" t="n">
        <v>1</v>
      </c>
      <c r="H795" s="1" t="n">
        <v>3481</v>
      </c>
      <c r="I795" s="1" t="n">
        <v>3647</v>
      </c>
      <c r="J795" s="15" t="n">
        <f aca="false">(I795-H795)/I795</f>
        <v>0.0455168631752125</v>
      </c>
      <c r="K795" s="2" t="s">
        <v>59</v>
      </c>
      <c r="L795" s="9" t="n">
        <v>44376</v>
      </c>
      <c r="M795" s="9" t="n">
        <v>44834</v>
      </c>
    </row>
    <row r="796" customFormat="false" ht="15.75" hidden="false" customHeight="true" outlineLevel="0" collapsed="false">
      <c r="B796" s="15" t="s">
        <v>889</v>
      </c>
      <c r="C796" s="1" t="n">
        <v>65</v>
      </c>
      <c r="D796" s="1" t="n">
        <v>8</v>
      </c>
      <c r="F796" s="23" t="str">
        <f aca="false">"LM_" &amp;C796&amp;" _"&amp;D796</f>
        <v>LM_65 _8</v>
      </c>
      <c r="G796" s="2" t="n">
        <v>1</v>
      </c>
      <c r="H796" s="1" t="n">
        <v>25153</v>
      </c>
      <c r="I796" s="1" t="n">
        <v>27102</v>
      </c>
      <c r="J796" s="15" t="n">
        <f aca="false">(I796-H796)/I796</f>
        <v>0.0719135119179396</v>
      </c>
      <c r="K796" s="2" t="s">
        <v>59</v>
      </c>
      <c r="L796" s="9" t="n">
        <v>44376</v>
      </c>
      <c r="M796" s="9" t="n">
        <v>44834</v>
      </c>
    </row>
    <row r="797" customFormat="false" ht="15.75" hidden="false" customHeight="true" outlineLevel="0" collapsed="false">
      <c r="B797" s="15" t="s">
        <v>889</v>
      </c>
      <c r="C797" s="1" t="n">
        <v>65</v>
      </c>
      <c r="D797" s="1" t="n">
        <v>10</v>
      </c>
      <c r="F797" s="23" t="str">
        <f aca="false">"LM_" &amp;C797&amp;" _"&amp;D797</f>
        <v>LM_65 _10</v>
      </c>
      <c r="G797" s="2" t="n">
        <v>1</v>
      </c>
      <c r="H797" s="1" t="n">
        <v>22272</v>
      </c>
      <c r="I797" s="1" t="n">
        <v>23287</v>
      </c>
      <c r="J797" s="15" t="n">
        <f aca="false">(I797-H797)/I797</f>
        <v>0.0435865504358655</v>
      </c>
      <c r="K797" s="2" t="s">
        <v>59</v>
      </c>
      <c r="L797" s="9" t="n">
        <v>44376</v>
      </c>
      <c r="M797" s="9" t="n">
        <v>44834</v>
      </c>
    </row>
    <row r="798" customFormat="false" ht="15.75" hidden="false" customHeight="true" outlineLevel="0" collapsed="false">
      <c r="B798" s="15" t="s">
        <v>889</v>
      </c>
      <c r="C798" s="1" t="n">
        <v>65</v>
      </c>
      <c r="D798" s="1" t="n">
        <v>15</v>
      </c>
      <c r="F798" s="23" t="str">
        <f aca="false">"LM_" &amp;C798&amp;" _"&amp;D798</f>
        <v>LM_65 _15</v>
      </c>
      <c r="G798" s="2" t="n">
        <v>1</v>
      </c>
      <c r="H798" s="1" t="n">
        <v>23562</v>
      </c>
      <c r="I798" s="1" t="n">
        <v>24432</v>
      </c>
      <c r="J798" s="15" t="n">
        <f aca="false">(I798-H798)/I798</f>
        <v>0.0356090373280943</v>
      </c>
      <c r="K798" s="2" t="s">
        <v>59</v>
      </c>
      <c r="L798" s="9" t="n">
        <v>44376</v>
      </c>
      <c r="M798" s="9" t="n">
        <v>44834</v>
      </c>
    </row>
    <row r="799" customFormat="false" ht="15.75" hidden="false" customHeight="true" outlineLevel="0" collapsed="false">
      <c r="B799" s="15" t="s">
        <v>889</v>
      </c>
      <c r="C799" s="1" t="n">
        <v>65</v>
      </c>
      <c r="D799" s="1" t="n">
        <v>18</v>
      </c>
      <c r="F799" s="23" t="str">
        <f aca="false">"LM_" &amp;C799&amp;" _"&amp;D799</f>
        <v>LM_65 _18</v>
      </c>
      <c r="G799" s="2" t="n">
        <v>1</v>
      </c>
      <c r="H799" s="1" t="n">
        <v>37397</v>
      </c>
      <c r="I799" s="1" t="n">
        <v>38824</v>
      </c>
      <c r="J799" s="15" t="n">
        <f aca="false">(I799-H799)/I799</f>
        <v>0.0367556150834535</v>
      </c>
      <c r="K799" s="2" t="s">
        <v>59</v>
      </c>
      <c r="L799" s="9" t="n">
        <v>44376</v>
      </c>
      <c r="M799" s="9" t="n">
        <v>44834</v>
      </c>
    </row>
    <row r="800" customFormat="false" ht="15.75" hidden="false" customHeight="true" outlineLevel="0" collapsed="false">
      <c r="B800" s="15" t="s">
        <v>889</v>
      </c>
      <c r="C800" s="1" t="n">
        <v>65</v>
      </c>
      <c r="D800" s="1" t="n">
        <v>19</v>
      </c>
      <c r="F800" s="23" t="str">
        <f aca="false">"LM_" &amp;C800&amp;" _"&amp;D800</f>
        <v>LM_65 _19</v>
      </c>
      <c r="G800" s="2" t="n">
        <v>1</v>
      </c>
      <c r="H800" s="1" t="n">
        <v>20897</v>
      </c>
      <c r="I800" s="1" t="n">
        <v>23317</v>
      </c>
      <c r="J800" s="15" t="n">
        <f aca="false">(I800-H800)/I800</f>
        <v>0.103786936569885</v>
      </c>
      <c r="K800" s="2" t="s">
        <v>59</v>
      </c>
      <c r="L800" s="9" t="n">
        <v>44376</v>
      </c>
      <c r="M800" s="9" t="n">
        <v>44834</v>
      </c>
    </row>
    <row r="801" customFormat="false" ht="15.75" hidden="false" customHeight="true" outlineLevel="0" collapsed="false">
      <c r="B801" s="15" t="s">
        <v>889</v>
      </c>
      <c r="C801" s="1" t="n">
        <v>65</v>
      </c>
      <c r="D801" s="1" t="n">
        <v>20</v>
      </c>
      <c r="F801" s="23" t="str">
        <f aca="false">"LM_" &amp;C801&amp;" _"&amp;D801</f>
        <v>LM_65 _20</v>
      </c>
      <c r="G801" s="2" t="n">
        <v>1</v>
      </c>
      <c r="H801" s="1" t="n">
        <v>31816</v>
      </c>
      <c r="I801" s="1" t="n">
        <v>34792</v>
      </c>
      <c r="J801" s="15" t="n">
        <f aca="false">(I801-H801)/I801</f>
        <v>0.0855369050356404</v>
      </c>
      <c r="K801" s="2" t="s">
        <v>59</v>
      </c>
      <c r="L801" s="9" t="n">
        <v>44376</v>
      </c>
      <c r="M801" s="9" t="n">
        <v>44834</v>
      </c>
    </row>
    <row r="802" customFormat="false" ht="15.75" hidden="false" customHeight="true" outlineLevel="0" collapsed="false">
      <c r="B802" s="15" t="s">
        <v>889</v>
      </c>
      <c r="C802" s="1" t="n">
        <v>65</v>
      </c>
      <c r="D802" s="1" t="n">
        <v>21</v>
      </c>
      <c r="F802" s="23" t="str">
        <f aca="false">"LM_" &amp;C802&amp;" _"&amp;D802</f>
        <v>LM_65 _21</v>
      </c>
      <c r="G802" s="2" t="n">
        <v>1</v>
      </c>
      <c r="H802" s="1" t="n">
        <v>17273</v>
      </c>
      <c r="I802" s="1" t="n">
        <v>18153</v>
      </c>
      <c r="J802" s="15" t="n">
        <f aca="false">(I802-H802)/I802</f>
        <v>0.0484768357847188</v>
      </c>
      <c r="K802" s="2" t="s">
        <v>59</v>
      </c>
      <c r="L802" s="9" t="n">
        <v>44376</v>
      </c>
      <c r="M802" s="9" t="n">
        <v>44834</v>
      </c>
    </row>
    <row r="803" customFormat="false" ht="15.75" hidden="false" customHeight="true" outlineLevel="0" collapsed="false">
      <c r="B803" s="15" t="s">
        <v>889</v>
      </c>
      <c r="C803" s="1" t="n">
        <v>65</v>
      </c>
      <c r="D803" s="1" t="n">
        <v>23</v>
      </c>
      <c r="F803" s="23" t="str">
        <f aca="false">"LM_" &amp;C803&amp;" _"&amp;D803</f>
        <v>LM_65 _23</v>
      </c>
      <c r="G803" s="2" t="n">
        <v>1</v>
      </c>
      <c r="H803" s="1" t="n">
        <v>50723</v>
      </c>
      <c r="I803" s="1" t="n">
        <v>54434</v>
      </c>
      <c r="J803" s="15" t="n">
        <f aca="false">(I803-H803)/I803</f>
        <v>0.06817430282544</v>
      </c>
      <c r="K803" s="2" t="s">
        <v>59</v>
      </c>
      <c r="L803" s="9" t="n">
        <v>44376</v>
      </c>
      <c r="M803" s="9" t="n">
        <v>44834</v>
      </c>
    </row>
    <row r="804" customFormat="false" ht="15.75" hidden="false" customHeight="true" outlineLevel="0" collapsed="false">
      <c r="B804" s="15" t="s">
        <v>889</v>
      </c>
      <c r="C804" s="1" t="n">
        <v>66</v>
      </c>
      <c r="D804" s="1" t="n">
        <v>1</v>
      </c>
      <c r="F804" s="23" t="str">
        <f aca="false">"LM_" &amp;C804&amp;" _"&amp;D804</f>
        <v>LM_66 _1</v>
      </c>
      <c r="G804" s="2" t="n">
        <v>1</v>
      </c>
      <c r="H804" s="1" t="n">
        <v>40134</v>
      </c>
      <c r="I804" s="1" t="n">
        <v>42635</v>
      </c>
      <c r="J804" s="15" t="n">
        <f aca="false">(I804-H804)/I804</f>
        <v>0.0586607247566553</v>
      </c>
      <c r="K804" s="2" t="s">
        <v>59</v>
      </c>
      <c r="L804" s="9" t="n">
        <v>44376</v>
      </c>
      <c r="M804" s="9" t="n">
        <v>44834</v>
      </c>
    </row>
    <row r="805" customFormat="false" ht="15.75" hidden="false" customHeight="true" outlineLevel="0" collapsed="false">
      <c r="B805" s="15" t="s">
        <v>889</v>
      </c>
      <c r="C805" s="1" t="n">
        <v>66</v>
      </c>
      <c r="D805" s="1" t="n">
        <v>4</v>
      </c>
      <c r="F805" s="23" t="str">
        <f aca="false">"LM_" &amp;C805&amp;" _"&amp;D805</f>
        <v>LM_66 _4</v>
      </c>
      <c r="G805" s="2" t="n">
        <v>1</v>
      </c>
      <c r="H805" s="1" t="n">
        <v>16560</v>
      </c>
      <c r="I805" s="1" t="n">
        <v>17642</v>
      </c>
      <c r="J805" s="15" t="n">
        <f aca="false">(I805-H805)/I805</f>
        <v>0.0613309148622605</v>
      </c>
      <c r="K805" s="2" t="s">
        <v>59</v>
      </c>
      <c r="L805" s="9" t="n">
        <v>44376</v>
      </c>
      <c r="M805" s="9" t="n">
        <v>44834</v>
      </c>
    </row>
    <row r="806" customFormat="false" ht="15.75" hidden="false" customHeight="true" outlineLevel="0" collapsed="false">
      <c r="B806" s="15" t="s">
        <v>889</v>
      </c>
      <c r="C806" s="1" t="n">
        <v>66</v>
      </c>
      <c r="D806" s="1" t="n">
        <v>6</v>
      </c>
      <c r="F806" s="23" t="str">
        <f aca="false">"LM_" &amp;C806&amp;" _"&amp;D806</f>
        <v>LM_66 _6</v>
      </c>
      <c r="G806" s="2" t="n">
        <v>1</v>
      </c>
      <c r="H806" s="1" t="n">
        <v>14980</v>
      </c>
      <c r="I806" s="1" t="n">
        <v>15636</v>
      </c>
      <c r="J806" s="15" t="n">
        <f aca="false">(I806-H806)/I806</f>
        <v>0.0419544640573037</v>
      </c>
      <c r="K806" s="2" t="s">
        <v>59</v>
      </c>
      <c r="L806" s="9" t="n">
        <v>44376</v>
      </c>
      <c r="M806" s="9" t="n">
        <v>44834</v>
      </c>
    </row>
    <row r="807" customFormat="false" ht="15.75" hidden="false" customHeight="true" outlineLevel="0" collapsed="false">
      <c r="B807" s="15" t="s">
        <v>889</v>
      </c>
      <c r="C807" s="1" t="n">
        <v>66</v>
      </c>
      <c r="D807" s="1" t="n">
        <v>7</v>
      </c>
      <c r="F807" s="23" t="str">
        <f aca="false">"LM_" &amp;C807&amp;" _"&amp;D807</f>
        <v>LM_66 _7</v>
      </c>
      <c r="G807" s="2" t="n">
        <v>1</v>
      </c>
      <c r="H807" s="1" t="n">
        <v>35790</v>
      </c>
      <c r="I807" s="1" t="n">
        <v>39217</v>
      </c>
      <c r="J807" s="15" t="n">
        <f aca="false">(I807-H807)/I807</f>
        <v>0.0873855725833185</v>
      </c>
      <c r="K807" s="2" t="s">
        <v>59</v>
      </c>
      <c r="L807" s="9" t="n">
        <v>44376</v>
      </c>
      <c r="M807" s="9" t="n">
        <v>44834</v>
      </c>
    </row>
    <row r="808" customFormat="false" ht="15.75" hidden="false" customHeight="true" outlineLevel="0" collapsed="false">
      <c r="B808" s="15" t="s">
        <v>889</v>
      </c>
      <c r="C808" s="1" t="n">
        <v>66</v>
      </c>
      <c r="D808" s="1" t="n">
        <v>14</v>
      </c>
      <c r="F808" s="23" t="str">
        <f aca="false">"LM_" &amp;C808&amp;" _"&amp;D808</f>
        <v>LM_66 _14</v>
      </c>
      <c r="G808" s="2" t="n">
        <v>1</v>
      </c>
      <c r="H808" s="1" t="n">
        <v>2888</v>
      </c>
      <c r="I808" s="1" t="n">
        <v>3074</v>
      </c>
      <c r="J808" s="15" t="n">
        <f aca="false">(I808-H808)/I808</f>
        <v>0.0605074821080026</v>
      </c>
      <c r="K808" s="2" t="s">
        <v>59</v>
      </c>
      <c r="L808" s="9" t="n">
        <v>44376</v>
      </c>
      <c r="M808" s="9" t="n">
        <v>44834</v>
      </c>
    </row>
    <row r="809" customFormat="false" ht="15.75" hidden="false" customHeight="true" outlineLevel="0" collapsed="false">
      <c r="B809" s="15" t="s">
        <v>889</v>
      </c>
      <c r="C809" s="1" t="n">
        <v>66</v>
      </c>
      <c r="D809" s="1" t="n">
        <v>18</v>
      </c>
      <c r="F809" s="23" t="str">
        <f aca="false">"LM_" &amp;C809&amp;" _"&amp;D809</f>
        <v>LM_66 _18</v>
      </c>
      <c r="G809" s="2" t="n">
        <v>1</v>
      </c>
      <c r="H809" s="1" t="n">
        <v>47965</v>
      </c>
      <c r="I809" s="1" t="n">
        <v>50989</v>
      </c>
      <c r="J809" s="15" t="n">
        <f aca="false">(I809-H809)/I809</f>
        <v>0.0593069093333856</v>
      </c>
      <c r="K809" s="2" t="s">
        <v>59</v>
      </c>
      <c r="L809" s="9" t="n">
        <v>44376</v>
      </c>
      <c r="M809" s="9" t="n">
        <v>44834</v>
      </c>
    </row>
    <row r="810" customFormat="false" ht="15.75" hidden="false" customHeight="true" outlineLevel="0" collapsed="false">
      <c r="B810" s="15" t="s">
        <v>889</v>
      </c>
      <c r="C810" s="1" t="n">
        <v>66</v>
      </c>
      <c r="D810" s="1" t="n">
        <v>22</v>
      </c>
      <c r="F810" s="23" t="str">
        <f aca="false">"LM_" &amp;C810&amp;" _"&amp;D810</f>
        <v>LM_66 _22</v>
      </c>
      <c r="G810" s="2" t="n">
        <v>1</v>
      </c>
      <c r="H810" s="1" t="n">
        <v>4723</v>
      </c>
      <c r="I810" s="1" t="n">
        <v>4973</v>
      </c>
      <c r="J810" s="15" t="n">
        <f aca="false">(I810-H810)/I810</f>
        <v>0.0502714659159461</v>
      </c>
      <c r="K810" s="2" t="s">
        <v>59</v>
      </c>
      <c r="L810" s="9" t="n">
        <v>44376</v>
      </c>
      <c r="M810" s="9" t="n">
        <v>44834</v>
      </c>
    </row>
    <row r="811" customFormat="false" ht="15.75" hidden="false" customHeight="true" outlineLevel="0" collapsed="false">
      <c r="B811" s="15" t="s">
        <v>889</v>
      </c>
      <c r="C811" s="1" t="n">
        <v>67</v>
      </c>
      <c r="D811" s="1" t="n">
        <v>1</v>
      </c>
      <c r="F811" s="23" t="str">
        <f aca="false">"LM_" &amp;C811&amp;" _"&amp;D811</f>
        <v>LM_67 _1</v>
      </c>
      <c r="G811" s="2" t="n">
        <v>1</v>
      </c>
      <c r="H811" s="1" t="n">
        <v>15636</v>
      </c>
      <c r="I811" s="1" t="n">
        <v>16233</v>
      </c>
      <c r="J811" s="15" t="n">
        <f aca="false">(I811-H811)/I811</f>
        <v>0.0367769358713731</v>
      </c>
      <c r="K811" s="2" t="s">
        <v>59</v>
      </c>
      <c r="L811" s="9" t="n">
        <v>44376</v>
      </c>
      <c r="M811" s="9" t="n">
        <v>44834</v>
      </c>
    </row>
    <row r="812" customFormat="false" ht="15.75" hidden="false" customHeight="true" outlineLevel="0" collapsed="false">
      <c r="B812" s="15" t="s">
        <v>889</v>
      </c>
      <c r="C812" s="1" t="n">
        <v>67</v>
      </c>
      <c r="D812" s="1" t="n">
        <v>6</v>
      </c>
      <c r="F812" s="23" t="str">
        <f aca="false">"LM_" &amp;C812&amp;" _"&amp;D812</f>
        <v>LM_67 _6</v>
      </c>
      <c r="G812" s="2" t="n">
        <v>1</v>
      </c>
      <c r="H812" s="1" t="n">
        <v>49905</v>
      </c>
      <c r="I812" s="1" t="n">
        <v>53313</v>
      </c>
      <c r="J812" s="15" t="n">
        <f aca="false">(I812-H812)/I812</f>
        <v>0.0639243711665072</v>
      </c>
      <c r="K812" s="2" t="s">
        <v>59</v>
      </c>
      <c r="L812" s="9" t="n">
        <v>44376</v>
      </c>
      <c r="M812" s="9" t="n">
        <v>44834</v>
      </c>
    </row>
    <row r="813" customFormat="false" ht="15.75" hidden="false" customHeight="true" outlineLevel="0" collapsed="false">
      <c r="B813" s="15" t="s">
        <v>889</v>
      </c>
      <c r="C813" s="1" t="n">
        <v>67</v>
      </c>
      <c r="D813" s="1" t="n">
        <v>9</v>
      </c>
      <c r="F813" s="23" t="str">
        <f aca="false">"LM_" &amp;C813&amp;" _"&amp;D813</f>
        <v>LM_67 _9</v>
      </c>
      <c r="G813" s="2" t="n">
        <v>1</v>
      </c>
      <c r="H813" s="1" t="n">
        <v>17070</v>
      </c>
      <c r="I813" s="1" t="n">
        <v>17643</v>
      </c>
      <c r="J813" s="15" t="n">
        <f aca="false">(I813-H813)/I813</f>
        <v>0.0324774698180582</v>
      </c>
      <c r="K813" s="2" t="s">
        <v>59</v>
      </c>
      <c r="L813" s="9" t="n">
        <v>44376</v>
      </c>
      <c r="M813" s="9" t="n">
        <v>44834</v>
      </c>
    </row>
    <row r="814" customFormat="false" ht="15.75" hidden="false" customHeight="true" outlineLevel="0" collapsed="false">
      <c r="B814" s="15" t="s">
        <v>889</v>
      </c>
      <c r="C814" s="1" t="n">
        <v>67</v>
      </c>
      <c r="D814" s="1" t="n">
        <v>10</v>
      </c>
      <c r="F814" s="23" t="str">
        <f aca="false">"LM_" &amp;C814&amp;" _"&amp;D814</f>
        <v>LM_67 _10</v>
      </c>
      <c r="G814" s="2" t="n">
        <v>1</v>
      </c>
      <c r="H814" s="1" t="n">
        <v>2634</v>
      </c>
      <c r="I814" s="1" t="n">
        <v>2762</v>
      </c>
      <c r="J814" s="15" t="n">
        <f aca="false">(I814-H814)/I814</f>
        <v>0.0463432295438088</v>
      </c>
      <c r="K814" s="2" t="s">
        <v>59</v>
      </c>
      <c r="L814" s="9" t="n">
        <v>44376</v>
      </c>
      <c r="M814" s="9" t="n">
        <v>44834</v>
      </c>
    </row>
    <row r="815" customFormat="false" ht="15.75" hidden="false" customHeight="true" outlineLevel="0" collapsed="false">
      <c r="B815" s="15" t="s">
        <v>889</v>
      </c>
      <c r="C815" s="1" t="n">
        <v>67</v>
      </c>
      <c r="D815" s="1" t="n">
        <v>12</v>
      </c>
      <c r="F815" s="23" t="str">
        <f aca="false">"LM_" &amp;C815&amp;" _"&amp;D815</f>
        <v>LM_67 _12</v>
      </c>
      <c r="G815" s="2" t="n">
        <v>1</v>
      </c>
      <c r="H815" s="1" t="n">
        <v>63517</v>
      </c>
      <c r="I815" s="1" t="n">
        <v>67109</v>
      </c>
      <c r="J815" s="15" t="n">
        <f aca="false">(I815-H815)/I815</f>
        <v>0.0535248625370666</v>
      </c>
      <c r="K815" s="2" t="s">
        <v>59</v>
      </c>
      <c r="L815" s="9" t="n">
        <v>44376</v>
      </c>
      <c r="M815" s="9" t="n">
        <v>44834</v>
      </c>
    </row>
    <row r="816" customFormat="false" ht="15.75" hidden="false" customHeight="true" outlineLevel="0" collapsed="false">
      <c r="B816" s="15" t="s">
        <v>889</v>
      </c>
      <c r="C816" s="1" t="n">
        <v>67</v>
      </c>
      <c r="D816" s="1" t="n">
        <v>16</v>
      </c>
      <c r="F816" s="23" t="str">
        <f aca="false">"LM_" &amp;C816&amp;" _"&amp;D816</f>
        <v>LM_67 _16</v>
      </c>
      <c r="G816" s="2" t="n">
        <v>1</v>
      </c>
      <c r="H816" s="1" t="n">
        <v>22941</v>
      </c>
      <c r="I816" s="1" t="n">
        <v>24548</v>
      </c>
      <c r="J816" s="15" t="n">
        <f aca="false">(I816-H816)/I816</f>
        <v>0.0654635815545055</v>
      </c>
      <c r="K816" s="2" t="s">
        <v>59</v>
      </c>
      <c r="L816" s="9" t="n">
        <v>44376</v>
      </c>
      <c r="M816" s="9" t="n">
        <v>44834</v>
      </c>
    </row>
    <row r="817" customFormat="false" ht="15.75" hidden="false" customHeight="true" outlineLevel="0" collapsed="false">
      <c r="B817" s="15" t="s">
        <v>889</v>
      </c>
      <c r="C817" s="1" t="n">
        <v>67</v>
      </c>
      <c r="D817" s="1" t="n">
        <v>17</v>
      </c>
      <c r="F817" s="23" t="str">
        <f aca="false">"LM_" &amp;C817&amp;" _"&amp;D817</f>
        <v>LM_67 _17</v>
      </c>
      <c r="G817" s="2" t="n">
        <v>1</v>
      </c>
      <c r="H817" s="1" t="n">
        <v>28284</v>
      </c>
      <c r="I817" s="1" t="n">
        <v>29379</v>
      </c>
      <c r="J817" s="15" t="n">
        <f aca="false">(I817-H817)/I817</f>
        <v>0.0372715204738078</v>
      </c>
      <c r="K817" s="2" t="s">
        <v>59</v>
      </c>
      <c r="L817" s="9" t="n">
        <v>44376</v>
      </c>
      <c r="M817" s="9" t="n">
        <v>44834</v>
      </c>
    </row>
    <row r="818" customFormat="false" ht="15.75" hidden="false" customHeight="true" outlineLevel="0" collapsed="false">
      <c r="B818" s="15" t="s">
        <v>889</v>
      </c>
      <c r="C818" s="1" t="n">
        <v>67</v>
      </c>
      <c r="D818" s="1" t="n">
        <v>19</v>
      </c>
      <c r="F818" s="23" t="str">
        <f aca="false">"LM_" &amp;C818&amp;" _"&amp;D818</f>
        <v>LM_67 _19</v>
      </c>
      <c r="G818" s="2" t="n">
        <v>1</v>
      </c>
      <c r="H818" s="1" t="n">
        <v>16928</v>
      </c>
      <c r="I818" s="1" t="n">
        <v>17803</v>
      </c>
      <c r="J818" s="15" t="n">
        <f aca="false">(I818-H818)/I818</f>
        <v>0.0491490198281189</v>
      </c>
      <c r="K818" s="2" t="s">
        <v>59</v>
      </c>
      <c r="L818" s="9" t="n">
        <v>44376</v>
      </c>
      <c r="M818" s="9" t="n">
        <v>44834</v>
      </c>
    </row>
    <row r="819" customFormat="false" ht="15.75" hidden="false" customHeight="true" outlineLevel="0" collapsed="false">
      <c r="B819" s="15" t="s">
        <v>889</v>
      </c>
      <c r="C819" s="1" t="n">
        <v>67</v>
      </c>
      <c r="D819" s="1" t="n">
        <v>22</v>
      </c>
      <c r="F819" s="23" t="str">
        <f aca="false">"LM_" &amp;C819&amp;" _"&amp;D819</f>
        <v>LM_67 _22</v>
      </c>
      <c r="G819" s="2" t="n">
        <v>1</v>
      </c>
      <c r="H819" s="1" t="n">
        <v>21348</v>
      </c>
      <c r="I819" s="1" t="n">
        <v>22313</v>
      </c>
      <c r="J819" s="15" t="n">
        <f aca="false">(I819-H819)/I819</f>
        <v>0.0432483305696231</v>
      </c>
      <c r="K819" s="2" t="s">
        <v>59</v>
      </c>
      <c r="L819" s="9" t="n">
        <v>44376</v>
      </c>
      <c r="M819" s="9" t="n">
        <v>44834</v>
      </c>
    </row>
    <row r="820" customFormat="false" ht="15.75" hidden="false" customHeight="true" outlineLevel="0" collapsed="false">
      <c r="B820" s="15" t="s">
        <v>889</v>
      </c>
      <c r="C820" s="1" t="n">
        <v>68</v>
      </c>
      <c r="D820" s="1" t="n">
        <v>3</v>
      </c>
      <c r="F820" s="23" t="str">
        <f aca="false">"LM_" &amp;C820&amp;" _"&amp;D820</f>
        <v>LM_68 _3</v>
      </c>
      <c r="G820" s="2" t="n">
        <v>1</v>
      </c>
      <c r="H820" s="1" t="n">
        <v>52229</v>
      </c>
      <c r="I820" s="1" t="n">
        <v>55139</v>
      </c>
      <c r="J820" s="15" t="n">
        <f aca="false">(I820-H820)/I820</f>
        <v>0.0527757122907561</v>
      </c>
      <c r="K820" s="2" t="s">
        <v>59</v>
      </c>
      <c r="L820" s="9" t="n">
        <v>44376</v>
      </c>
      <c r="M820" s="9" t="n">
        <v>44834</v>
      </c>
    </row>
    <row r="821" customFormat="false" ht="15.75" hidden="false" customHeight="true" outlineLevel="0" collapsed="false">
      <c r="B821" s="15" t="s">
        <v>889</v>
      </c>
      <c r="C821" s="1" t="n">
        <v>68</v>
      </c>
      <c r="D821" s="1" t="n">
        <v>4</v>
      </c>
      <c r="F821" s="23" t="str">
        <f aca="false">"LM_" &amp;C821&amp;" _"&amp;D821</f>
        <v>LM_68 _4</v>
      </c>
      <c r="G821" s="2" t="n">
        <v>1</v>
      </c>
      <c r="H821" s="1" t="n">
        <v>9040</v>
      </c>
      <c r="I821" s="1" t="n">
        <v>9555</v>
      </c>
      <c r="J821" s="15" t="n">
        <f aca="false">(I821-H821)/I821</f>
        <v>0.053898482469911</v>
      </c>
      <c r="K821" s="2" t="s">
        <v>59</v>
      </c>
      <c r="L821" s="9" t="n">
        <v>44376</v>
      </c>
      <c r="M821" s="9" t="n">
        <v>44834</v>
      </c>
    </row>
    <row r="822" customFormat="false" ht="15.75" hidden="false" customHeight="true" outlineLevel="0" collapsed="false">
      <c r="B822" s="15" t="s">
        <v>889</v>
      </c>
      <c r="C822" s="1" t="n">
        <v>68</v>
      </c>
      <c r="D822" s="1" t="n">
        <v>5</v>
      </c>
      <c r="F822" s="23" t="str">
        <f aca="false">"LM_" &amp;C822&amp;" _"&amp;D822</f>
        <v>LM_68 _5</v>
      </c>
      <c r="G822" s="2" t="n">
        <v>1</v>
      </c>
      <c r="H822" s="1" t="n">
        <v>9774</v>
      </c>
      <c r="I822" s="1" t="n">
        <v>10433</v>
      </c>
      <c r="J822" s="15" t="n">
        <f aca="false">(I822-H822)/I822</f>
        <v>0.0631649573468801</v>
      </c>
      <c r="K822" s="2" t="s">
        <v>59</v>
      </c>
      <c r="L822" s="9" t="n">
        <v>44376</v>
      </c>
      <c r="M822" s="9" t="n">
        <v>44834</v>
      </c>
    </row>
    <row r="823" customFormat="false" ht="15.75" hidden="false" customHeight="true" outlineLevel="0" collapsed="false">
      <c r="B823" s="15" t="s">
        <v>889</v>
      </c>
      <c r="C823" s="1" t="n">
        <v>68</v>
      </c>
      <c r="D823" s="1" t="n">
        <v>7</v>
      </c>
      <c r="F823" s="23" t="str">
        <f aca="false">"LM_" &amp;C823&amp;" _"&amp;D823</f>
        <v>LM_68 _7</v>
      </c>
      <c r="G823" s="2" t="n">
        <v>1</v>
      </c>
      <c r="H823" s="1" t="n">
        <v>7057</v>
      </c>
      <c r="I823" s="1" t="n">
        <v>7341</v>
      </c>
      <c r="J823" s="15" t="n">
        <f aca="false">(I823-H823)/I823</f>
        <v>0.0386868274077101</v>
      </c>
      <c r="K823" s="2" t="s">
        <v>59</v>
      </c>
      <c r="L823" s="9" t="n">
        <v>44376</v>
      </c>
      <c r="M823" s="9" t="n">
        <v>44834</v>
      </c>
    </row>
    <row r="824" customFormat="false" ht="15.75" hidden="false" customHeight="true" outlineLevel="0" collapsed="false">
      <c r="B824" s="15" t="s">
        <v>889</v>
      </c>
      <c r="C824" s="1" t="n">
        <v>68</v>
      </c>
      <c r="D824" s="1" t="n">
        <v>11</v>
      </c>
      <c r="F824" s="23" t="str">
        <f aca="false">"LM_" &amp;C824&amp;" _"&amp;D824</f>
        <v>LM_68 _11</v>
      </c>
      <c r="G824" s="2" t="n">
        <v>1</v>
      </c>
      <c r="H824" s="1" t="n">
        <v>22700</v>
      </c>
      <c r="I824" s="1" t="n">
        <v>23890</v>
      </c>
      <c r="J824" s="15" t="n">
        <f aca="false">(I824-H824)/I824</f>
        <v>0.049811636668062</v>
      </c>
      <c r="K824" s="2" t="s">
        <v>59</v>
      </c>
      <c r="L824" s="9" t="n">
        <v>44376</v>
      </c>
      <c r="M824" s="9" t="n">
        <v>44834</v>
      </c>
    </row>
    <row r="825" customFormat="false" ht="15.75" hidden="false" customHeight="true" outlineLevel="0" collapsed="false">
      <c r="B825" s="15" t="s">
        <v>889</v>
      </c>
      <c r="C825" s="1" t="n">
        <v>68</v>
      </c>
      <c r="D825" s="1" t="n">
        <v>12</v>
      </c>
      <c r="F825" s="23" t="str">
        <f aca="false">"LM_" &amp;C825&amp;" _"&amp;D825</f>
        <v>LM_68 _12</v>
      </c>
      <c r="G825" s="2" t="n">
        <v>1</v>
      </c>
      <c r="H825" s="1" t="n">
        <v>62306</v>
      </c>
      <c r="I825" s="1" t="n">
        <v>67364</v>
      </c>
      <c r="J825" s="15" t="n">
        <f aca="false">(I825-H825)/I825</f>
        <v>0.0750846149278546</v>
      </c>
      <c r="K825" s="2" t="s">
        <v>59</v>
      </c>
      <c r="L825" s="9" t="n">
        <v>44376</v>
      </c>
      <c r="M825" s="9" t="n">
        <v>44834</v>
      </c>
    </row>
    <row r="826" customFormat="false" ht="15.75" hidden="false" customHeight="true" outlineLevel="0" collapsed="false">
      <c r="B826" s="15" t="s">
        <v>889</v>
      </c>
      <c r="C826" s="1" t="n">
        <v>68</v>
      </c>
      <c r="D826" s="1" t="n">
        <v>14</v>
      </c>
      <c r="F826" s="23" t="str">
        <f aca="false">"LM_" &amp;C826&amp;" _"&amp;D826</f>
        <v>LM_68 _14</v>
      </c>
      <c r="G826" s="2" t="n">
        <v>1</v>
      </c>
      <c r="H826" s="1" t="n">
        <v>31108</v>
      </c>
      <c r="I826" s="1" t="n">
        <v>34438</v>
      </c>
      <c r="J826" s="15" t="n">
        <f aca="false">(I826-H826)/I826</f>
        <v>0.0966955107729833</v>
      </c>
      <c r="K826" s="2" t="s">
        <v>59</v>
      </c>
      <c r="L826" s="9" t="n">
        <v>44376</v>
      </c>
      <c r="M826" s="9" t="n">
        <v>44834</v>
      </c>
    </row>
    <row r="827" customFormat="false" ht="15.75" hidden="false" customHeight="true" outlineLevel="0" collapsed="false">
      <c r="B827" s="15" t="s">
        <v>889</v>
      </c>
      <c r="C827" s="1" t="n">
        <v>68</v>
      </c>
      <c r="D827" s="1" t="n">
        <v>20</v>
      </c>
      <c r="F827" s="23" t="str">
        <f aca="false">"LM_" &amp;C827&amp;" _"&amp;D827</f>
        <v>LM_68 _20</v>
      </c>
      <c r="G827" s="2" t="n">
        <v>1</v>
      </c>
      <c r="H827" s="1" t="n">
        <v>11587</v>
      </c>
      <c r="I827" s="1" t="n">
        <v>12128</v>
      </c>
      <c r="J827" s="15" t="n">
        <f aca="false">(I827-H827)/I827</f>
        <v>0.0446075197889182</v>
      </c>
      <c r="K827" s="2" t="s">
        <v>59</v>
      </c>
      <c r="L827" s="9" t="n">
        <v>44376</v>
      </c>
      <c r="M827" s="9" t="n">
        <v>44834</v>
      </c>
    </row>
    <row r="828" customFormat="false" ht="15.75" hidden="false" customHeight="true" outlineLevel="0" collapsed="false">
      <c r="B828" s="15" t="s">
        <v>889</v>
      </c>
      <c r="C828" s="1" t="n">
        <v>68</v>
      </c>
      <c r="D828" s="1" t="n">
        <v>22</v>
      </c>
      <c r="F828" s="23" t="str">
        <f aca="false">"LM_" &amp;C828&amp;" _"&amp;D828</f>
        <v>LM_68 _22</v>
      </c>
      <c r="G828" s="2" t="n">
        <v>1</v>
      </c>
      <c r="H828" s="1" t="n">
        <v>20717</v>
      </c>
      <c r="I828" s="1" t="n">
        <v>22270</v>
      </c>
      <c r="J828" s="15" t="n">
        <f aca="false">(I828-H828)/I828</f>
        <v>0.0697350696003592</v>
      </c>
      <c r="K828" s="2" t="s">
        <v>59</v>
      </c>
      <c r="L828" s="9" t="n">
        <v>44376</v>
      </c>
      <c r="M828" s="9" t="n">
        <v>44834</v>
      </c>
    </row>
    <row r="829" customFormat="false" ht="15.75" hidden="false" customHeight="true" outlineLevel="0" collapsed="false">
      <c r="B829" s="15" t="s">
        <v>889</v>
      </c>
      <c r="C829" s="1" t="n">
        <v>68</v>
      </c>
      <c r="D829" s="1" t="n">
        <v>24</v>
      </c>
      <c r="F829" s="23" t="str">
        <f aca="false">"LM_" &amp;C829&amp;" _"&amp;D829</f>
        <v>LM_68 _24</v>
      </c>
      <c r="G829" s="2" t="n">
        <v>1</v>
      </c>
      <c r="H829" s="1" t="n">
        <v>46280</v>
      </c>
      <c r="I829" s="1" t="n">
        <v>49957</v>
      </c>
      <c r="J829" s="15" t="n">
        <f aca="false">(I829-H829)/I829</f>
        <v>0.0736032988369998</v>
      </c>
      <c r="K829" s="2" t="s">
        <v>59</v>
      </c>
      <c r="L829" s="9" t="n">
        <v>44376</v>
      </c>
      <c r="M829" s="9" t="n">
        <v>44834</v>
      </c>
    </row>
    <row r="830" customFormat="false" ht="15.75" hidden="false" customHeight="true" outlineLevel="0" collapsed="false">
      <c r="B830" s="15" t="s">
        <v>889</v>
      </c>
      <c r="C830" s="1" t="n">
        <v>69</v>
      </c>
      <c r="D830" s="1" t="n">
        <v>1</v>
      </c>
      <c r="F830" s="23" t="str">
        <f aca="false">"LM_" &amp;C830&amp;" _"&amp;D830</f>
        <v>LM_69 _1</v>
      </c>
      <c r="G830" s="2" t="n">
        <v>1</v>
      </c>
      <c r="H830" s="1" t="n">
        <v>23401</v>
      </c>
      <c r="I830" s="1" t="n">
        <v>24706</v>
      </c>
      <c r="J830" s="15" t="n">
        <f aca="false">(I830-H830)/I830</f>
        <v>0.0528211770420141</v>
      </c>
      <c r="K830" s="2" t="s">
        <v>59</v>
      </c>
      <c r="L830" s="9" t="n">
        <v>44376</v>
      </c>
      <c r="M830" s="9" t="n">
        <v>44834</v>
      </c>
    </row>
    <row r="831" customFormat="false" ht="15.75" hidden="false" customHeight="true" outlineLevel="0" collapsed="false">
      <c r="B831" s="15" t="s">
        <v>889</v>
      </c>
      <c r="C831" s="1" t="n">
        <v>69</v>
      </c>
      <c r="D831" s="1" t="n">
        <v>5</v>
      </c>
      <c r="F831" s="23" t="str">
        <f aca="false">"LM_" &amp;C831&amp;" _"&amp;D831</f>
        <v>LM_69 _5</v>
      </c>
      <c r="G831" s="2" t="n">
        <v>1</v>
      </c>
      <c r="H831" s="1" t="n">
        <v>24193</v>
      </c>
      <c r="I831" s="1" t="n">
        <v>25635</v>
      </c>
      <c r="J831" s="15" t="n">
        <f aca="false">(I831-H831)/I831</f>
        <v>0.0562512190364736</v>
      </c>
      <c r="K831" s="2" t="s">
        <v>59</v>
      </c>
      <c r="L831" s="9" t="n">
        <v>44376</v>
      </c>
      <c r="M831" s="9" t="n">
        <v>44834</v>
      </c>
    </row>
    <row r="832" customFormat="false" ht="15.75" hidden="false" customHeight="true" outlineLevel="0" collapsed="false">
      <c r="B832" s="15" t="s">
        <v>889</v>
      </c>
      <c r="C832" s="1" t="n">
        <v>69</v>
      </c>
      <c r="D832" s="1" t="n">
        <v>6</v>
      </c>
      <c r="F832" s="23" t="str">
        <f aca="false">"LM_" &amp;C832&amp;" _"&amp;D832</f>
        <v>LM_69 _6</v>
      </c>
      <c r="G832" s="2" t="n">
        <v>1</v>
      </c>
      <c r="H832" s="1" t="n">
        <v>15726</v>
      </c>
      <c r="I832" s="1" t="n">
        <v>16410</v>
      </c>
      <c r="J832" s="15" t="n">
        <f aca="false">(I832-H832)/I832</f>
        <v>0.0416819012797075</v>
      </c>
      <c r="K832" s="2" t="s">
        <v>59</v>
      </c>
      <c r="L832" s="9" t="n">
        <v>44376</v>
      </c>
      <c r="M832" s="9" t="n">
        <v>44834</v>
      </c>
    </row>
    <row r="833" customFormat="false" ht="15.75" hidden="false" customHeight="true" outlineLevel="0" collapsed="false">
      <c r="B833" s="15" t="s">
        <v>889</v>
      </c>
      <c r="C833" s="1" t="n">
        <v>69</v>
      </c>
      <c r="D833" s="1" t="n">
        <v>8</v>
      </c>
      <c r="F833" s="23" t="str">
        <f aca="false">"LM_" &amp;C833&amp;" _"&amp;D833</f>
        <v>LM_69 _8</v>
      </c>
      <c r="G833" s="2" t="n">
        <v>1</v>
      </c>
      <c r="H833" s="1" t="n">
        <v>6659</v>
      </c>
      <c r="I833" s="1" t="n">
        <v>7017</v>
      </c>
      <c r="J833" s="15" t="n">
        <f aca="false">(I833-H833)/I833</f>
        <v>0.0510189539689326</v>
      </c>
      <c r="K833" s="2" t="s">
        <v>59</v>
      </c>
      <c r="L833" s="9" t="n">
        <v>44376</v>
      </c>
      <c r="M833" s="9" t="n">
        <v>44834</v>
      </c>
    </row>
    <row r="834" customFormat="false" ht="15.75" hidden="false" customHeight="true" outlineLevel="0" collapsed="false">
      <c r="B834" s="15" t="s">
        <v>889</v>
      </c>
      <c r="C834" s="1" t="n">
        <v>69</v>
      </c>
      <c r="D834" s="1" t="n">
        <v>9</v>
      </c>
      <c r="F834" s="23" t="str">
        <f aca="false">"LM_" &amp;C834&amp;" _"&amp;D834</f>
        <v>LM_69 _9</v>
      </c>
      <c r="G834" s="2" t="n">
        <v>1</v>
      </c>
      <c r="H834" s="1" t="n">
        <v>3262</v>
      </c>
      <c r="I834" s="1" t="n">
        <v>3379</v>
      </c>
      <c r="J834" s="15" t="n">
        <f aca="false">(I834-H834)/I834</f>
        <v>0.0346256288842853</v>
      </c>
      <c r="K834" s="2" t="s">
        <v>59</v>
      </c>
      <c r="L834" s="9" t="n">
        <v>44376</v>
      </c>
      <c r="M834" s="9" t="n">
        <v>44834</v>
      </c>
    </row>
    <row r="835" customFormat="false" ht="15.75" hidden="false" customHeight="true" outlineLevel="0" collapsed="false">
      <c r="B835" s="15" t="s">
        <v>889</v>
      </c>
      <c r="C835" s="1" t="n">
        <v>69</v>
      </c>
      <c r="D835" s="1" t="n">
        <v>11</v>
      </c>
      <c r="F835" s="23" t="str">
        <f aca="false">"LM_" &amp;C835&amp;" _"&amp;D835</f>
        <v>LM_69 _11</v>
      </c>
      <c r="G835" s="2" t="n">
        <v>1</v>
      </c>
      <c r="H835" s="1" t="n">
        <v>42990</v>
      </c>
      <c r="I835" s="1" t="n">
        <v>45612</v>
      </c>
      <c r="J835" s="15" t="n">
        <f aca="false">(I835-H835)/I835</f>
        <v>0.0574848724019995</v>
      </c>
      <c r="K835" s="2" t="s">
        <v>59</v>
      </c>
      <c r="L835" s="9" t="n">
        <v>44376</v>
      </c>
      <c r="M835" s="9" t="n">
        <v>44834</v>
      </c>
    </row>
    <row r="836" customFormat="false" ht="15.75" hidden="false" customHeight="true" outlineLevel="0" collapsed="false">
      <c r="B836" s="15" t="s">
        <v>889</v>
      </c>
      <c r="C836" s="1" t="n">
        <v>69</v>
      </c>
      <c r="D836" s="1" t="n">
        <v>12</v>
      </c>
      <c r="F836" s="23" t="str">
        <f aca="false">"LM_" &amp;C836&amp;" _"&amp;D836</f>
        <v>LM_69 _12</v>
      </c>
      <c r="G836" s="2" t="n">
        <v>1</v>
      </c>
      <c r="H836" s="1" t="n">
        <v>11636</v>
      </c>
      <c r="I836" s="1" t="n">
        <v>12326</v>
      </c>
      <c r="J836" s="15" t="n">
        <f aca="false">(I836-H836)/I836</f>
        <v>0.0559792308940451</v>
      </c>
      <c r="K836" s="2" t="s">
        <v>59</v>
      </c>
      <c r="L836" s="9" t="n">
        <v>44376</v>
      </c>
      <c r="M836" s="9" t="n">
        <v>44834</v>
      </c>
    </row>
    <row r="837" customFormat="false" ht="15.75" hidden="false" customHeight="true" outlineLevel="0" collapsed="false">
      <c r="B837" s="15" t="s">
        <v>889</v>
      </c>
      <c r="C837" s="1" t="n">
        <v>69</v>
      </c>
      <c r="D837" s="1" t="n">
        <v>14</v>
      </c>
      <c r="F837" s="23" t="str">
        <f aca="false">"LM_" &amp;C837&amp;" _"&amp;D837</f>
        <v>LM_69 _14</v>
      </c>
      <c r="G837" s="2" t="n">
        <v>1</v>
      </c>
      <c r="H837" s="1" t="n">
        <v>33667</v>
      </c>
      <c r="I837" s="1" t="n">
        <v>37273</v>
      </c>
      <c r="J837" s="15" t="n">
        <f aca="false">(I837-H837)/I837</f>
        <v>0.0967456335685349</v>
      </c>
      <c r="K837" s="2" t="s">
        <v>59</v>
      </c>
      <c r="L837" s="9" t="n">
        <v>44376</v>
      </c>
      <c r="M837" s="9" t="n">
        <v>44834</v>
      </c>
    </row>
    <row r="838" customFormat="false" ht="15.75" hidden="false" customHeight="true" outlineLevel="0" collapsed="false">
      <c r="B838" s="15" t="s">
        <v>889</v>
      </c>
      <c r="C838" s="1" t="n">
        <v>69</v>
      </c>
      <c r="D838" s="1" t="n">
        <v>15</v>
      </c>
      <c r="F838" s="23" t="str">
        <f aca="false">"LM_" &amp;C838&amp;" _"&amp;D838</f>
        <v>LM_69 _15</v>
      </c>
      <c r="G838" s="2" t="n">
        <v>1</v>
      </c>
      <c r="H838" s="1" t="n">
        <v>31860</v>
      </c>
      <c r="I838" s="1" t="n">
        <v>48585</v>
      </c>
      <c r="J838" s="15" t="n">
        <f aca="false">(I838-H838)/I838</f>
        <v>0.344242050015437</v>
      </c>
      <c r="K838" s="2" t="s">
        <v>59</v>
      </c>
      <c r="L838" s="9" t="n">
        <v>44376</v>
      </c>
      <c r="M838" s="9" t="n">
        <v>44834</v>
      </c>
      <c r="N838" s="8" t="s">
        <v>1153</v>
      </c>
    </row>
    <row r="839" customFormat="false" ht="15.75" hidden="false" customHeight="true" outlineLevel="0" collapsed="false">
      <c r="B839" s="15" t="s">
        <v>889</v>
      </c>
      <c r="C839" s="1" t="n">
        <v>69</v>
      </c>
      <c r="D839" s="1" t="n">
        <v>16</v>
      </c>
      <c r="F839" s="23" t="str">
        <f aca="false">"LM_" &amp;C839&amp;" _"&amp;D839</f>
        <v>LM_69 _16</v>
      </c>
      <c r="G839" s="2" t="n">
        <v>1</v>
      </c>
      <c r="H839" s="1" t="n">
        <v>31394</v>
      </c>
      <c r="I839" s="1" t="n">
        <v>33404</v>
      </c>
      <c r="J839" s="15" t="n">
        <f aca="false">(I839-H839)/I839</f>
        <v>0.0601724344389893</v>
      </c>
      <c r="K839" s="2" t="s">
        <v>59</v>
      </c>
      <c r="L839" s="9" t="n">
        <v>44376</v>
      </c>
      <c r="M839" s="9" t="n">
        <v>44834</v>
      </c>
    </row>
    <row r="840" customFormat="false" ht="15.75" hidden="false" customHeight="true" outlineLevel="0" collapsed="false">
      <c r="B840" s="15" t="s">
        <v>889</v>
      </c>
      <c r="C840" s="1" t="n">
        <v>69</v>
      </c>
      <c r="D840" s="1" t="n">
        <v>20</v>
      </c>
      <c r="F840" s="23" t="str">
        <f aca="false">"LM_" &amp;C840&amp;" _"&amp;D840</f>
        <v>LM_69 _20</v>
      </c>
      <c r="G840" s="2" t="n">
        <v>1</v>
      </c>
      <c r="H840" s="1" t="n">
        <v>21494</v>
      </c>
      <c r="I840" s="1" t="n">
        <v>23491</v>
      </c>
      <c r="J840" s="15" t="n">
        <f aca="false">(I840-H840)/I840</f>
        <v>0.0850112809160955</v>
      </c>
      <c r="K840" s="2" t="s">
        <v>59</v>
      </c>
      <c r="L840" s="9" t="n">
        <v>44376</v>
      </c>
      <c r="M840" s="9" t="n">
        <v>44834</v>
      </c>
    </row>
    <row r="841" customFormat="false" ht="15.75" hidden="false" customHeight="true" outlineLevel="0" collapsed="false">
      <c r="B841" s="15" t="s">
        <v>889</v>
      </c>
      <c r="C841" s="1" t="n">
        <v>70</v>
      </c>
      <c r="D841" s="1" t="n">
        <v>3</v>
      </c>
      <c r="F841" s="23" t="str">
        <f aca="false">"LM_" &amp;C841&amp;" _"&amp;D841</f>
        <v>LM_70 _3</v>
      </c>
      <c r="G841" s="2" t="n">
        <v>1</v>
      </c>
      <c r="H841" s="1" t="n">
        <v>59401</v>
      </c>
      <c r="I841" s="1" t="n">
        <v>64193</v>
      </c>
      <c r="J841" s="15" t="n">
        <f aca="false">(I841-H841)/I841</f>
        <v>0.0746498839437322</v>
      </c>
      <c r="K841" s="2" t="s">
        <v>59</v>
      </c>
      <c r="L841" s="9" t="n">
        <v>44376</v>
      </c>
      <c r="M841" s="9" t="n">
        <v>44834</v>
      </c>
    </row>
    <row r="842" customFormat="false" ht="15.75" hidden="false" customHeight="true" outlineLevel="0" collapsed="false">
      <c r="B842" s="15" t="s">
        <v>889</v>
      </c>
      <c r="C842" s="1" t="n">
        <v>70</v>
      </c>
      <c r="D842" s="1" t="n">
        <v>6</v>
      </c>
      <c r="F842" s="23" t="str">
        <f aca="false">"LM_" &amp;C842&amp;" _"&amp;D842</f>
        <v>LM_70 _6</v>
      </c>
      <c r="G842" s="2" t="n">
        <v>1</v>
      </c>
      <c r="H842" s="1" t="n">
        <v>9234</v>
      </c>
      <c r="I842" s="1" t="n">
        <v>10270</v>
      </c>
      <c r="J842" s="15" t="n">
        <f aca="false">(I842-H842)/I842</f>
        <v>0.100876338851022</v>
      </c>
      <c r="K842" s="2" t="s">
        <v>59</v>
      </c>
      <c r="L842" s="9" t="n">
        <v>44376</v>
      </c>
      <c r="M842" s="9" t="n">
        <v>44834</v>
      </c>
    </row>
    <row r="843" customFormat="false" ht="15.75" hidden="false" customHeight="true" outlineLevel="0" collapsed="false">
      <c r="B843" s="15" t="s">
        <v>889</v>
      </c>
      <c r="C843" s="1" t="n">
        <v>70</v>
      </c>
      <c r="D843" s="1" t="n">
        <v>9</v>
      </c>
      <c r="F843" s="23" t="str">
        <f aca="false">"LM_" &amp;C843&amp;" _"&amp;D843</f>
        <v>LM_70 _9</v>
      </c>
      <c r="G843" s="2" t="n">
        <v>1</v>
      </c>
      <c r="H843" s="1" t="n">
        <v>6048</v>
      </c>
      <c r="I843" s="1" t="n">
        <v>6285</v>
      </c>
      <c r="J843" s="15" t="n">
        <f aca="false">(I843-H843)/I843</f>
        <v>0.037708830548926</v>
      </c>
      <c r="K843" s="2" t="s">
        <v>59</v>
      </c>
      <c r="L843" s="9" t="n">
        <v>44376</v>
      </c>
      <c r="M843" s="9" t="n">
        <v>44834</v>
      </c>
    </row>
    <row r="844" customFormat="false" ht="15.75" hidden="false" customHeight="true" outlineLevel="0" collapsed="false">
      <c r="B844" s="15" t="s">
        <v>889</v>
      </c>
      <c r="C844" s="1" t="n">
        <v>70</v>
      </c>
      <c r="D844" s="1" t="n">
        <v>10</v>
      </c>
      <c r="F844" s="23" t="str">
        <f aca="false">"LM_" &amp;C844&amp;" _"&amp;D844</f>
        <v>LM_70 _10</v>
      </c>
      <c r="G844" s="2" t="n">
        <v>1</v>
      </c>
      <c r="H844" s="1" t="n">
        <v>50592</v>
      </c>
      <c r="I844" s="1" t="n">
        <v>53476</v>
      </c>
      <c r="J844" s="15" t="n">
        <f aca="false">(I844-H844)/I844</f>
        <v>0.0539307352831177</v>
      </c>
      <c r="K844" s="2" t="s">
        <v>59</v>
      </c>
      <c r="L844" s="9" t="n">
        <v>44376</v>
      </c>
      <c r="M844" s="9" t="n">
        <v>44834</v>
      </c>
    </row>
    <row r="845" customFormat="false" ht="15.75" hidden="false" customHeight="true" outlineLevel="0" collapsed="false">
      <c r="B845" s="15" t="s">
        <v>889</v>
      </c>
      <c r="C845" s="1" t="n">
        <v>70</v>
      </c>
      <c r="D845" s="1" t="n">
        <v>13</v>
      </c>
      <c r="F845" s="23" t="str">
        <f aca="false">"LM_" &amp;C845&amp;" _"&amp;D845</f>
        <v>LM_70 _13</v>
      </c>
      <c r="G845" s="2" t="n">
        <v>1</v>
      </c>
      <c r="H845" s="1" t="n">
        <v>56814</v>
      </c>
      <c r="I845" s="1" t="n">
        <v>63745</v>
      </c>
      <c r="J845" s="15" t="n">
        <f aca="false">(I845-H845)/I845</f>
        <v>0.108730096478155</v>
      </c>
      <c r="K845" s="2" t="s">
        <v>59</v>
      </c>
      <c r="L845" s="9" t="n">
        <v>44376</v>
      </c>
      <c r="M845" s="9" t="n">
        <v>44834</v>
      </c>
    </row>
    <row r="846" customFormat="false" ht="15.75" hidden="false" customHeight="true" outlineLevel="0" collapsed="false">
      <c r="B846" s="15" t="s">
        <v>889</v>
      </c>
      <c r="C846" s="1" t="n">
        <v>70</v>
      </c>
      <c r="D846" s="1" t="n">
        <v>19</v>
      </c>
      <c r="F846" s="23" t="str">
        <f aca="false">"LM_" &amp;C846&amp;" _"&amp;D846</f>
        <v>LM_70 _19</v>
      </c>
      <c r="G846" s="2" t="n">
        <v>1</v>
      </c>
      <c r="H846" s="1" t="n">
        <v>21985</v>
      </c>
      <c r="I846" s="1" t="n">
        <v>23921</v>
      </c>
      <c r="J846" s="15" t="n">
        <f aca="false">(I846-H846)/I846</f>
        <v>0.080933071359893</v>
      </c>
      <c r="K846" s="2" t="s">
        <v>59</v>
      </c>
      <c r="L846" s="9" t="n">
        <v>44376</v>
      </c>
      <c r="M846" s="9" t="n">
        <v>44834</v>
      </c>
    </row>
    <row r="847" customFormat="false" ht="15.75" hidden="false" customHeight="true" outlineLevel="0" collapsed="false">
      <c r="B847" s="15" t="s">
        <v>889</v>
      </c>
      <c r="C847" s="1" t="n">
        <v>70</v>
      </c>
      <c r="D847" s="1" t="n">
        <v>20</v>
      </c>
      <c r="F847" s="23" t="str">
        <f aca="false">"LM_" &amp;C847&amp;" _"&amp;D847</f>
        <v>LM_70 _20</v>
      </c>
      <c r="G847" s="2" t="n">
        <v>1</v>
      </c>
      <c r="H847" s="1" t="n">
        <v>62524</v>
      </c>
      <c r="I847" s="1" t="n">
        <v>68867</v>
      </c>
      <c r="J847" s="15" t="n">
        <f aca="false">(I847-H847)/I847</f>
        <v>0.0921050720954884</v>
      </c>
      <c r="K847" s="2" t="s">
        <v>59</v>
      </c>
      <c r="L847" s="9" t="n">
        <v>44376</v>
      </c>
      <c r="M847" s="9" t="n">
        <v>44834</v>
      </c>
    </row>
    <row r="848" customFormat="false" ht="15.75" hidden="false" customHeight="true" outlineLevel="0" collapsed="false">
      <c r="B848" s="15" t="s">
        <v>889</v>
      </c>
      <c r="C848" s="1" t="n">
        <v>70</v>
      </c>
      <c r="D848" s="1" t="n">
        <v>21</v>
      </c>
      <c r="F848" s="23" t="str">
        <f aca="false">"LM_" &amp;C848&amp;" _"&amp;D848</f>
        <v>LM_70 _21</v>
      </c>
      <c r="G848" s="2" t="n">
        <v>1</v>
      </c>
      <c r="H848" s="1" t="n">
        <v>34457</v>
      </c>
      <c r="I848" s="1" t="n">
        <v>38062</v>
      </c>
      <c r="J848" s="15" t="n">
        <f aca="false">(I848-H848)/I848</f>
        <v>0.0947138878671641</v>
      </c>
      <c r="K848" s="2" t="s">
        <v>59</v>
      </c>
      <c r="L848" s="9" t="n">
        <v>44376</v>
      </c>
      <c r="M848" s="9" t="n">
        <v>44834</v>
      </c>
    </row>
    <row r="849" customFormat="false" ht="15.75" hidden="false" customHeight="true" outlineLevel="0" collapsed="false">
      <c r="B849" s="15" t="s">
        <v>889</v>
      </c>
      <c r="C849" s="1" t="n">
        <v>70</v>
      </c>
      <c r="D849" s="1" t="n">
        <v>23</v>
      </c>
      <c r="F849" s="23" t="str">
        <f aca="false">"LM_" &amp;C849&amp;" _"&amp;D849</f>
        <v>LM_70 _23</v>
      </c>
      <c r="G849" s="2" t="s">
        <v>1154</v>
      </c>
      <c r="H849" s="1" t="n">
        <v>57786</v>
      </c>
      <c r="I849" s="1" t="n">
        <v>63579</v>
      </c>
      <c r="J849" s="15" t="n">
        <f aca="false">(I849-H849)/I849</f>
        <v>0.0911149907988487</v>
      </c>
      <c r="K849" s="2" t="s">
        <v>59</v>
      </c>
      <c r="L849" s="9" t="n">
        <v>44376</v>
      </c>
      <c r="M849" s="9" t="n">
        <v>44834</v>
      </c>
    </row>
    <row r="850" customFormat="false" ht="15.75" hidden="false" customHeight="true" outlineLevel="0" collapsed="false">
      <c r="B850" s="15" t="s">
        <v>889</v>
      </c>
      <c r="C850" s="1" t="n">
        <v>70</v>
      </c>
      <c r="D850" s="1" t="n">
        <v>24</v>
      </c>
      <c r="F850" s="23" t="str">
        <f aca="false">"LM_" &amp;C850&amp;" _"&amp;D850</f>
        <v>LM_70 _24</v>
      </c>
      <c r="G850" s="2" t="n">
        <v>1</v>
      </c>
      <c r="H850" s="1" t="n">
        <v>39935</v>
      </c>
      <c r="I850" s="1" t="n">
        <v>42854</v>
      </c>
      <c r="J850" s="15" t="n">
        <f aca="false">(I850-H850)/I850</f>
        <v>0.0681149950996406</v>
      </c>
      <c r="K850" s="2" t="s">
        <v>59</v>
      </c>
      <c r="L850" s="9" t="n">
        <v>44376</v>
      </c>
      <c r="M850" s="9" t="n">
        <v>44834</v>
      </c>
    </row>
    <row r="851" customFormat="false" ht="15.75" hidden="false" customHeight="true" outlineLevel="0" collapsed="false">
      <c r="B851" s="15" t="s">
        <v>889</v>
      </c>
      <c r="C851" s="1" t="n">
        <v>71</v>
      </c>
      <c r="D851" s="1" t="n">
        <v>2</v>
      </c>
      <c r="F851" s="23" t="str">
        <f aca="false">"LM_" &amp;C851&amp;" _"&amp;D851</f>
        <v>LM_71 _2</v>
      </c>
      <c r="G851" s="2" t="n">
        <v>1</v>
      </c>
      <c r="H851" s="1" t="n">
        <v>12605</v>
      </c>
      <c r="I851" s="1" t="n">
        <v>13050</v>
      </c>
      <c r="J851" s="15" t="n">
        <f aca="false">(I851-H851)/I851</f>
        <v>0.0340996168582376</v>
      </c>
      <c r="K851" s="2" t="s">
        <v>59</v>
      </c>
      <c r="L851" s="9" t="n">
        <v>44376</v>
      </c>
      <c r="M851" s="9" t="n">
        <v>44834</v>
      </c>
    </row>
    <row r="852" customFormat="false" ht="15.75" hidden="false" customHeight="true" outlineLevel="0" collapsed="false">
      <c r="B852" s="15" t="s">
        <v>889</v>
      </c>
      <c r="C852" s="1" t="n">
        <v>71</v>
      </c>
      <c r="D852" s="1" t="n">
        <v>4</v>
      </c>
      <c r="F852" s="23" t="str">
        <f aca="false">"LM_" &amp;C852&amp;" _"&amp;D852</f>
        <v>LM_71 _4</v>
      </c>
      <c r="G852" s="2" t="n">
        <v>1</v>
      </c>
      <c r="H852" s="1" t="n">
        <v>28248</v>
      </c>
      <c r="I852" s="1" t="n">
        <v>29971</v>
      </c>
      <c r="J852" s="15" t="n">
        <f aca="false">(I852-H852)/I852</f>
        <v>0.057488905942411</v>
      </c>
      <c r="K852" s="2" t="s">
        <v>59</v>
      </c>
      <c r="L852" s="9" t="n">
        <v>44376</v>
      </c>
      <c r="M852" s="9" t="n">
        <v>44834</v>
      </c>
    </row>
    <row r="853" customFormat="false" ht="15.75" hidden="false" customHeight="true" outlineLevel="0" collapsed="false">
      <c r="B853" s="15" t="s">
        <v>889</v>
      </c>
      <c r="C853" s="1" t="n">
        <v>71</v>
      </c>
      <c r="D853" s="1" t="n">
        <v>6</v>
      </c>
      <c r="F853" s="23" t="str">
        <f aca="false">"LM_" &amp;C853&amp;" _"&amp;D853</f>
        <v>LM_71 _6</v>
      </c>
      <c r="G853" s="2" t="n">
        <v>1</v>
      </c>
      <c r="H853" s="1" t="n">
        <v>33119</v>
      </c>
      <c r="I853" s="1" t="n">
        <v>36547</v>
      </c>
      <c r="J853" s="15" t="n">
        <f aca="false">(I853-H853)/I853</f>
        <v>0.0937970284838701</v>
      </c>
      <c r="K853" s="2" t="s">
        <v>59</v>
      </c>
      <c r="L853" s="9" t="n">
        <v>44376</v>
      </c>
      <c r="M853" s="9" t="n">
        <v>44834</v>
      </c>
    </row>
    <row r="854" customFormat="false" ht="15.75" hidden="false" customHeight="true" outlineLevel="0" collapsed="false">
      <c r="B854" s="15" t="s">
        <v>889</v>
      </c>
      <c r="C854" s="1" t="n">
        <v>71</v>
      </c>
      <c r="D854" s="1" t="n">
        <v>9</v>
      </c>
      <c r="F854" s="23" t="str">
        <f aca="false">"LM_" &amp;C854&amp;" _"&amp;D854</f>
        <v>LM_71 _9</v>
      </c>
      <c r="G854" s="2" t="n">
        <v>1</v>
      </c>
      <c r="H854" s="1" t="n">
        <v>30363</v>
      </c>
      <c r="I854" s="1" t="n">
        <v>34961</v>
      </c>
      <c r="J854" s="15" t="n">
        <f aca="false">(I854-H854)/I854</f>
        <v>0.131517977174566</v>
      </c>
      <c r="K854" s="2" t="s">
        <v>59</v>
      </c>
      <c r="L854" s="9" t="n">
        <v>44376</v>
      </c>
      <c r="M854" s="9" t="n">
        <v>44834</v>
      </c>
    </row>
    <row r="855" customFormat="false" ht="15.75" hidden="false" customHeight="true" outlineLevel="0" collapsed="false">
      <c r="B855" s="15" t="s">
        <v>889</v>
      </c>
      <c r="C855" s="1" t="n">
        <v>71</v>
      </c>
      <c r="D855" s="1" t="n">
        <v>13</v>
      </c>
      <c r="F855" s="23" t="str">
        <f aca="false">"LM_" &amp;C855&amp;" _"&amp;D855</f>
        <v>LM_71 _13</v>
      </c>
      <c r="G855" s="2" t="n">
        <v>1</v>
      </c>
      <c r="H855" s="1" t="n">
        <v>34131</v>
      </c>
      <c r="I855" s="1" t="n">
        <v>36445</v>
      </c>
      <c r="J855" s="15" t="n">
        <f aca="false">(I855-H855)/I855</f>
        <v>0.0634929345589244</v>
      </c>
      <c r="K855" s="2" t="s">
        <v>59</v>
      </c>
      <c r="L855" s="9" t="n">
        <v>44376</v>
      </c>
      <c r="M855" s="9" t="n">
        <v>44834</v>
      </c>
    </row>
    <row r="856" customFormat="false" ht="15.75" hidden="false" customHeight="true" outlineLevel="0" collapsed="false">
      <c r="B856" s="15" t="s">
        <v>889</v>
      </c>
      <c r="C856" s="1" t="n">
        <v>71</v>
      </c>
      <c r="D856" s="1" t="n">
        <v>15</v>
      </c>
      <c r="F856" s="23" t="str">
        <f aca="false">"LM_" &amp;C856&amp;" _"&amp;D856</f>
        <v>LM_71 _15</v>
      </c>
      <c r="G856" s="2" t="n">
        <v>1</v>
      </c>
      <c r="H856" s="1" t="n">
        <v>16778</v>
      </c>
      <c r="I856" s="1" t="n">
        <v>20045</v>
      </c>
      <c r="J856" s="15" t="n">
        <f aca="false">(I856-H856)/I856</f>
        <v>0.162983287602894</v>
      </c>
      <c r="K856" s="2" t="s">
        <v>59</v>
      </c>
      <c r="L856" s="9" t="n">
        <v>44376</v>
      </c>
      <c r="M856" s="9" t="n">
        <v>44834</v>
      </c>
    </row>
    <row r="857" customFormat="false" ht="15.75" hidden="false" customHeight="true" outlineLevel="0" collapsed="false">
      <c r="B857" s="15" t="s">
        <v>889</v>
      </c>
      <c r="C857" s="1" t="n">
        <v>71</v>
      </c>
      <c r="D857" s="1" t="n">
        <v>16</v>
      </c>
      <c r="F857" s="23" t="str">
        <f aca="false">"LM_" &amp;C857&amp;" _"&amp;D857</f>
        <v>LM_71 _16</v>
      </c>
      <c r="G857" s="2" t="n">
        <v>1</v>
      </c>
      <c r="H857" s="1" t="n">
        <v>11525</v>
      </c>
      <c r="I857" s="1" t="n">
        <v>12449</v>
      </c>
      <c r="J857" s="15" t="n">
        <f aca="false">(I857-H857)/I857</f>
        <v>0.074222829142903</v>
      </c>
      <c r="K857" s="2" t="s">
        <v>59</v>
      </c>
      <c r="L857" s="9" t="n">
        <v>44376</v>
      </c>
      <c r="M857" s="9" t="n">
        <v>44834</v>
      </c>
    </row>
    <row r="858" customFormat="false" ht="15.75" hidden="false" customHeight="true" outlineLevel="0" collapsed="false">
      <c r="B858" s="15" t="s">
        <v>889</v>
      </c>
      <c r="C858" s="1" t="n">
        <v>71</v>
      </c>
      <c r="D858" s="1" t="n">
        <v>18</v>
      </c>
      <c r="F858" s="23" t="str">
        <f aca="false">"LM_" &amp;C858&amp;" _"&amp;D858</f>
        <v>LM_71 _18</v>
      </c>
      <c r="G858" s="2" t="n">
        <v>1</v>
      </c>
      <c r="H858" s="1" t="n">
        <v>56438</v>
      </c>
      <c r="I858" s="1" t="n">
        <v>61892</v>
      </c>
      <c r="J858" s="15" t="n">
        <f aca="false">(I858-H858)/I858</f>
        <v>0.0881212434563433</v>
      </c>
      <c r="K858" s="2" t="s">
        <v>59</v>
      </c>
      <c r="L858" s="9" t="n">
        <v>44376</v>
      </c>
      <c r="M858" s="9" t="n">
        <v>44834</v>
      </c>
    </row>
    <row r="859" customFormat="false" ht="15.75" hidden="false" customHeight="true" outlineLevel="0" collapsed="false">
      <c r="B859" s="15" t="s">
        <v>889</v>
      </c>
      <c r="C859" s="1" t="n">
        <v>71</v>
      </c>
      <c r="D859" s="1" t="n">
        <v>19</v>
      </c>
      <c r="F859" s="23" t="str">
        <f aca="false">"LM_" &amp;C859&amp;" _"&amp;D859</f>
        <v>LM_71 _19</v>
      </c>
      <c r="G859" s="2" t="n">
        <v>1</v>
      </c>
      <c r="H859" s="1" t="n">
        <v>24827</v>
      </c>
      <c r="I859" s="1" t="n">
        <v>27418</v>
      </c>
      <c r="J859" s="15" t="n">
        <f aca="false">(I859-H859)/I859</f>
        <v>0.0944999635276096</v>
      </c>
      <c r="K859" s="2" t="s">
        <v>59</v>
      </c>
      <c r="L859" s="9" t="n">
        <v>44376</v>
      </c>
      <c r="M859" s="9" t="n">
        <v>44834</v>
      </c>
    </row>
    <row r="860" customFormat="false" ht="15.75" hidden="false" customHeight="true" outlineLevel="0" collapsed="false">
      <c r="B860" s="15" t="s">
        <v>889</v>
      </c>
      <c r="C860" s="1" t="n">
        <v>71</v>
      </c>
      <c r="D860" s="1" t="n">
        <v>21</v>
      </c>
      <c r="F860" s="23" t="str">
        <f aca="false">"LM_" &amp;C860&amp;" _"&amp;D860</f>
        <v>LM_71 _21</v>
      </c>
      <c r="G860" s="2" t="n">
        <v>1</v>
      </c>
      <c r="H860" s="1" t="n">
        <v>30718</v>
      </c>
      <c r="I860" s="1" t="n">
        <v>33992</v>
      </c>
      <c r="J860" s="15" t="n">
        <f aca="false">(I860-H860)/I860</f>
        <v>0.0963167804189221</v>
      </c>
      <c r="K860" s="2" t="s">
        <v>59</v>
      </c>
      <c r="L860" s="9" t="n">
        <v>44376</v>
      </c>
      <c r="M860" s="9" t="n">
        <v>44834</v>
      </c>
    </row>
    <row r="861" customFormat="false" ht="15.75" hidden="false" customHeight="true" outlineLevel="0" collapsed="false">
      <c r="B861" s="15" t="s">
        <v>889</v>
      </c>
      <c r="C861" s="1" t="n">
        <v>71</v>
      </c>
      <c r="D861" s="1" t="n">
        <v>22</v>
      </c>
      <c r="F861" s="23" t="str">
        <f aca="false">"LM_" &amp;C861&amp;" _"&amp;D861</f>
        <v>LM_71 _22</v>
      </c>
      <c r="G861" s="2" t="n">
        <v>1</v>
      </c>
      <c r="H861" s="1" t="n">
        <v>35743</v>
      </c>
      <c r="I861" s="1" t="n">
        <v>38678</v>
      </c>
      <c r="J861" s="15" t="n">
        <f aca="false">(I861-H861)/I861</f>
        <v>0.0758829308650913</v>
      </c>
      <c r="K861" s="2" t="s">
        <v>59</v>
      </c>
      <c r="L861" s="9" t="n">
        <v>44376</v>
      </c>
      <c r="M861" s="9" t="n">
        <v>44834</v>
      </c>
    </row>
    <row r="862" customFormat="false" ht="15.75" hidden="false" customHeight="true" outlineLevel="0" collapsed="false">
      <c r="B862" s="15" t="s">
        <v>889</v>
      </c>
      <c r="C862" s="1" t="n">
        <v>71</v>
      </c>
      <c r="D862" s="1" t="n">
        <v>24</v>
      </c>
      <c r="F862" s="23" t="str">
        <f aca="false">"LM_" &amp;C862&amp;" _"&amp;D862</f>
        <v>LM_71 _24</v>
      </c>
      <c r="G862" s="2" t="n">
        <v>1</v>
      </c>
      <c r="H862" s="1" t="n">
        <v>26463</v>
      </c>
      <c r="I862" s="1" t="n">
        <v>28084</v>
      </c>
      <c r="J862" s="15" t="n">
        <f aca="false">(I862-H862)/I862</f>
        <v>0.057719698048711</v>
      </c>
      <c r="K862" s="2" t="s">
        <v>59</v>
      </c>
      <c r="L862" s="9" t="n">
        <v>44376</v>
      </c>
      <c r="M862" s="9" t="n">
        <v>44834</v>
      </c>
    </row>
    <row r="863" customFormat="false" ht="15.75" hidden="false" customHeight="true" outlineLevel="0" collapsed="false">
      <c r="B863" s="15" t="s">
        <v>889</v>
      </c>
      <c r="C863" s="1" t="n">
        <v>72</v>
      </c>
      <c r="D863" s="1" t="n">
        <v>1</v>
      </c>
      <c r="F863" s="23" t="str">
        <f aca="false">"LM_" &amp;C863&amp;" _"&amp;D863</f>
        <v>LM_72 _1</v>
      </c>
      <c r="G863" s="2" t="n">
        <v>1</v>
      </c>
      <c r="H863" s="1" t="n">
        <v>5280</v>
      </c>
      <c r="I863" s="1" t="n">
        <v>5597</v>
      </c>
      <c r="J863" s="15" t="n">
        <f aca="false">(I863-H863)/I863</f>
        <v>0.056637484366625</v>
      </c>
      <c r="K863" s="2" t="s">
        <v>59</v>
      </c>
      <c r="L863" s="9" t="n">
        <v>44376</v>
      </c>
      <c r="M863" s="9" t="n">
        <v>44834</v>
      </c>
    </row>
    <row r="864" customFormat="false" ht="15.75" hidden="false" customHeight="true" outlineLevel="0" collapsed="false">
      <c r="B864" s="15" t="s">
        <v>889</v>
      </c>
      <c r="C864" s="1" t="n">
        <v>72</v>
      </c>
      <c r="D864" s="1" t="n">
        <v>16</v>
      </c>
      <c r="F864" s="23" t="str">
        <f aca="false">"LM_" &amp;C864&amp;" _"&amp;D864</f>
        <v>LM_72 _16</v>
      </c>
      <c r="G864" s="2" t="n">
        <v>1</v>
      </c>
      <c r="H864" s="1" t="n">
        <v>15644</v>
      </c>
      <c r="I864" s="1" t="n">
        <v>16592</v>
      </c>
      <c r="J864" s="15" t="n">
        <f aca="false">(I864-H864)/I864</f>
        <v>0.0571359691417551</v>
      </c>
      <c r="K864" s="2" t="s">
        <v>59</v>
      </c>
      <c r="L864" s="9" t="n">
        <v>44376</v>
      </c>
      <c r="M864" s="9" t="n">
        <v>44834</v>
      </c>
    </row>
    <row r="865" customFormat="false" ht="15.75" hidden="false" customHeight="true" outlineLevel="0" collapsed="false">
      <c r="B865" s="15" t="s">
        <v>889</v>
      </c>
      <c r="C865" s="1" t="n">
        <v>72</v>
      </c>
      <c r="D865" s="1" t="n">
        <v>18</v>
      </c>
      <c r="F865" s="23" t="str">
        <f aca="false">"LM_" &amp;C865&amp;" _"&amp;D865</f>
        <v>LM_72 _18</v>
      </c>
      <c r="G865" s="2" t="n">
        <v>1</v>
      </c>
      <c r="H865" s="1" t="n">
        <v>9044</v>
      </c>
      <c r="I865" s="1" t="n">
        <v>10693</v>
      </c>
      <c r="J865" s="15" t="n">
        <f aca="false">(I865-H865)/I865</f>
        <v>0.154213036565978</v>
      </c>
      <c r="K865" s="2" t="s">
        <v>59</v>
      </c>
      <c r="L865" s="9" t="n">
        <v>44376</v>
      </c>
      <c r="M865" s="9" t="n">
        <v>44834</v>
      </c>
    </row>
    <row r="866" customFormat="false" ht="15.75" hidden="false" customHeight="true" outlineLevel="0" collapsed="false">
      <c r="B866" s="15" t="s">
        <v>889</v>
      </c>
      <c r="C866" s="1" t="n">
        <v>72</v>
      </c>
      <c r="D866" s="1" t="n">
        <v>22</v>
      </c>
      <c r="F866" s="23" t="str">
        <f aca="false">"LM_" &amp;C866&amp;" _"&amp;D866</f>
        <v>LM_72 _22</v>
      </c>
      <c r="G866" s="2" t="n">
        <v>1</v>
      </c>
      <c r="H866" s="1" t="n">
        <v>13486</v>
      </c>
      <c r="I866" s="1" t="n">
        <v>14256</v>
      </c>
      <c r="J866" s="15" t="n">
        <f aca="false">(I866-H866)/I866</f>
        <v>0.0540123456790123</v>
      </c>
      <c r="K866" s="2" t="s">
        <v>59</v>
      </c>
      <c r="L866" s="9" t="n">
        <v>44376</v>
      </c>
      <c r="M866" s="9" t="n">
        <v>44834</v>
      </c>
    </row>
    <row r="867" customFormat="false" ht="15.75" hidden="false" customHeight="true" outlineLevel="0" collapsed="false">
      <c r="B867" s="15" t="s">
        <v>889</v>
      </c>
      <c r="C867" s="1" t="n">
        <v>72</v>
      </c>
      <c r="D867" s="1" t="n">
        <v>23</v>
      </c>
      <c r="F867" s="23" t="str">
        <f aca="false">"LM_" &amp;C867&amp;" _"&amp;D867</f>
        <v>LM_72 _23</v>
      </c>
      <c r="G867" s="2" t="n">
        <v>1</v>
      </c>
      <c r="H867" s="1" t="n">
        <v>3471</v>
      </c>
      <c r="I867" s="1" t="n">
        <v>3692</v>
      </c>
      <c r="J867" s="15" t="n">
        <f aca="false">(I867-H867)/I867</f>
        <v>0.0598591549295775</v>
      </c>
      <c r="K867" s="2" t="s">
        <v>59</v>
      </c>
      <c r="L867" s="9" t="n">
        <v>44376</v>
      </c>
      <c r="M867" s="9" t="n">
        <v>44834</v>
      </c>
    </row>
    <row r="868" customFormat="false" ht="15.75" hidden="false" customHeight="true" outlineLevel="0" collapsed="false">
      <c r="B868" s="15" t="s">
        <v>889</v>
      </c>
      <c r="C868" s="1" t="n">
        <v>72</v>
      </c>
      <c r="D868" s="1" t="n">
        <v>24</v>
      </c>
      <c r="F868" s="23" t="str">
        <f aca="false">"LM_" &amp;C868&amp;" _"&amp;D868</f>
        <v>LM_72 _24</v>
      </c>
      <c r="G868" s="2" t="n">
        <v>2</v>
      </c>
      <c r="H868" s="1" t="n">
        <v>10112</v>
      </c>
      <c r="I868" s="1" t="n">
        <v>10559</v>
      </c>
      <c r="J868" s="15" t="n">
        <f aca="false">(I868-H868)/I868</f>
        <v>0.0423335543138555</v>
      </c>
      <c r="K868" s="2" t="s">
        <v>59</v>
      </c>
      <c r="L868" s="9" t="n">
        <v>44376</v>
      </c>
      <c r="M868" s="9" t="n">
        <v>44834</v>
      </c>
    </row>
    <row r="869" customFormat="false" ht="15.75" hidden="false" customHeight="true" outlineLevel="0" collapsed="false">
      <c r="B869" s="15" t="s">
        <v>889</v>
      </c>
      <c r="C869" s="1" t="n">
        <v>73</v>
      </c>
      <c r="D869" s="1" t="n">
        <v>9</v>
      </c>
      <c r="F869" s="23" t="str">
        <f aca="false">"LM_" &amp;C869&amp;" _"&amp;D869</f>
        <v>LM_73 _9</v>
      </c>
      <c r="G869" s="2" t="n">
        <v>1</v>
      </c>
      <c r="H869" s="1" t="n">
        <v>33105</v>
      </c>
      <c r="I869" s="1" t="n">
        <v>34383</v>
      </c>
      <c r="J869" s="15" t="n">
        <f aca="false">(I869-H869)/I869</f>
        <v>0.0371695314544979</v>
      </c>
      <c r="K869" s="2" t="s">
        <v>59</v>
      </c>
      <c r="L869" s="9" t="n">
        <v>44376</v>
      </c>
      <c r="M869" s="9" t="n">
        <v>44834</v>
      </c>
    </row>
    <row r="870" customFormat="false" ht="15.75" hidden="false" customHeight="true" outlineLevel="0" collapsed="false">
      <c r="B870" s="15" t="s">
        <v>889</v>
      </c>
      <c r="C870" s="1" t="n">
        <v>73</v>
      </c>
      <c r="D870" s="1" t="n">
        <v>10</v>
      </c>
      <c r="F870" s="23" t="str">
        <f aca="false">"LM_" &amp;C870&amp;" _"&amp;D870</f>
        <v>LM_73 _10</v>
      </c>
      <c r="G870" s="2" t="n">
        <v>1</v>
      </c>
      <c r="H870" s="1" t="n">
        <v>12555</v>
      </c>
      <c r="I870" s="1" t="n">
        <v>13018</v>
      </c>
      <c r="J870" s="15" t="n">
        <f aca="false">(I870-H870)/I870</f>
        <v>0.0355661391918882</v>
      </c>
      <c r="K870" s="2" t="s">
        <v>59</v>
      </c>
      <c r="L870" s="9" t="n">
        <v>44376</v>
      </c>
      <c r="M870" s="9" t="n">
        <v>44834</v>
      </c>
    </row>
    <row r="871" customFormat="false" ht="15.75" hidden="false" customHeight="true" outlineLevel="0" collapsed="false">
      <c r="B871" s="15" t="s">
        <v>889</v>
      </c>
      <c r="C871" s="1" t="n">
        <v>73</v>
      </c>
      <c r="D871" s="1" t="n">
        <v>13</v>
      </c>
      <c r="F871" s="23" t="str">
        <f aca="false">"LM_" &amp;C871&amp;" _"&amp;D871</f>
        <v>LM_73 _13</v>
      </c>
      <c r="G871" s="2" t="n">
        <v>1</v>
      </c>
      <c r="H871" s="1" t="n">
        <v>26794</v>
      </c>
      <c r="I871" s="1" t="n">
        <v>27917</v>
      </c>
      <c r="J871" s="15" t="n">
        <f aca="false">(I871-H871)/I871</f>
        <v>0.0402263853565928</v>
      </c>
      <c r="K871" s="2" t="s">
        <v>59</v>
      </c>
      <c r="L871" s="9" t="n">
        <v>44376</v>
      </c>
      <c r="M871" s="9" t="n">
        <v>44834</v>
      </c>
    </row>
    <row r="872" customFormat="false" ht="15.75" hidden="false" customHeight="true" outlineLevel="0" collapsed="false">
      <c r="B872" s="15" t="s">
        <v>889</v>
      </c>
      <c r="C872" s="1" t="n">
        <v>73</v>
      </c>
      <c r="D872" s="1" t="n">
        <v>15</v>
      </c>
      <c r="F872" s="23" t="str">
        <f aca="false">"LM_" &amp;C872&amp;" _"&amp;D872</f>
        <v>LM_73 _15</v>
      </c>
      <c r="G872" s="2" t="n">
        <v>1</v>
      </c>
      <c r="H872" s="1" t="n">
        <v>34075</v>
      </c>
      <c r="I872" s="1" t="n">
        <v>36158</v>
      </c>
      <c r="J872" s="15" t="n">
        <f aca="false">(I872-H872)/I872</f>
        <v>0.0576082747939598</v>
      </c>
      <c r="K872" s="2" t="s">
        <v>59</v>
      </c>
      <c r="L872" s="9" t="n">
        <v>44376</v>
      </c>
      <c r="M872" s="9" t="n">
        <v>44834</v>
      </c>
    </row>
    <row r="873" customFormat="false" ht="15.75" hidden="false" customHeight="true" outlineLevel="0" collapsed="false">
      <c r="B873" s="15" t="s">
        <v>889</v>
      </c>
      <c r="C873" s="1" t="n">
        <v>73</v>
      </c>
      <c r="D873" s="1" t="n">
        <v>16</v>
      </c>
      <c r="F873" s="23" t="str">
        <f aca="false">"LM_" &amp;C873&amp;" _"&amp;D873</f>
        <v>LM_73 _16</v>
      </c>
      <c r="G873" s="2" t="n">
        <v>1</v>
      </c>
      <c r="H873" s="1" t="n">
        <v>14785</v>
      </c>
      <c r="I873" s="1" t="n">
        <v>15617</v>
      </c>
      <c r="J873" s="15" t="n">
        <f aca="false">(I873-H873)/I873</f>
        <v>0.0532752769417942</v>
      </c>
      <c r="K873" s="2" t="s">
        <v>59</v>
      </c>
      <c r="L873" s="9" t="n">
        <v>44376</v>
      </c>
      <c r="M873" s="9" t="n">
        <v>44834</v>
      </c>
    </row>
    <row r="874" customFormat="false" ht="15.75" hidden="false" customHeight="true" outlineLevel="0" collapsed="false">
      <c r="B874" s="15" t="s">
        <v>889</v>
      </c>
      <c r="C874" s="1" t="n">
        <v>73</v>
      </c>
      <c r="D874" s="1" t="n">
        <v>18</v>
      </c>
      <c r="F874" s="23" t="str">
        <f aca="false">"LM_" &amp;C874&amp;" _"&amp;D874</f>
        <v>LM_73 _18</v>
      </c>
      <c r="G874" s="2" t="n">
        <v>1</v>
      </c>
      <c r="H874" s="1" t="n">
        <v>58459</v>
      </c>
      <c r="I874" s="1" t="n">
        <v>62752</v>
      </c>
      <c r="J874" s="15" t="n">
        <f aca="false">(I874-H874)/I874</f>
        <v>0.0684121621621622</v>
      </c>
      <c r="K874" s="2" t="s">
        <v>59</v>
      </c>
      <c r="L874" s="9" t="n">
        <v>44376</v>
      </c>
      <c r="M874" s="9" t="n">
        <v>44834</v>
      </c>
    </row>
    <row r="875" customFormat="false" ht="15.75" hidden="false" customHeight="true" outlineLevel="0" collapsed="false">
      <c r="B875" s="15" t="s">
        <v>889</v>
      </c>
      <c r="C875" s="1" t="n">
        <v>73</v>
      </c>
      <c r="D875" s="1" t="n">
        <v>21</v>
      </c>
      <c r="F875" s="23" t="str">
        <f aca="false">"LM_" &amp;C875&amp;" _"&amp;D875</f>
        <v>LM_73 _21</v>
      </c>
      <c r="G875" s="2" t="n">
        <v>1</v>
      </c>
      <c r="H875" s="1" t="n">
        <v>60547</v>
      </c>
      <c r="I875" s="1" t="n">
        <v>67304</v>
      </c>
      <c r="J875" s="15" t="n">
        <f aca="false">(I875-H875)/I875</f>
        <v>0.100395221680732</v>
      </c>
      <c r="K875" s="2" t="s">
        <v>59</v>
      </c>
      <c r="L875" s="9" t="n">
        <v>44376</v>
      </c>
      <c r="M875" s="9" t="n">
        <v>44834</v>
      </c>
    </row>
    <row r="876" customFormat="false" ht="15.75" hidden="false" customHeight="true" outlineLevel="0" collapsed="false">
      <c r="B876" s="15" t="s">
        <v>889</v>
      </c>
      <c r="C876" s="1" t="n">
        <v>73</v>
      </c>
      <c r="D876" s="1" t="n">
        <v>22</v>
      </c>
      <c r="F876" s="23" t="str">
        <f aca="false">"LM_" &amp;C876&amp;" _"&amp;D876</f>
        <v>LM_73 _22</v>
      </c>
      <c r="G876" s="2" t="n">
        <v>1</v>
      </c>
      <c r="H876" s="1" t="n">
        <v>16494</v>
      </c>
      <c r="I876" s="1" t="n">
        <v>17745</v>
      </c>
      <c r="J876" s="15" t="n">
        <f aca="false">(I876-H876)/I876</f>
        <v>0.0704987320371936</v>
      </c>
      <c r="K876" s="2" t="s">
        <v>59</v>
      </c>
      <c r="L876" s="9" t="n">
        <v>44376</v>
      </c>
      <c r="M876" s="9" t="n">
        <v>44834</v>
      </c>
    </row>
    <row r="877" customFormat="false" ht="15.75" hidden="false" customHeight="true" outlineLevel="0" collapsed="false">
      <c r="B877" s="15" t="s">
        <v>889</v>
      </c>
      <c r="C877" s="1" t="n">
        <v>74</v>
      </c>
      <c r="D877" s="1" t="n">
        <v>5</v>
      </c>
      <c r="F877" s="23" t="str">
        <f aca="false">"LM_" &amp;C877&amp;" _"&amp;D877</f>
        <v>LM_74 _5</v>
      </c>
      <c r="G877" s="2" t="n">
        <v>1</v>
      </c>
      <c r="H877" s="1" t="n">
        <v>40514</v>
      </c>
      <c r="I877" s="1" t="n">
        <v>42485</v>
      </c>
      <c r="J877" s="15" t="n">
        <f aca="false">(I877-H877)/I877</f>
        <v>0.0463928445333647</v>
      </c>
      <c r="K877" s="2" t="s">
        <v>59</v>
      </c>
      <c r="L877" s="9" t="n">
        <v>44376</v>
      </c>
      <c r="M877" s="9" t="n">
        <v>44834</v>
      </c>
    </row>
    <row r="878" customFormat="false" ht="15.75" hidden="false" customHeight="true" outlineLevel="0" collapsed="false">
      <c r="B878" s="15" t="s">
        <v>889</v>
      </c>
      <c r="C878" s="1" t="n">
        <v>74</v>
      </c>
      <c r="D878" s="1" t="n">
        <v>9</v>
      </c>
      <c r="F878" s="23" t="str">
        <f aca="false">"LM_" &amp;C878&amp;" _"&amp;D878</f>
        <v>LM_74 _9</v>
      </c>
      <c r="G878" s="2" t="n">
        <v>1</v>
      </c>
      <c r="H878" s="1" t="n">
        <v>14346</v>
      </c>
      <c r="I878" s="1" t="n">
        <v>15112</v>
      </c>
      <c r="J878" s="15" t="n">
        <f aca="false">(I878-H878)/I878</f>
        <v>0.0506881948120699</v>
      </c>
      <c r="K878" s="2" t="s">
        <v>59</v>
      </c>
      <c r="L878" s="9" t="n">
        <v>44376</v>
      </c>
      <c r="M878" s="9" t="n">
        <v>44834</v>
      </c>
    </row>
    <row r="879" customFormat="false" ht="15.75" hidden="false" customHeight="true" outlineLevel="0" collapsed="false">
      <c r="B879" s="15" t="s">
        <v>889</v>
      </c>
      <c r="C879" s="1" t="n">
        <v>74</v>
      </c>
      <c r="D879" s="1" t="n">
        <v>14</v>
      </c>
      <c r="F879" s="23" t="str">
        <f aca="false">"LM_" &amp;C879&amp;" _"&amp;D879</f>
        <v>LM_74 _14</v>
      </c>
      <c r="G879" s="2" t="n">
        <v>1</v>
      </c>
      <c r="H879" s="1" t="n">
        <v>56354</v>
      </c>
      <c r="I879" s="1" t="n">
        <v>58626</v>
      </c>
      <c r="J879" s="15" t="n">
        <f aca="false">(I879-H879)/I879</f>
        <v>0.0387541363899976</v>
      </c>
      <c r="K879" s="2" t="s">
        <v>59</v>
      </c>
      <c r="L879" s="9" t="n">
        <v>44376</v>
      </c>
      <c r="M879" s="9" t="n">
        <v>44834</v>
      </c>
    </row>
    <row r="880" customFormat="false" ht="15.75" hidden="false" customHeight="true" outlineLevel="0" collapsed="false">
      <c r="B880" s="15" t="s">
        <v>889</v>
      </c>
      <c r="C880" s="1" t="n">
        <v>74</v>
      </c>
      <c r="D880" s="1" t="n">
        <v>19</v>
      </c>
      <c r="F880" s="23" t="str">
        <f aca="false">"LM_" &amp;C880&amp;" _"&amp;D880</f>
        <v>LM_74 _19</v>
      </c>
      <c r="G880" s="2" t="n">
        <v>1</v>
      </c>
      <c r="H880" s="1" t="n">
        <v>39435</v>
      </c>
      <c r="I880" s="1" t="n">
        <v>41681</v>
      </c>
      <c r="J880" s="15" t="n">
        <f aca="false">(I880-H880)/I880</f>
        <v>0.0538854634005902</v>
      </c>
      <c r="K880" s="2" t="s">
        <v>59</v>
      </c>
      <c r="L880" s="9" t="n">
        <v>44376</v>
      </c>
      <c r="M880" s="9" t="n">
        <v>44834</v>
      </c>
    </row>
    <row r="881" customFormat="false" ht="15.75" hidden="false" customHeight="true" outlineLevel="0" collapsed="false">
      <c r="B881" s="15" t="s">
        <v>889</v>
      </c>
      <c r="C881" s="1" t="n">
        <v>74</v>
      </c>
      <c r="D881" s="1" t="n">
        <v>22</v>
      </c>
      <c r="F881" s="23" t="str">
        <f aca="false">"LM_" &amp;C881&amp;" _"&amp;D881</f>
        <v>LM_74 _22</v>
      </c>
      <c r="G881" s="2" t="n">
        <v>1</v>
      </c>
      <c r="H881" s="1" t="n">
        <v>52243</v>
      </c>
      <c r="I881" s="1" t="n">
        <v>55805</v>
      </c>
      <c r="J881" s="15" t="n">
        <f aca="false">(I881-H881)/I881</f>
        <v>0.0638294059672072</v>
      </c>
      <c r="K881" s="2" t="s">
        <v>59</v>
      </c>
      <c r="L881" s="9" t="n">
        <v>44376</v>
      </c>
      <c r="M881" s="9" t="n">
        <v>44834</v>
      </c>
    </row>
    <row r="882" customFormat="false" ht="15.75" hidden="false" customHeight="true" outlineLevel="0" collapsed="false">
      <c r="B882" s="15" t="s">
        <v>889</v>
      </c>
      <c r="C882" s="1" t="n">
        <v>75</v>
      </c>
      <c r="D882" s="1" t="n">
        <v>1</v>
      </c>
      <c r="F882" s="23" t="str">
        <f aca="false">"LM_" &amp;C882&amp;" _"&amp;D882</f>
        <v>LM_75 _1</v>
      </c>
      <c r="G882" s="2" t="n">
        <v>1</v>
      </c>
      <c r="H882" s="1" t="n">
        <v>55992</v>
      </c>
      <c r="I882" s="1" t="n">
        <v>58947</v>
      </c>
      <c r="J882" s="15" t="n">
        <f aca="false">(I882-H882)/I882</f>
        <v>0.0501297775968243</v>
      </c>
      <c r="K882" s="2" t="s">
        <v>59</v>
      </c>
      <c r="L882" s="9" t="n">
        <v>44376</v>
      </c>
      <c r="M882" s="9" t="n">
        <v>44834</v>
      </c>
      <c r="N882" s="8" t="s">
        <v>1155</v>
      </c>
    </row>
    <row r="883" customFormat="false" ht="15.75" hidden="false" customHeight="true" outlineLevel="0" collapsed="false">
      <c r="B883" s="15" t="s">
        <v>889</v>
      </c>
      <c r="C883" s="1" t="n">
        <v>75</v>
      </c>
      <c r="D883" s="1" t="n">
        <v>6</v>
      </c>
      <c r="F883" s="23" t="str">
        <f aca="false">"LM_" &amp;C883&amp;" _"&amp;D883</f>
        <v>LM_75 _6</v>
      </c>
      <c r="G883" s="2" t="n">
        <v>1</v>
      </c>
      <c r="H883" s="1" t="n">
        <v>30935</v>
      </c>
      <c r="I883" s="1" t="n">
        <v>31904</v>
      </c>
      <c r="J883" s="15" t="n">
        <f aca="false">(I883-H883)/I883</f>
        <v>0.0303723671013039</v>
      </c>
      <c r="K883" s="2" t="s">
        <v>59</v>
      </c>
      <c r="L883" s="9" t="n">
        <v>44376</v>
      </c>
      <c r="M883" s="9" t="n">
        <v>44837</v>
      </c>
    </row>
    <row r="884" customFormat="false" ht="15.75" hidden="false" customHeight="true" outlineLevel="0" collapsed="false">
      <c r="B884" s="15" t="s">
        <v>889</v>
      </c>
      <c r="C884" s="1" t="n">
        <v>75</v>
      </c>
      <c r="D884" s="1" t="n">
        <v>12</v>
      </c>
      <c r="F884" s="23" t="str">
        <f aca="false">"LM_" &amp;C884&amp;" _"&amp;D884</f>
        <v>LM_75 _12</v>
      </c>
      <c r="G884" s="2" t="n">
        <v>1</v>
      </c>
      <c r="H884" s="1" t="n">
        <v>34306</v>
      </c>
      <c r="I884" s="1" t="n">
        <v>37979</v>
      </c>
      <c r="J884" s="15" t="n">
        <f aca="false">(I884-H884)/I884</f>
        <v>0.0967113404776324</v>
      </c>
      <c r="K884" s="2" t="s">
        <v>59</v>
      </c>
      <c r="L884" s="9" t="n">
        <v>44376</v>
      </c>
      <c r="M884" s="9" t="n">
        <v>44837</v>
      </c>
    </row>
    <row r="885" customFormat="false" ht="15.75" hidden="false" customHeight="true" outlineLevel="0" collapsed="false">
      <c r="B885" s="15" t="s">
        <v>889</v>
      </c>
      <c r="C885" s="1" t="n">
        <v>75</v>
      </c>
      <c r="D885" s="1" t="n">
        <v>13</v>
      </c>
      <c r="F885" s="23" t="str">
        <f aca="false">"LM_" &amp;C885&amp;" _"&amp;D885</f>
        <v>LM_75 _13</v>
      </c>
      <c r="G885" s="2" t="n">
        <v>1</v>
      </c>
      <c r="H885" s="1" t="n">
        <v>11233</v>
      </c>
      <c r="I885" s="1" t="n">
        <v>11583</v>
      </c>
      <c r="J885" s="15" t="n">
        <f aca="false">(I885-H885)/I885</f>
        <v>0.0302166968833636</v>
      </c>
      <c r="K885" s="2" t="s">
        <v>59</v>
      </c>
      <c r="L885" s="9" t="n">
        <v>44376</v>
      </c>
      <c r="M885" s="9" t="n">
        <v>44837</v>
      </c>
    </row>
    <row r="886" customFormat="false" ht="15.75" hidden="false" customHeight="true" outlineLevel="0" collapsed="false">
      <c r="B886" s="15" t="s">
        <v>889</v>
      </c>
      <c r="C886" s="1" t="n">
        <v>75</v>
      </c>
      <c r="D886" s="1" t="n">
        <v>14</v>
      </c>
      <c r="F886" s="23" t="str">
        <f aca="false">"LM_" &amp;C886&amp;" _"&amp;D886</f>
        <v>LM_75 _14</v>
      </c>
      <c r="G886" s="2" t="n">
        <v>1</v>
      </c>
      <c r="H886" s="1" t="n">
        <v>12403</v>
      </c>
      <c r="I886" s="1" t="n">
        <v>12973</v>
      </c>
      <c r="J886" s="15" t="n">
        <f aca="false">(I886-H886)/I886</f>
        <v>0.0439374084637324</v>
      </c>
      <c r="K886" s="2" t="s">
        <v>59</v>
      </c>
      <c r="L886" s="9" t="n">
        <v>44376</v>
      </c>
      <c r="M886" s="9" t="n">
        <v>44837</v>
      </c>
    </row>
    <row r="887" customFormat="false" ht="15.75" hidden="false" customHeight="true" outlineLevel="0" collapsed="false">
      <c r="B887" s="15" t="s">
        <v>889</v>
      </c>
      <c r="C887" s="1" t="n">
        <v>75</v>
      </c>
      <c r="D887" s="1" t="n">
        <v>16</v>
      </c>
      <c r="F887" s="23" t="str">
        <f aca="false">"LM_" &amp;C887&amp;" _"&amp;D887</f>
        <v>LM_75 _16</v>
      </c>
      <c r="G887" s="2" t="n">
        <v>1</v>
      </c>
      <c r="H887" s="1" t="n">
        <v>33046</v>
      </c>
      <c r="I887" s="1" t="n">
        <v>35456</v>
      </c>
      <c r="J887" s="15" t="n">
        <f aca="false">(I887-H887)/I887</f>
        <v>0.0679715703971119</v>
      </c>
      <c r="K887" s="2" t="s">
        <v>59</v>
      </c>
      <c r="L887" s="9" t="n">
        <v>44376</v>
      </c>
      <c r="M887" s="9" t="n">
        <v>44837</v>
      </c>
    </row>
    <row r="888" customFormat="false" ht="15.75" hidden="false" customHeight="true" outlineLevel="0" collapsed="false">
      <c r="B888" s="15" t="s">
        <v>889</v>
      </c>
      <c r="C888" s="1" t="n">
        <v>75</v>
      </c>
      <c r="D888" s="1" t="n">
        <v>17</v>
      </c>
      <c r="F888" s="23" t="str">
        <f aca="false">"LM_" &amp;C888&amp;" _"&amp;D888</f>
        <v>LM_75 _17</v>
      </c>
      <c r="G888" s="2" t="n">
        <v>1</v>
      </c>
      <c r="H888" s="1" t="n">
        <v>19148</v>
      </c>
      <c r="I888" s="1" t="n">
        <v>20417</v>
      </c>
      <c r="J888" s="15" t="n">
        <f aca="false">(I888-H888)/I888</f>
        <v>0.0621540872802077</v>
      </c>
      <c r="K888" s="2" t="s">
        <v>59</v>
      </c>
      <c r="L888" s="9" t="n">
        <v>44376</v>
      </c>
      <c r="M888" s="9" t="n">
        <v>44837</v>
      </c>
    </row>
    <row r="889" customFormat="false" ht="15.75" hidden="false" customHeight="true" outlineLevel="0" collapsed="false">
      <c r="B889" s="15" t="s">
        <v>889</v>
      </c>
      <c r="C889" s="1" t="n">
        <v>1</v>
      </c>
      <c r="D889" s="1" t="n">
        <v>19</v>
      </c>
      <c r="F889" s="23" t="str">
        <f aca="false">"LM_" &amp;C889&amp;" _"&amp;D889</f>
        <v>LM_1 _19</v>
      </c>
      <c r="G889" s="2" t="n">
        <v>1</v>
      </c>
      <c r="H889" s="1" t="n">
        <v>9569</v>
      </c>
      <c r="I889" s="1" t="n">
        <v>10207</v>
      </c>
      <c r="J889" s="15" t="n">
        <f aca="false">(I889-H889)/I889</f>
        <v>0.0625061232487509</v>
      </c>
      <c r="K889" s="2" t="s">
        <v>59</v>
      </c>
      <c r="L889" s="9" t="n">
        <v>44383</v>
      </c>
      <c r="M889" s="9" t="n">
        <v>44837</v>
      </c>
    </row>
    <row r="890" customFormat="false" ht="15.75" hidden="false" customHeight="true" outlineLevel="0" collapsed="false">
      <c r="B890" s="15" t="s">
        <v>889</v>
      </c>
      <c r="C890" s="1" t="n">
        <v>1</v>
      </c>
      <c r="D890" s="1" t="n">
        <v>23</v>
      </c>
      <c r="F890" s="23" t="str">
        <f aca="false">"LM_" &amp;C890&amp;" _"&amp;D890</f>
        <v>LM_1 _23</v>
      </c>
      <c r="G890" s="2" t="n">
        <v>2</v>
      </c>
      <c r="H890" s="1" t="n">
        <v>26744</v>
      </c>
      <c r="I890" s="1" t="n">
        <v>28060</v>
      </c>
      <c r="J890" s="15" t="n">
        <f aca="false">(I890-H890)/I890</f>
        <v>0.0468995010691376</v>
      </c>
      <c r="K890" s="2" t="s">
        <v>59</v>
      </c>
      <c r="L890" s="9" t="n">
        <v>44383</v>
      </c>
      <c r="M890" s="9" t="n">
        <v>44837</v>
      </c>
    </row>
    <row r="891" customFormat="false" ht="15.75" hidden="false" customHeight="true" outlineLevel="0" collapsed="false">
      <c r="B891" s="15" t="s">
        <v>889</v>
      </c>
      <c r="C891" s="1" t="n">
        <v>3</v>
      </c>
      <c r="D891" s="1" t="n">
        <v>18</v>
      </c>
      <c r="F891" s="23" t="str">
        <f aca="false">"LM_" &amp;C891&amp;" _"&amp;D891</f>
        <v>LM_3 _18</v>
      </c>
      <c r="G891" s="2" t="n">
        <v>1</v>
      </c>
      <c r="H891" s="1" t="n">
        <v>11424</v>
      </c>
      <c r="I891" s="1" t="n">
        <v>12034</v>
      </c>
      <c r="J891" s="15" t="n">
        <f aca="false">(I891-H891)/I891</f>
        <v>0.050689712481303</v>
      </c>
      <c r="K891" s="2" t="s">
        <v>59</v>
      </c>
      <c r="L891" s="9" t="n">
        <v>44383</v>
      </c>
      <c r="M891" s="9" t="n">
        <v>44837</v>
      </c>
    </row>
    <row r="892" customFormat="false" ht="15.75" hidden="false" customHeight="true" outlineLevel="0" collapsed="false">
      <c r="B892" s="15" t="s">
        <v>889</v>
      </c>
      <c r="C892" s="1" t="n">
        <v>3</v>
      </c>
      <c r="D892" s="1" t="n">
        <v>19</v>
      </c>
      <c r="F892" s="23" t="str">
        <f aca="false">"LM_" &amp;C892&amp;" _"&amp;D892</f>
        <v>LM_3 _19</v>
      </c>
      <c r="G892" s="2" t="n">
        <v>1</v>
      </c>
      <c r="H892" s="1" t="n">
        <v>18041</v>
      </c>
      <c r="I892" s="1" t="n">
        <v>18634</v>
      </c>
      <c r="J892" s="15" t="n">
        <f aca="false">(I892-H892)/I892</f>
        <v>0.031823548352474</v>
      </c>
      <c r="K892" s="2" t="s">
        <v>59</v>
      </c>
      <c r="L892" s="9" t="n">
        <v>44383</v>
      </c>
      <c r="M892" s="9" t="n">
        <v>44837</v>
      </c>
    </row>
    <row r="893" customFormat="false" ht="15.75" hidden="false" customHeight="true" outlineLevel="0" collapsed="false">
      <c r="B893" s="15" t="s">
        <v>889</v>
      </c>
      <c r="C893" s="1" t="n">
        <v>4</v>
      </c>
      <c r="D893" s="1" t="n">
        <v>2</v>
      </c>
      <c r="F893" s="23" t="str">
        <f aca="false">"LM_" &amp;C893&amp;" _"&amp;D893</f>
        <v>LM_4 _2</v>
      </c>
      <c r="G893" s="2" t="n">
        <v>1</v>
      </c>
      <c r="H893" s="1" t="n">
        <v>11932</v>
      </c>
      <c r="I893" s="1" t="n">
        <v>21152</v>
      </c>
      <c r="J893" s="15" t="n">
        <f aca="false">(I893-H893)/I893</f>
        <v>0.43589258698941</v>
      </c>
      <c r="K893" s="2" t="s">
        <v>59</v>
      </c>
      <c r="L893" s="9" t="n">
        <v>44383</v>
      </c>
      <c r="M893" s="9" t="n">
        <v>44837</v>
      </c>
    </row>
    <row r="894" customFormat="false" ht="15.75" hidden="false" customHeight="true" outlineLevel="0" collapsed="false">
      <c r="B894" s="15" t="s">
        <v>889</v>
      </c>
      <c r="C894" s="1" t="n">
        <v>4</v>
      </c>
      <c r="D894" s="1" t="n">
        <v>4</v>
      </c>
      <c r="F894" s="23" t="str">
        <f aca="false">"LM_" &amp;C894&amp;" _"&amp;D894</f>
        <v>LM_4 _4</v>
      </c>
      <c r="G894" s="2" t="n">
        <v>1</v>
      </c>
      <c r="H894" s="1" t="n">
        <v>32705</v>
      </c>
      <c r="I894" s="1" t="n">
        <v>34068</v>
      </c>
      <c r="J894" s="15" t="n">
        <f aca="false">(I894-H894)/I894</f>
        <v>0.0400082188564048</v>
      </c>
      <c r="K894" s="2" t="s">
        <v>59</v>
      </c>
      <c r="L894" s="9" t="n">
        <v>44383</v>
      </c>
      <c r="M894" s="9" t="n">
        <v>44837</v>
      </c>
    </row>
    <row r="895" customFormat="false" ht="15.75" hidden="false" customHeight="true" outlineLevel="0" collapsed="false">
      <c r="B895" s="15" t="s">
        <v>889</v>
      </c>
      <c r="C895" s="1" t="n">
        <v>4</v>
      </c>
      <c r="D895" s="1" t="n">
        <v>24</v>
      </c>
      <c r="F895" s="23" t="str">
        <f aca="false">"LM_" &amp;C895&amp;" _"&amp;D895</f>
        <v>LM_4 _24</v>
      </c>
      <c r="G895" s="2" t="s">
        <v>1154</v>
      </c>
      <c r="H895" s="1" t="n">
        <v>3084</v>
      </c>
      <c r="I895" s="1" t="n">
        <v>3229</v>
      </c>
      <c r="J895" s="15" t="n">
        <f aca="false">(I895-H895)/I895</f>
        <v>0.0449055435119232</v>
      </c>
      <c r="K895" s="2" t="s">
        <v>59</v>
      </c>
      <c r="L895" s="9" t="n">
        <v>44383</v>
      </c>
      <c r="M895" s="9" t="n">
        <v>44837</v>
      </c>
    </row>
    <row r="896" customFormat="false" ht="15.75" hidden="false" customHeight="true" outlineLevel="0" collapsed="false">
      <c r="B896" s="15" t="s">
        <v>889</v>
      </c>
      <c r="C896" s="1" t="n">
        <v>5</v>
      </c>
      <c r="D896" s="1" t="n">
        <v>6</v>
      </c>
      <c r="F896" s="23" t="str">
        <f aca="false">"LM_" &amp;C896&amp;" _"&amp;D896</f>
        <v>LM_5 _6</v>
      </c>
      <c r="G896" s="2" t="n">
        <v>2</v>
      </c>
      <c r="H896" s="1" t="n">
        <v>5049</v>
      </c>
      <c r="I896" s="1" t="n">
        <v>5227</v>
      </c>
      <c r="J896" s="15" t="n">
        <f aca="false">(I896-H896)/I896</f>
        <v>0.034053950640903</v>
      </c>
      <c r="K896" s="2" t="s">
        <v>59</v>
      </c>
      <c r="L896" s="9" t="n">
        <v>44383</v>
      </c>
      <c r="M896" s="9" t="n">
        <v>44837</v>
      </c>
    </row>
    <row r="897" customFormat="false" ht="15.75" hidden="false" customHeight="true" outlineLevel="0" collapsed="false">
      <c r="B897" s="15" t="s">
        <v>889</v>
      </c>
      <c r="C897" s="1" t="n">
        <v>5</v>
      </c>
      <c r="D897" s="1" t="n">
        <v>10</v>
      </c>
      <c r="F897" s="23" t="str">
        <f aca="false">"LM_" &amp;C897&amp;" _"&amp;D897</f>
        <v>LM_5 _10</v>
      </c>
      <c r="G897" s="2" t="n">
        <v>1</v>
      </c>
      <c r="H897" s="1" t="n">
        <v>7942</v>
      </c>
      <c r="I897" s="1" t="n">
        <v>8320</v>
      </c>
      <c r="J897" s="15" t="n">
        <f aca="false">(I897-H897)/I897</f>
        <v>0.0454326923076923</v>
      </c>
      <c r="K897" s="2" t="s">
        <v>59</v>
      </c>
      <c r="L897" s="9" t="n">
        <v>44383</v>
      </c>
      <c r="M897" s="9" t="n">
        <v>44837</v>
      </c>
    </row>
    <row r="898" customFormat="false" ht="15.75" hidden="false" customHeight="true" outlineLevel="0" collapsed="false">
      <c r="B898" s="15" t="s">
        <v>889</v>
      </c>
      <c r="C898" s="1" t="n">
        <v>5</v>
      </c>
      <c r="D898" s="1" t="n">
        <v>21</v>
      </c>
      <c r="F898" s="23" t="str">
        <f aca="false">"LM_" &amp;C898&amp;" _"&amp;D898</f>
        <v>LM_5 _21</v>
      </c>
      <c r="G898" s="2" t="n">
        <v>1</v>
      </c>
      <c r="H898" s="1" t="n">
        <v>4402</v>
      </c>
      <c r="I898" s="1" t="n">
        <v>4694</v>
      </c>
      <c r="J898" s="15" t="n">
        <f aca="false">(I898-H898)/I898</f>
        <v>0.0622070728589689</v>
      </c>
      <c r="K898" s="2" t="s">
        <v>59</v>
      </c>
      <c r="L898" s="9" t="n">
        <v>44383</v>
      </c>
      <c r="M898" s="9" t="n">
        <v>44837</v>
      </c>
    </row>
    <row r="899" customFormat="false" ht="15.75" hidden="false" customHeight="true" outlineLevel="0" collapsed="false">
      <c r="B899" s="15" t="s">
        <v>889</v>
      </c>
      <c r="C899" s="1" t="n">
        <v>6</v>
      </c>
      <c r="D899" s="1" t="n">
        <v>19</v>
      </c>
      <c r="F899" s="23" t="str">
        <f aca="false">"LM_" &amp;C899&amp;" _"&amp;D899</f>
        <v>LM_6 _19</v>
      </c>
      <c r="G899" s="2" t="n">
        <v>1</v>
      </c>
      <c r="H899" s="1" t="n">
        <v>3799</v>
      </c>
      <c r="I899" s="1" t="n">
        <v>4030</v>
      </c>
      <c r="J899" s="15" t="n">
        <f aca="false">(I899-H899)/I899</f>
        <v>0.0573200992555831</v>
      </c>
      <c r="K899" s="2" t="s">
        <v>59</v>
      </c>
      <c r="L899" s="9" t="n">
        <v>44383</v>
      </c>
      <c r="M899" s="9" t="n">
        <v>44837</v>
      </c>
    </row>
    <row r="900" customFormat="false" ht="15.75" hidden="false" customHeight="true" outlineLevel="0" collapsed="false">
      <c r="B900" s="15" t="s">
        <v>889</v>
      </c>
      <c r="C900" s="1" t="n">
        <v>6</v>
      </c>
      <c r="D900" s="1" t="n">
        <v>22</v>
      </c>
      <c r="F900" s="23" t="str">
        <f aca="false">"LM_" &amp;C900&amp;" _"&amp;D900</f>
        <v>LM_6 _22</v>
      </c>
      <c r="G900" s="2" t="n">
        <v>1</v>
      </c>
      <c r="H900" s="1" t="n">
        <v>6313</v>
      </c>
      <c r="I900" s="1" t="n">
        <v>6857</v>
      </c>
      <c r="J900" s="15" t="n">
        <f aca="false">(I900-H900)/I900</f>
        <v>0.0793349861455447</v>
      </c>
      <c r="K900" s="2" t="s">
        <v>59</v>
      </c>
      <c r="L900" s="9" t="n">
        <v>44383</v>
      </c>
      <c r="M900" s="9" t="n">
        <v>44837</v>
      </c>
    </row>
    <row r="901" customFormat="false" ht="15.75" hidden="false" customHeight="true" outlineLevel="0" collapsed="false">
      <c r="B901" s="15" t="s">
        <v>889</v>
      </c>
      <c r="C901" s="1" t="n">
        <v>6</v>
      </c>
      <c r="D901" s="1" t="n">
        <v>24</v>
      </c>
      <c r="F901" s="23" t="str">
        <f aca="false">"LM_" &amp;C901&amp;" _"&amp;D901</f>
        <v>LM_6 _24</v>
      </c>
      <c r="G901" s="2" t="n">
        <v>1</v>
      </c>
      <c r="H901" s="1" t="n">
        <v>37049</v>
      </c>
      <c r="I901" s="1" t="n">
        <v>41394</v>
      </c>
      <c r="J901" s="15" t="n">
        <f aca="false">(I901-H901)/I901</f>
        <v>0.104966903415954</v>
      </c>
      <c r="K901" s="2" t="s">
        <v>59</v>
      </c>
      <c r="L901" s="9" t="n">
        <v>44383</v>
      </c>
      <c r="M901" s="9" t="n">
        <v>44837</v>
      </c>
    </row>
    <row r="902" customFormat="false" ht="15.75" hidden="false" customHeight="true" outlineLevel="0" collapsed="false">
      <c r="B902" s="15" t="s">
        <v>889</v>
      </c>
      <c r="C902" s="1" t="n">
        <v>7</v>
      </c>
      <c r="D902" s="1" t="n">
        <v>2</v>
      </c>
      <c r="F902" s="23" t="str">
        <f aca="false">"LM_" &amp;C902&amp;" _"&amp;D902</f>
        <v>LM_7 _2</v>
      </c>
      <c r="G902" s="2" t="n">
        <v>1</v>
      </c>
      <c r="H902" s="1" t="n">
        <v>7347</v>
      </c>
      <c r="I902" s="1" t="n">
        <v>7953</v>
      </c>
      <c r="J902" s="15" t="n">
        <f aca="false">(I902-H902)/I902</f>
        <v>0.0761976612599019</v>
      </c>
      <c r="K902" s="2" t="s">
        <v>59</v>
      </c>
      <c r="L902" s="9" t="n">
        <v>44383</v>
      </c>
      <c r="M902" s="9" t="n">
        <v>44837</v>
      </c>
    </row>
    <row r="903" customFormat="false" ht="15.75" hidden="false" customHeight="true" outlineLevel="0" collapsed="false">
      <c r="B903" s="15" t="s">
        <v>889</v>
      </c>
      <c r="C903" s="1" t="n">
        <v>7</v>
      </c>
      <c r="D903" s="1" t="n">
        <v>3</v>
      </c>
      <c r="F903" s="23" t="str">
        <f aca="false">"LM_" &amp;C903&amp;" _"&amp;D903</f>
        <v>LM_7 _3</v>
      </c>
      <c r="G903" s="2" t="n">
        <v>1</v>
      </c>
      <c r="H903" s="1" t="n">
        <v>7554</v>
      </c>
      <c r="I903" s="1" t="n">
        <v>7839</v>
      </c>
      <c r="J903" s="15" t="n">
        <f aca="false">(I903-H903)/I903</f>
        <v>0.0363566781477229</v>
      </c>
      <c r="K903" s="2" t="s">
        <v>59</v>
      </c>
      <c r="L903" s="9" t="n">
        <v>44383</v>
      </c>
      <c r="M903" s="9" t="n">
        <v>44837</v>
      </c>
    </row>
    <row r="904" customFormat="false" ht="15.75" hidden="false" customHeight="true" outlineLevel="0" collapsed="false">
      <c r="B904" s="15" t="s">
        <v>889</v>
      </c>
      <c r="C904" s="1" t="n">
        <v>7</v>
      </c>
      <c r="D904" s="1" t="n">
        <v>8</v>
      </c>
      <c r="F904" s="23" t="str">
        <f aca="false">"LM_" &amp;C904&amp;" _"&amp;D904</f>
        <v>LM_7 _8</v>
      </c>
      <c r="G904" s="2" t="n">
        <v>1</v>
      </c>
      <c r="H904" s="1" t="n">
        <v>15230</v>
      </c>
      <c r="I904" s="1" t="n">
        <v>16460</v>
      </c>
      <c r="J904" s="15" t="n">
        <f aca="false">(I904-H904)/I904</f>
        <v>0.074726609963548</v>
      </c>
      <c r="K904" s="2" t="s">
        <v>59</v>
      </c>
      <c r="L904" s="9" t="n">
        <v>44383</v>
      </c>
      <c r="M904" s="9" t="n">
        <v>44837</v>
      </c>
    </row>
    <row r="905" customFormat="false" ht="15.75" hidden="false" customHeight="true" outlineLevel="0" collapsed="false">
      <c r="B905" s="15" t="s">
        <v>889</v>
      </c>
      <c r="C905" s="1" t="n">
        <v>8</v>
      </c>
      <c r="D905" s="1" t="n">
        <v>13</v>
      </c>
      <c r="F905" s="23" t="str">
        <f aca="false">"LM_" &amp;C905&amp;" _"&amp;D905</f>
        <v>LM_8 _13</v>
      </c>
      <c r="G905" s="2" t="n">
        <v>1</v>
      </c>
      <c r="H905" s="1" t="n">
        <v>3147</v>
      </c>
      <c r="I905" s="1" t="n">
        <v>3326</v>
      </c>
      <c r="J905" s="15" t="n">
        <f aca="false">(I905-H905)/I905</f>
        <v>0.0538184004810583</v>
      </c>
      <c r="K905" s="2" t="s">
        <v>59</v>
      </c>
      <c r="L905" s="9" t="n">
        <v>44383</v>
      </c>
      <c r="M905" s="9" t="n">
        <v>44837</v>
      </c>
    </row>
    <row r="906" customFormat="false" ht="15.75" hidden="false" customHeight="true" outlineLevel="0" collapsed="false">
      <c r="B906" s="15" t="s">
        <v>889</v>
      </c>
      <c r="C906" s="1" t="n">
        <v>8</v>
      </c>
      <c r="D906" s="1" t="n">
        <v>18</v>
      </c>
      <c r="F906" s="23" t="str">
        <f aca="false">"LM_" &amp;C906&amp;" _"&amp;D906</f>
        <v>LM_8 _18</v>
      </c>
      <c r="G906" s="2" t="n">
        <v>1</v>
      </c>
      <c r="H906" s="1" t="n">
        <v>19559</v>
      </c>
      <c r="I906" s="1" t="n">
        <v>20418</v>
      </c>
      <c r="J906" s="15" t="n">
        <f aca="false">(I906-H906)/I906</f>
        <v>0.0420707219120384</v>
      </c>
      <c r="K906" s="2" t="s">
        <v>59</v>
      </c>
      <c r="L906" s="9" t="n">
        <v>44383</v>
      </c>
      <c r="M906" s="9" t="n">
        <v>44837</v>
      </c>
    </row>
    <row r="907" customFormat="false" ht="15.75" hidden="false" customHeight="true" outlineLevel="0" collapsed="false">
      <c r="B907" s="15" t="s">
        <v>889</v>
      </c>
      <c r="C907" s="1" t="n">
        <v>10</v>
      </c>
      <c r="D907" s="1" t="n">
        <v>17</v>
      </c>
      <c r="F907" s="23" t="str">
        <f aca="false">"LM_" &amp;C907&amp;" _"&amp;D907</f>
        <v>LM_10 _17</v>
      </c>
      <c r="G907" s="2" t="n">
        <v>1</v>
      </c>
      <c r="H907" s="1" t="n">
        <v>28813</v>
      </c>
      <c r="I907" s="1" t="n">
        <v>31526</v>
      </c>
      <c r="J907" s="15" t="n">
        <f aca="false">(I907-H907)/I907</f>
        <v>0.086055953815898</v>
      </c>
      <c r="K907" s="2" t="s">
        <v>59</v>
      </c>
      <c r="L907" s="9" t="n">
        <v>44383</v>
      </c>
      <c r="M907" s="9" t="n">
        <v>44837</v>
      </c>
    </row>
    <row r="908" customFormat="false" ht="15.75" hidden="false" customHeight="true" outlineLevel="0" collapsed="false">
      <c r="B908" s="15" t="s">
        <v>889</v>
      </c>
      <c r="C908" s="1" t="n">
        <v>10</v>
      </c>
      <c r="D908" s="1" t="n">
        <v>19</v>
      </c>
      <c r="F908" s="23" t="str">
        <f aca="false">"LM_" &amp;C908&amp;" _"&amp;D908</f>
        <v>LM_10 _19</v>
      </c>
      <c r="G908" s="2" t="n">
        <v>1</v>
      </c>
      <c r="H908" s="1" t="n">
        <v>22156</v>
      </c>
      <c r="I908" s="1" t="n">
        <v>23211</v>
      </c>
      <c r="J908" s="15" t="n">
        <f aca="false">(I908-H908)/I908</f>
        <v>0.0454525871354099</v>
      </c>
      <c r="K908" s="2" t="s">
        <v>59</v>
      </c>
      <c r="L908" s="9" t="n">
        <v>44383</v>
      </c>
      <c r="M908" s="9" t="n">
        <v>44837</v>
      </c>
      <c r="N908" s="8" t="s">
        <v>1156</v>
      </c>
    </row>
    <row r="909" customFormat="false" ht="15.75" hidden="false" customHeight="true" outlineLevel="0" collapsed="false">
      <c r="B909" s="15" t="s">
        <v>889</v>
      </c>
      <c r="C909" s="1" t="n">
        <v>11</v>
      </c>
      <c r="D909" s="1" t="n">
        <v>21</v>
      </c>
      <c r="F909" s="23" t="str">
        <f aca="false">"LM_" &amp;C909&amp;" _"&amp;D909</f>
        <v>LM_11 _21</v>
      </c>
      <c r="G909" s="2" t="n">
        <v>1</v>
      </c>
      <c r="H909" s="1" t="n">
        <v>19146</v>
      </c>
      <c r="I909" s="1" t="n">
        <v>20584</v>
      </c>
      <c r="J909" s="15" t="n">
        <f aca="false">(I909-H909)/I909</f>
        <v>0.0698600855033035</v>
      </c>
      <c r="K909" s="2" t="s">
        <v>59</v>
      </c>
      <c r="L909" s="9" t="n">
        <v>44383</v>
      </c>
      <c r="M909" s="9" t="n">
        <v>44837</v>
      </c>
    </row>
    <row r="910" customFormat="false" ht="15.75" hidden="false" customHeight="true" outlineLevel="0" collapsed="false">
      <c r="B910" s="15" t="s">
        <v>889</v>
      </c>
      <c r="C910" s="1" t="n">
        <v>13</v>
      </c>
      <c r="D910" s="1" t="n">
        <v>4</v>
      </c>
      <c r="F910" s="23" t="str">
        <f aca="false">"LM_" &amp;C910&amp;" _"&amp;D910</f>
        <v>LM_13 _4</v>
      </c>
      <c r="G910" s="2" t="n">
        <v>2</v>
      </c>
      <c r="H910" s="1" t="n">
        <v>8205</v>
      </c>
      <c r="I910" s="1" t="n">
        <v>8582</v>
      </c>
      <c r="J910" s="15" t="n">
        <f aca="false">(I910-H910)/I910</f>
        <v>0.0439291540433465</v>
      </c>
      <c r="K910" s="2" t="s">
        <v>59</v>
      </c>
      <c r="L910" s="9" t="n">
        <v>44383</v>
      </c>
      <c r="M910" s="9" t="n">
        <v>44837</v>
      </c>
    </row>
    <row r="911" customFormat="false" ht="15.75" hidden="false" customHeight="true" outlineLevel="0" collapsed="false">
      <c r="B911" s="15" t="s">
        <v>889</v>
      </c>
      <c r="C911" s="1" t="n">
        <v>17</v>
      </c>
      <c r="D911" s="1" t="n">
        <v>10</v>
      </c>
      <c r="F911" s="23" t="str">
        <f aca="false">"LM_" &amp;C911&amp;" _"&amp;D911</f>
        <v>LM_17 _10</v>
      </c>
      <c r="G911" s="2" t="n">
        <v>1</v>
      </c>
      <c r="H911" s="1" t="n">
        <v>29471</v>
      </c>
      <c r="I911" s="1" t="n">
        <v>31412</v>
      </c>
      <c r="J911" s="15" t="n">
        <f aca="false">(I911-H911)/I911</f>
        <v>0.0617916719724946</v>
      </c>
      <c r="K911" s="2" t="s">
        <v>59</v>
      </c>
      <c r="L911" s="9" t="n">
        <v>44383</v>
      </c>
      <c r="M911" s="9" t="n">
        <v>44837</v>
      </c>
    </row>
    <row r="912" customFormat="false" ht="15.75" hidden="false" customHeight="true" outlineLevel="0" collapsed="false">
      <c r="B912" s="15" t="s">
        <v>889</v>
      </c>
      <c r="C912" s="1" t="n">
        <v>17</v>
      </c>
      <c r="D912" s="1" t="n">
        <v>21</v>
      </c>
      <c r="F912" s="23" t="str">
        <f aca="false">"LM_" &amp;C912&amp;" _"&amp;D912</f>
        <v>LM_17 _21</v>
      </c>
      <c r="G912" s="2" t="n">
        <v>2</v>
      </c>
      <c r="H912" s="1" t="n">
        <v>2678</v>
      </c>
      <c r="I912" s="1" t="n">
        <v>2795</v>
      </c>
      <c r="J912" s="15" t="n">
        <f aca="false">(I912-H912)/I912</f>
        <v>0.0418604651162791</v>
      </c>
      <c r="K912" s="2" t="s">
        <v>59</v>
      </c>
      <c r="L912" s="9" t="n">
        <v>44383</v>
      </c>
      <c r="M912" s="9" t="n">
        <v>44837</v>
      </c>
    </row>
    <row r="913" customFormat="false" ht="15.75" hidden="false" customHeight="true" outlineLevel="0" collapsed="false">
      <c r="B913" s="15" t="s">
        <v>889</v>
      </c>
      <c r="C913" s="1" t="n">
        <v>18</v>
      </c>
      <c r="D913" s="1" t="n">
        <v>12</v>
      </c>
      <c r="F913" s="23" t="str">
        <f aca="false">"LM_" &amp;C913&amp;" _"&amp;D913</f>
        <v>LM_18 _12</v>
      </c>
      <c r="G913" s="2" t="n">
        <v>1</v>
      </c>
      <c r="H913" s="1" t="n">
        <v>34649</v>
      </c>
      <c r="I913" s="1" t="n">
        <v>39092</v>
      </c>
      <c r="J913" s="15" t="n">
        <f aca="false">(I913-H913)/I913</f>
        <v>0.113654967768341</v>
      </c>
      <c r="K913" s="2" t="s">
        <v>59</v>
      </c>
      <c r="L913" s="9" t="n">
        <v>44383</v>
      </c>
      <c r="M913" s="9" t="n">
        <v>44837</v>
      </c>
    </row>
    <row r="914" customFormat="false" ht="15.75" hidden="false" customHeight="true" outlineLevel="0" collapsed="false">
      <c r="B914" s="15" t="s">
        <v>889</v>
      </c>
      <c r="C914" s="1" t="n">
        <v>24</v>
      </c>
      <c r="D914" s="1" t="n">
        <v>15</v>
      </c>
      <c r="F914" s="23" t="str">
        <f aca="false">"LM_" &amp;C914&amp;" _"&amp;D914</f>
        <v>LM_24 _15</v>
      </c>
      <c r="G914" s="2" t="n">
        <v>1</v>
      </c>
      <c r="H914" s="1" t="n">
        <v>7819</v>
      </c>
      <c r="I914" s="1" t="n">
        <v>8831</v>
      </c>
      <c r="J914" s="15" t="n">
        <f aca="false">(I914-H914)/I914</f>
        <v>0.114596308458838</v>
      </c>
      <c r="K914" s="2" t="s">
        <v>59</v>
      </c>
      <c r="L914" s="9" t="n">
        <v>44383</v>
      </c>
      <c r="M914" s="9" t="n">
        <v>44837</v>
      </c>
    </row>
    <row r="915" customFormat="false" ht="15.75" hidden="false" customHeight="true" outlineLevel="0" collapsed="false">
      <c r="B915" s="15" t="s">
        <v>889</v>
      </c>
      <c r="C915" s="1" t="n">
        <v>24</v>
      </c>
      <c r="D915" s="1" t="n">
        <v>24</v>
      </c>
      <c r="F915" s="23" t="str">
        <f aca="false">"LM_" &amp;C915&amp;" _"&amp;D915</f>
        <v>LM_24 _24</v>
      </c>
      <c r="G915" s="2" t="n">
        <v>1</v>
      </c>
      <c r="H915" s="1" t="n">
        <v>1048</v>
      </c>
      <c r="I915" s="1" t="n">
        <v>1100</v>
      </c>
      <c r="J915" s="15" t="n">
        <f aca="false">(I915-H915)/I915</f>
        <v>0.0472727272727273</v>
      </c>
      <c r="K915" s="2" t="s">
        <v>59</v>
      </c>
      <c r="L915" s="9" t="n">
        <v>44383</v>
      </c>
      <c r="M915" s="9" t="n">
        <v>44837</v>
      </c>
    </row>
    <row r="916" customFormat="false" ht="15.75" hidden="false" customHeight="true" outlineLevel="0" collapsed="false">
      <c r="B916" s="15" t="s">
        <v>889</v>
      </c>
      <c r="C916" s="1" t="n">
        <v>28</v>
      </c>
      <c r="D916" s="1" t="n">
        <v>23</v>
      </c>
      <c r="F916" s="23" t="str">
        <f aca="false">"LM_" &amp;C916&amp;" _"&amp;D916</f>
        <v>LM_28 _23</v>
      </c>
      <c r="G916" s="2" t="n">
        <v>1</v>
      </c>
      <c r="H916" s="1" t="n">
        <v>9725</v>
      </c>
      <c r="I916" s="1" t="n">
        <v>10124</v>
      </c>
      <c r="J916" s="15" t="n">
        <f aca="false">(I916-H916)/I916</f>
        <v>0.0394112998814698</v>
      </c>
      <c r="K916" s="2" t="s">
        <v>59</v>
      </c>
      <c r="L916" s="9" t="n">
        <v>44383</v>
      </c>
      <c r="M916" s="9" t="n">
        <v>44837</v>
      </c>
    </row>
    <row r="917" customFormat="false" ht="15.75" hidden="false" customHeight="true" outlineLevel="0" collapsed="false">
      <c r="B917" s="15" t="s">
        <v>889</v>
      </c>
      <c r="C917" s="1" t="n">
        <v>28</v>
      </c>
      <c r="D917" s="1" t="n">
        <v>20</v>
      </c>
      <c r="F917" s="23" t="str">
        <f aca="false">"LM_" &amp;C917&amp;" _"&amp;D917</f>
        <v>LM_28 _20</v>
      </c>
      <c r="G917" s="2" t="n">
        <v>1</v>
      </c>
      <c r="H917" s="1" t="n">
        <v>10100</v>
      </c>
      <c r="I917" s="1" t="n">
        <v>10726</v>
      </c>
      <c r="J917" s="15" t="n">
        <f aca="false">(I917-H917)/I917</f>
        <v>0.0583628566101063</v>
      </c>
      <c r="K917" s="2" t="s">
        <v>59</v>
      </c>
      <c r="L917" s="9" t="n">
        <v>44383</v>
      </c>
      <c r="M917" s="9" t="n">
        <v>44837</v>
      </c>
    </row>
    <row r="918" customFormat="false" ht="15.75" hidden="false" customHeight="true" outlineLevel="0" collapsed="false">
      <c r="B918" s="15" t="s">
        <v>889</v>
      </c>
      <c r="C918" s="1" t="n">
        <v>36</v>
      </c>
      <c r="D918" s="1" t="n">
        <v>23</v>
      </c>
      <c r="F918" s="23" t="str">
        <f aca="false">"LM_" &amp;C918&amp;" _"&amp;D918</f>
        <v>LM_36 _23</v>
      </c>
      <c r="G918" s="2" t="n">
        <v>2</v>
      </c>
      <c r="H918" s="1" t="n">
        <v>31507</v>
      </c>
      <c r="I918" s="1" t="n">
        <v>34564</v>
      </c>
      <c r="J918" s="15" t="n">
        <f aca="false">(I918-H918)/I918</f>
        <v>0.088444624464761</v>
      </c>
      <c r="K918" s="2" t="s">
        <v>59</v>
      </c>
      <c r="L918" s="9" t="n">
        <v>44383</v>
      </c>
      <c r="M918" s="9" t="n">
        <v>44837</v>
      </c>
    </row>
    <row r="919" customFormat="false" ht="15.75" hidden="false" customHeight="true" outlineLevel="0" collapsed="false">
      <c r="B919" s="15" t="s">
        <v>889</v>
      </c>
      <c r="C919" s="1" t="n">
        <v>40</v>
      </c>
      <c r="D919" s="1" t="n">
        <v>22</v>
      </c>
      <c r="F919" s="23" t="str">
        <f aca="false">"LM_" &amp;C919&amp;" _"&amp;D919</f>
        <v>LM_40 _22</v>
      </c>
      <c r="G919" s="2" t="n">
        <v>1</v>
      </c>
      <c r="H919" s="1" t="n">
        <v>11929</v>
      </c>
      <c r="I919" s="1" t="n">
        <v>14506</v>
      </c>
      <c r="J919" s="15" t="n">
        <f aca="false">(I919-H919)/I919</f>
        <v>0.177650627326623</v>
      </c>
      <c r="K919" s="2" t="s">
        <v>59</v>
      </c>
      <c r="L919" s="9" t="n">
        <v>44383</v>
      </c>
      <c r="M919" s="9" t="n">
        <v>44837</v>
      </c>
    </row>
    <row r="920" customFormat="false" ht="15.75" hidden="false" customHeight="true" outlineLevel="0" collapsed="false">
      <c r="B920" s="15" t="s">
        <v>889</v>
      </c>
      <c r="C920" s="1" t="n">
        <v>42</v>
      </c>
      <c r="D920" s="1" t="n">
        <v>23</v>
      </c>
      <c r="F920" s="23" t="str">
        <f aca="false">"LM_" &amp;C920&amp;" _"&amp;D920</f>
        <v>LM_42 _23</v>
      </c>
      <c r="G920" s="2" t="n">
        <v>2</v>
      </c>
      <c r="H920" s="1" t="n">
        <v>31390</v>
      </c>
      <c r="I920" s="1" t="n">
        <v>33643</v>
      </c>
      <c r="J920" s="15" t="n">
        <f aca="false">(I920-H920)/I920</f>
        <v>0.06696786850162</v>
      </c>
      <c r="K920" s="2" t="s">
        <v>59</v>
      </c>
      <c r="L920" s="9" t="n">
        <v>44383</v>
      </c>
      <c r="M920" s="9" t="n">
        <v>44837</v>
      </c>
    </row>
    <row r="921" customFormat="false" ht="15.75" hidden="false" customHeight="true" outlineLevel="0" collapsed="false">
      <c r="B921" s="15" t="s">
        <v>889</v>
      </c>
      <c r="C921" s="1" t="n">
        <v>46</v>
      </c>
      <c r="D921" s="1" t="n">
        <v>1</v>
      </c>
      <c r="F921" s="23" t="str">
        <f aca="false">"LM_" &amp;C921&amp;" _"&amp;D921</f>
        <v>LM_46 _1</v>
      </c>
      <c r="G921" s="2" t="n">
        <v>1</v>
      </c>
      <c r="H921" s="1" t="n">
        <v>8404</v>
      </c>
      <c r="I921" s="1" t="n">
        <v>8820</v>
      </c>
      <c r="J921" s="15" t="n">
        <f aca="false">(I921-H921)/I921</f>
        <v>0.0471655328798186</v>
      </c>
      <c r="K921" s="2" t="s">
        <v>59</v>
      </c>
      <c r="L921" s="9" t="n">
        <v>44383</v>
      </c>
      <c r="M921" s="9" t="n">
        <v>44837</v>
      </c>
    </row>
    <row r="922" customFormat="false" ht="15.75" hidden="false" customHeight="true" outlineLevel="0" collapsed="false">
      <c r="B922" s="15" t="s">
        <v>889</v>
      </c>
      <c r="C922" s="1" t="n">
        <v>46</v>
      </c>
      <c r="D922" s="1" t="n">
        <v>17</v>
      </c>
      <c r="F922" s="23" t="str">
        <f aca="false">"LM_" &amp;C922&amp;" _"&amp;D922</f>
        <v>LM_46 _17</v>
      </c>
      <c r="G922" s="2" t="n">
        <v>1</v>
      </c>
      <c r="H922" s="1" t="n">
        <v>5506</v>
      </c>
      <c r="I922" s="1" t="n">
        <v>5777</v>
      </c>
      <c r="J922" s="15" t="n">
        <f aca="false">(I922-H922)/I922</f>
        <v>0.0469101609832093</v>
      </c>
      <c r="K922" s="2" t="s">
        <v>59</v>
      </c>
      <c r="L922" s="9" t="n">
        <v>44383</v>
      </c>
      <c r="M922" s="9" t="n">
        <v>44837</v>
      </c>
    </row>
    <row r="923" customFormat="false" ht="15.75" hidden="false" customHeight="true" outlineLevel="0" collapsed="false">
      <c r="B923" s="15" t="s">
        <v>889</v>
      </c>
      <c r="C923" s="1" t="n">
        <v>48</v>
      </c>
      <c r="D923" s="1" t="n">
        <v>2</v>
      </c>
      <c r="F923" s="23" t="str">
        <f aca="false">"LM_" &amp;C923&amp;" _"&amp;D923</f>
        <v>LM_48 _2</v>
      </c>
      <c r="G923" s="2" t="n">
        <v>1</v>
      </c>
      <c r="H923" s="1" t="n">
        <v>2303</v>
      </c>
      <c r="I923" s="1" t="n">
        <v>2394</v>
      </c>
      <c r="J923" s="15" t="n">
        <f aca="false">(I923-H923)/I923</f>
        <v>0.0380116959064327</v>
      </c>
      <c r="K923" s="2" t="s">
        <v>59</v>
      </c>
      <c r="L923" s="9" t="n">
        <v>44383</v>
      </c>
      <c r="M923" s="9" t="n">
        <v>44837</v>
      </c>
    </row>
    <row r="924" customFormat="false" ht="15.75" hidden="false" customHeight="true" outlineLevel="0" collapsed="false">
      <c r="B924" s="15" t="s">
        <v>889</v>
      </c>
      <c r="C924" s="1" t="n">
        <v>48</v>
      </c>
      <c r="D924" s="1" t="n">
        <v>11</v>
      </c>
      <c r="F924" s="23" t="str">
        <f aca="false">"LM_" &amp;C924&amp;" _"&amp;D924</f>
        <v>LM_48 _11</v>
      </c>
      <c r="G924" s="2" t="n">
        <v>2</v>
      </c>
      <c r="H924" s="1" t="n">
        <v>31083</v>
      </c>
      <c r="I924" s="1" t="n">
        <v>32194</v>
      </c>
      <c r="J924" s="15" t="n">
        <f aca="false">(I924-H924)/I924</f>
        <v>0.0345095359383736</v>
      </c>
      <c r="K924" s="2" t="s">
        <v>59</v>
      </c>
      <c r="L924" s="9" t="n">
        <v>44383</v>
      </c>
      <c r="M924" s="9" t="n">
        <v>44837</v>
      </c>
    </row>
    <row r="925" customFormat="false" ht="15.75" hidden="false" customHeight="true" outlineLevel="0" collapsed="false">
      <c r="B925" s="15" t="s">
        <v>889</v>
      </c>
      <c r="C925" s="1" t="n">
        <v>50</v>
      </c>
      <c r="D925" s="1" t="n">
        <v>22</v>
      </c>
      <c r="F925" s="23" t="str">
        <f aca="false">"LM_" &amp;C925&amp;" _"&amp;D925</f>
        <v>LM_50 _22</v>
      </c>
      <c r="G925" s="2" t="s">
        <v>1154</v>
      </c>
      <c r="H925" s="1" t="n">
        <v>22881</v>
      </c>
      <c r="I925" s="1" t="n">
        <v>24504</v>
      </c>
      <c r="J925" s="15" t="n">
        <f aca="false">(I925-H925)/I925</f>
        <v>0.0662340842311459</v>
      </c>
      <c r="K925" s="2" t="s">
        <v>59</v>
      </c>
      <c r="L925" s="9" t="n">
        <v>44383</v>
      </c>
      <c r="M925" s="9" t="n">
        <v>44837</v>
      </c>
    </row>
    <row r="926" customFormat="false" ht="15.75" hidden="false" customHeight="true" outlineLevel="0" collapsed="false">
      <c r="B926" s="15" t="s">
        <v>889</v>
      </c>
      <c r="C926" s="1" t="n">
        <v>55</v>
      </c>
      <c r="D926" s="1" t="n">
        <v>18</v>
      </c>
      <c r="F926" s="23" t="str">
        <f aca="false">"LM_" &amp;C926&amp;" _"&amp;D926</f>
        <v>LM_55 _18</v>
      </c>
      <c r="G926" s="2" t="n">
        <v>1</v>
      </c>
      <c r="H926" s="1" t="n">
        <v>4781</v>
      </c>
      <c r="I926" s="1" t="n">
        <v>5463</v>
      </c>
      <c r="J926" s="15" t="n">
        <f aca="false">(I926-H926)/I926</f>
        <v>0.124839831594362</v>
      </c>
      <c r="K926" s="2" t="s">
        <v>59</v>
      </c>
      <c r="L926" s="9" t="n">
        <v>44383</v>
      </c>
      <c r="M926" s="9" t="n">
        <v>44837</v>
      </c>
    </row>
    <row r="927" customFormat="false" ht="15.75" hidden="false" customHeight="true" outlineLevel="0" collapsed="false">
      <c r="B927" s="15" t="s">
        <v>889</v>
      </c>
      <c r="C927" s="1" t="n">
        <v>55</v>
      </c>
      <c r="D927" s="1" t="n">
        <v>23</v>
      </c>
      <c r="F927" s="23" t="str">
        <f aca="false">"LM_" &amp;C927&amp;" _"&amp;D927</f>
        <v>LM_55 _23</v>
      </c>
      <c r="G927" s="2" t="n">
        <v>1</v>
      </c>
      <c r="H927" s="1" t="n">
        <v>13424</v>
      </c>
      <c r="I927" s="1" t="n">
        <v>14305</v>
      </c>
      <c r="J927" s="15" t="n">
        <f aca="false">(I927-H927)/I927</f>
        <v>0.0615868577420482</v>
      </c>
      <c r="K927" s="2" t="s">
        <v>59</v>
      </c>
      <c r="L927" s="9" t="n">
        <v>44383</v>
      </c>
      <c r="M927" s="9" t="n">
        <v>44837</v>
      </c>
    </row>
    <row r="928" customFormat="false" ht="15.75" hidden="false" customHeight="true" outlineLevel="0" collapsed="false">
      <c r="B928" s="15" t="s">
        <v>889</v>
      </c>
      <c r="C928" s="1" t="n">
        <v>58</v>
      </c>
      <c r="D928" s="1" t="n">
        <v>4</v>
      </c>
      <c r="F928" s="23" t="str">
        <f aca="false">"LM_" &amp;C928&amp;" _"&amp;D928</f>
        <v>LM_58 _4</v>
      </c>
      <c r="G928" s="2" t="n">
        <v>1</v>
      </c>
      <c r="H928" s="1" t="n">
        <v>4388</v>
      </c>
      <c r="I928" s="1" t="n">
        <v>4561</v>
      </c>
      <c r="J928" s="15" t="n">
        <f aca="false">(I928-H928)/I928</f>
        <v>0.0379302784477088</v>
      </c>
      <c r="K928" s="2" t="s">
        <v>59</v>
      </c>
      <c r="L928" s="9" t="n">
        <v>44383</v>
      </c>
      <c r="M928" s="9" t="n">
        <v>44837</v>
      </c>
    </row>
    <row r="929" customFormat="false" ht="15.75" hidden="false" customHeight="true" outlineLevel="0" collapsed="false">
      <c r="B929" s="15" t="s">
        <v>889</v>
      </c>
      <c r="C929" s="1" t="n">
        <v>58</v>
      </c>
      <c r="D929" s="1" t="n">
        <v>14</v>
      </c>
      <c r="F929" s="23" t="str">
        <f aca="false">"LM_" &amp;C929&amp;" _"&amp;D929</f>
        <v>LM_58 _14</v>
      </c>
      <c r="G929" s="2" t="n">
        <v>1</v>
      </c>
      <c r="H929" s="1" t="n">
        <v>8033</v>
      </c>
      <c r="I929" s="1" t="n">
        <v>8298</v>
      </c>
      <c r="J929" s="15" t="n">
        <f aca="false">(I929-H929)/I929</f>
        <v>0.0319354061219571</v>
      </c>
      <c r="K929" s="2" t="s">
        <v>59</v>
      </c>
      <c r="L929" s="9" t="n">
        <v>44383</v>
      </c>
      <c r="M929" s="9" t="n">
        <v>44837</v>
      </c>
    </row>
    <row r="930" customFormat="false" ht="15.75" hidden="false" customHeight="true" outlineLevel="0" collapsed="false">
      <c r="B930" s="15" t="s">
        <v>889</v>
      </c>
      <c r="C930" s="1" t="n">
        <v>61</v>
      </c>
      <c r="D930" s="1" t="n">
        <v>7</v>
      </c>
      <c r="F930" s="23" t="str">
        <f aca="false">"LM_" &amp;C930&amp;" _"&amp;D930</f>
        <v>LM_61 _7</v>
      </c>
      <c r="G930" s="2" t="n">
        <v>1</v>
      </c>
      <c r="H930" s="1" t="n">
        <v>23586</v>
      </c>
      <c r="I930" s="1" t="n">
        <v>25206</v>
      </c>
      <c r="J930" s="15" t="n">
        <f aca="false">(I930-H930)/I930</f>
        <v>0.0642704118067127</v>
      </c>
      <c r="K930" s="2" t="s">
        <v>59</v>
      </c>
      <c r="L930" s="9" t="n">
        <v>44383</v>
      </c>
      <c r="M930" s="9" t="n">
        <v>44837</v>
      </c>
    </row>
    <row r="931" customFormat="false" ht="15.75" hidden="false" customHeight="true" outlineLevel="0" collapsed="false">
      <c r="B931" s="15" t="s">
        <v>889</v>
      </c>
      <c r="C931" s="1" t="n">
        <v>61</v>
      </c>
      <c r="D931" s="1" t="n">
        <v>17</v>
      </c>
      <c r="F931" s="23" t="str">
        <f aca="false">"LM_" &amp;C931&amp;" _"&amp;D931</f>
        <v>LM_61 _17</v>
      </c>
      <c r="G931" s="2" t="n">
        <v>1</v>
      </c>
      <c r="H931" s="1" t="n">
        <v>9062</v>
      </c>
      <c r="I931" s="1" t="n">
        <v>9370</v>
      </c>
      <c r="J931" s="15" t="n">
        <f aca="false">(I931-H931)/I931</f>
        <v>0.0328708644610459</v>
      </c>
      <c r="K931" s="2" t="s">
        <v>59</v>
      </c>
      <c r="L931" s="9" t="n">
        <v>44383</v>
      </c>
      <c r="M931" s="9" t="n">
        <v>44837</v>
      </c>
    </row>
    <row r="932" customFormat="false" ht="15.75" hidden="false" customHeight="true" outlineLevel="0" collapsed="false">
      <c r="B932" s="15" t="s">
        <v>889</v>
      </c>
      <c r="C932" s="1" t="n">
        <v>61</v>
      </c>
      <c r="D932" s="1" t="n">
        <v>24</v>
      </c>
      <c r="F932" s="23" t="str">
        <f aca="false">"LM_" &amp;C932&amp;" _"&amp;D932</f>
        <v>LM_61 _24</v>
      </c>
      <c r="G932" s="2" t="n">
        <v>1</v>
      </c>
      <c r="H932" s="1" t="n">
        <v>42745</v>
      </c>
      <c r="I932" s="1" t="n">
        <v>45923</v>
      </c>
      <c r="J932" s="15" t="n">
        <f aca="false">(I932-H932)/I932</f>
        <v>0.0692027959845829</v>
      </c>
      <c r="K932" s="2" t="s">
        <v>59</v>
      </c>
      <c r="L932" s="9" t="n">
        <v>44383</v>
      </c>
      <c r="M932" s="9" t="n">
        <v>44837</v>
      </c>
    </row>
    <row r="933" customFormat="false" ht="15.75" hidden="false" customHeight="true" outlineLevel="0" collapsed="false">
      <c r="B933" s="15" t="s">
        <v>889</v>
      </c>
      <c r="C933" s="1" t="n">
        <v>62</v>
      </c>
      <c r="D933" s="1" t="n">
        <v>1</v>
      </c>
      <c r="F933" s="23" t="str">
        <f aca="false">"LM_" &amp;C933&amp;" _"&amp;D933</f>
        <v>LM_62 _1</v>
      </c>
      <c r="G933" s="2" t="n">
        <v>1</v>
      </c>
      <c r="H933" s="1" t="n">
        <v>42745</v>
      </c>
      <c r="I933" s="1" t="n">
        <v>45923</v>
      </c>
      <c r="J933" s="15" t="n">
        <f aca="false">(I933-H933)/I933</f>
        <v>0.0692027959845829</v>
      </c>
      <c r="K933" s="2" t="s">
        <v>59</v>
      </c>
      <c r="L933" s="9" t="n">
        <v>44383</v>
      </c>
      <c r="M933" s="9" t="n">
        <v>44837</v>
      </c>
    </row>
    <row r="934" customFormat="false" ht="15.75" hidden="false" customHeight="true" outlineLevel="0" collapsed="false">
      <c r="B934" s="15" t="s">
        <v>889</v>
      </c>
      <c r="C934" s="1" t="n">
        <v>62</v>
      </c>
      <c r="D934" s="1" t="n">
        <v>12</v>
      </c>
      <c r="F934" s="23" t="str">
        <f aca="false">"LM_" &amp;C934&amp;" _"&amp;D934</f>
        <v>LM_62 _12</v>
      </c>
      <c r="G934" s="2" t="n">
        <v>1</v>
      </c>
      <c r="H934" s="1" t="n">
        <v>35181</v>
      </c>
      <c r="I934" s="1" t="n">
        <v>38191</v>
      </c>
      <c r="J934" s="15" t="n">
        <f aca="false">(I934-H934)/I934</f>
        <v>0.0788143803513917</v>
      </c>
      <c r="K934" s="2" t="s">
        <v>59</v>
      </c>
      <c r="L934" s="9" t="n">
        <v>44383</v>
      </c>
      <c r="M934" s="9" t="n">
        <v>44837</v>
      </c>
    </row>
    <row r="935" customFormat="false" ht="15.75" hidden="false" customHeight="true" outlineLevel="0" collapsed="false">
      <c r="B935" s="15" t="s">
        <v>889</v>
      </c>
      <c r="C935" s="1" t="n">
        <v>62</v>
      </c>
      <c r="D935" s="1" t="n">
        <v>16</v>
      </c>
      <c r="F935" s="23" t="str">
        <f aca="false">"LM_" &amp;C935&amp;" _"&amp;D935</f>
        <v>LM_62 _16</v>
      </c>
      <c r="G935" s="2" t="s">
        <v>1154</v>
      </c>
      <c r="H935" s="1" t="n">
        <v>6544</v>
      </c>
      <c r="I935" s="1" t="n">
        <v>7147</v>
      </c>
      <c r="J935" s="15" t="n">
        <f aca="false">(I935-H935)/I935</f>
        <v>0.0843710647824262</v>
      </c>
      <c r="K935" s="2" t="s">
        <v>59</v>
      </c>
      <c r="L935" s="9" t="n">
        <v>44383</v>
      </c>
      <c r="M935" s="9" t="n">
        <v>44837</v>
      </c>
    </row>
    <row r="936" customFormat="false" ht="15.75" hidden="false" customHeight="true" outlineLevel="0" collapsed="false">
      <c r="B936" s="15" t="s">
        <v>889</v>
      </c>
      <c r="C936" s="1" t="n">
        <v>62</v>
      </c>
      <c r="D936" s="1" t="n">
        <v>18</v>
      </c>
      <c r="F936" s="23" t="str">
        <f aca="false">"LM_" &amp;C936&amp;" _"&amp;D936</f>
        <v>LM_62 _18</v>
      </c>
      <c r="G936" s="2" t="n">
        <v>1</v>
      </c>
      <c r="H936" s="1" t="n">
        <v>36662</v>
      </c>
      <c r="I936" s="1" t="n">
        <v>38223</v>
      </c>
      <c r="J936" s="15" t="n">
        <f aca="false">(I936-H936)/I936</f>
        <v>0.0408392852471025</v>
      </c>
      <c r="K936" s="2" t="s">
        <v>59</v>
      </c>
      <c r="L936" s="9" t="n">
        <v>44383</v>
      </c>
      <c r="M936" s="9" t="n">
        <v>44837</v>
      </c>
    </row>
    <row r="937" customFormat="false" ht="15.75" hidden="false" customHeight="true" outlineLevel="0" collapsed="false">
      <c r="B937" s="15" t="s">
        <v>889</v>
      </c>
      <c r="C937" s="1" t="n">
        <v>64</v>
      </c>
      <c r="D937" s="1" t="n">
        <v>5</v>
      </c>
      <c r="F937" s="23" t="str">
        <f aca="false">"LM_" &amp;C937&amp;" _"&amp;D937</f>
        <v>LM_64 _5</v>
      </c>
      <c r="G937" s="2" t="n">
        <v>1</v>
      </c>
      <c r="H937" s="1" t="n">
        <v>6641</v>
      </c>
      <c r="I937" s="1" t="n">
        <v>6908</v>
      </c>
      <c r="J937" s="15" t="n">
        <f aca="false">(I937-H937)/I937</f>
        <v>0.0386508396062536</v>
      </c>
      <c r="K937" s="2" t="s">
        <v>59</v>
      </c>
      <c r="L937" s="9" t="n">
        <v>44383</v>
      </c>
      <c r="M937" s="9" t="n">
        <v>44837</v>
      </c>
    </row>
    <row r="938" customFormat="false" ht="15.75" hidden="false" customHeight="true" outlineLevel="0" collapsed="false">
      <c r="B938" s="15" t="s">
        <v>889</v>
      </c>
      <c r="C938" s="1" t="n">
        <v>66</v>
      </c>
      <c r="D938" s="1" t="n">
        <v>24</v>
      </c>
      <c r="F938" s="23" t="str">
        <f aca="false">"LM_" &amp;C938&amp;" _"&amp;D938</f>
        <v>LM_66 _24</v>
      </c>
      <c r="G938" s="2" t="n">
        <v>1</v>
      </c>
      <c r="H938" s="1" t="n">
        <v>4149</v>
      </c>
      <c r="I938" s="1" t="n">
        <v>4357</v>
      </c>
      <c r="J938" s="15" t="n">
        <f aca="false">(I938-H938)/I938</f>
        <v>0.0477392701400046</v>
      </c>
      <c r="K938" s="2" t="s">
        <v>59</v>
      </c>
      <c r="L938" s="9" t="n">
        <v>44383</v>
      </c>
      <c r="M938" s="9" t="n">
        <v>44837</v>
      </c>
    </row>
    <row r="939" customFormat="false" ht="15.75" hidden="false" customHeight="true" outlineLevel="0" collapsed="false">
      <c r="B939" s="15" t="s">
        <v>889</v>
      </c>
      <c r="C939" s="1" t="n">
        <v>69</v>
      </c>
      <c r="D939" s="1" t="n">
        <v>1</v>
      </c>
      <c r="F939" s="23" t="str">
        <f aca="false">"LM_" &amp;C939&amp;" _"&amp;D939</f>
        <v>LM_69 _1</v>
      </c>
      <c r="G939" s="2" t="n">
        <v>1</v>
      </c>
      <c r="H939" s="1" t="n">
        <v>28016</v>
      </c>
      <c r="I939" s="1" t="n">
        <v>29607</v>
      </c>
      <c r="J939" s="15" t="n">
        <f aca="false">(I939-H939)/I939</f>
        <v>0.0537372918566555</v>
      </c>
      <c r="K939" s="2" t="s">
        <v>59</v>
      </c>
      <c r="L939" s="9" t="n">
        <v>44383</v>
      </c>
      <c r="M939" s="9" t="n">
        <v>44837</v>
      </c>
    </row>
    <row r="940" customFormat="false" ht="15.75" hidden="false" customHeight="true" outlineLevel="0" collapsed="false">
      <c r="B940" s="15" t="s">
        <v>889</v>
      </c>
      <c r="C940" s="1" t="n">
        <v>70</v>
      </c>
      <c r="D940" s="1" t="n">
        <v>1</v>
      </c>
      <c r="F940" s="23" t="str">
        <f aca="false">"LM_" &amp;C940&amp;" _"&amp;D940</f>
        <v>LM_70 _1</v>
      </c>
      <c r="G940" s="2" t="n">
        <v>1</v>
      </c>
      <c r="H940" s="1" t="n">
        <v>10977</v>
      </c>
      <c r="I940" s="1" t="n">
        <v>11356</v>
      </c>
      <c r="J940" s="15" t="n">
        <f aca="false">(I940-H940)/I940</f>
        <v>0.0333744276153575</v>
      </c>
      <c r="K940" s="2" t="s">
        <v>59</v>
      </c>
      <c r="L940" s="9" t="n">
        <v>44383</v>
      </c>
      <c r="M940" s="9" t="n">
        <v>44837</v>
      </c>
      <c r="N940" s="8" t="s">
        <v>1157</v>
      </c>
    </row>
    <row r="941" customFormat="false" ht="15.75" hidden="false" customHeight="true" outlineLevel="0" collapsed="false">
      <c r="B941" s="15" t="s">
        <v>889</v>
      </c>
      <c r="C941" s="1" t="n">
        <v>72</v>
      </c>
      <c r="D941" s="1" t="n">
        <v>15</v>
      </c>
      <c r="F941" s="23" t="str">
        <f aca="false">"LM_" &amp;C941&amp;" _"&amp;D941</f>
        <v>LM_72 _15</v>
      </c>
      <c r="G941" s="2" t="n">
        <v>1</v>
      </c>
      <c r="H941" s="1" t="n">
        <v>10803</v>
      </c>
      <c r="I941" s="1" t="n">
        <v>11251</v>
      </c>
      <c r="J941" s="15" t="n">
        <f aca="false">(I941-H941)/I941</f>
        <v>0.0398186827837526</v>
      </c>
      <c r="K941" s="2" t="s">
        <v>59</v>
      </c>
      <c r="L941" s="9" t="n">
        <v>44383</v>
      </c>
      <c r="M941" s="9" t="n">
        <v>44837</v>
      </c>
    </row>
    <row r="942" customFormat="false" ht="15.75" hidden="false" customHeight="true" outlineLevel="0" collapsed="false">
      <c r="B942" s="15" t="s">
        <v>889</v>
      </c>
      <c r="C942" s="1" t="n">
        <v>73</v>
      </c>
      <c r="D942" s="1" t="n">
        <v>7</v>
      </c>
      <c r="F942" s="23" t="str">
        <f aca="false">"LM_" &amp;C942&amp;" _"&amp;D942</f>
        <v>LM_73 _7</v>
      </c>
      <c r="G942" s="2" t="n">
        <v>1</v>
      </c>
      <c r="H942" s="1" t="n">
        <v>9753</v>
      </c>
      <c r="I942" s="1" t="n">
        <v>10074</v>
      </c>
      <c r="J942" s="15" t="n">
        <f aca="false">(I942-H942)/I942</f>
        <v>0.0318642048838594</v>
      </c>
      <c r="K942" s="2" t="s">
        <v>59</v>
      </c>
      <c r="L942" s="9" t="n">
        <v>44383</v>
      </c>
      <c r="M942" s="9" t="n">
        <v>44837</v>
      </c>
    </row>
    <row r="943" customFormat="false" ht="15.75" hidden="false" customHeight="true" outlineLevel="0" collapsed="false">
      <c r="B943" s="15" t="s">
        <v>889</v>
      </c>
      <c r="C943" s="1" t="n">
        <v>75</v>
      </c>
      <c r="D943" s="1" t="n">
        <v>20</v>
      </c>
      <c r="F943" s="23" t="str">
        <f aca="false">"LM_" &amp;C943&amp;" _"&amp;D943</f>
        <v>LM_75 _20</v>
      </c>
      <c r="G943" s="2" t="n">
        <v>1</v>
      </c>
      <c r="H943" s="1" t="n">
        <v>42636</v>
      </c>
      <c r="I943" s="1" t="n">
        <v>45214</v>
      </c>
      <c r="J943" s="15" t="n">
        <f aca="false">(I943-H943)/I943</f>
        <v>0.0570177378688017</v>
      </c>
      <c r="K943" s="2" t="s">
        <v>59</v>
      </c>
      <c r="L943" s="9" t="n">
        <v>44383</v>
      </c>
      <c r="M943" s="9" t="n">
        <v>44837</v>
      </c>
    </row>
    <row r="944" customFormat="false" ht="15.75" hidden="false" customHeight="true" outlineLevel="0" collapsed="false">
      <c r="B944" s="15" t="s">
        <v>889</v>
      </c>
      <c r="C944" s="1" t="n">
        <v>75</v>
      </c>
      <c r="D944" s="1" t="n">
        <v>21</v>
      </c>
      <c r="F944" s="23" t="str">
        <f aca="false">"LM_" &amp;C944&amp;" _"&amp;D944</f>
        <v>LM_75 _21</v>
      </c>
      <c r="G944" s="2" t="n">
        <v>1</v>
      </c>
      <c r="H944" s="1" t="n">
        <v>11144</v>
      </c>
      <c r="I944" s="1" t="n">
        <v>11539</v>
      </c>
      <c r="J944" s="15" t="n">
        <f aca="false">(I942-H942)/I942</f>
        <v>0.0318642048838594</v>
      </c>
      <c r="K944" s="2" t="s">
        <v>59</v>
      </c>
      <c r="L944" s="9" t="n">
        <v>44383</v>
      </c>
      <c r="M944" s="9" t="n">
        <v>44837</v>
      </c>
    </row>
    <row r="945" customFormat="false" ht="15.75" hidden="false" customHeight="true" outlineLevel="0" collapsed="false">
      <c r="B945" s="15"/>
      <c r="F945" s="23"/>
      <c r="J945" s="15"/>
    </row>
    <row r="946" customFormat="false" ht="15.75" hidden="false" customHeight="true" outlineLevel="0" collapsed="false">
      <c r="B946" s="15"/>
      <c r="F946" s="23"/>
      <c r="J946" s="15"/>
    </row>
    <row r="947" customFormat="false" ht="15.75" hidden="false" customHeight="true" outlineLevel="0" collapsed="false">
      <c r="B947" s="15"/>
      <c r="F947" s="23"/>
      <c r="J947" s="15"/>
    </row>
    <row r="948" customFormat="false" ht="15.75" hidden="false" customHeight="true" outlineLevel="0" collapsed="false">
      <c r="B948" s="15"/>
      <c r="F948" s="23"/>
      <c r="J948" s="15"/>
    </row>
    <row r="949" customFormat="false" ht="15.75" hidden="false" customHeight="true" outlineLevel="0" collapsed="false">
      <c r="B949" s="15"/>
      <c r="F949" s="23"/>
      <c r="J949" s="15"/>
    </row>
    <row r="950" customFormat="false" ht="15.75" hidden="false" customHeight="true" outlineLevel="0" collapsed="false">
      <c r="B950" s="15"/>
      <c r="F950" s="23"/>
      <c r="J950" s="15"/>
    </row>
    <row r="951" customFormat="false" ht="15.75" hidden="false" customHeight="true" outlineLevel="0" collapsed="false">
      <c r="B951" s="15"/>
      <c r="F951" s="23"/>
      <c r="J951" s="15"/>
    </row>
    <row r="952" customFormat="false" ht="15.75" hidden="false" customHeight="true" outlineLevel="0" collapsed="false">
      <c r="B952" s="15"/>
      <c r="F952" s="23"/>
      <c r="J952" s="15"/>
    </row>
    <row r="953" customFormat="false" ht="15.75" hidden="false" customHeight="true" outlineLevel="0" collapsed="false">
      <c r="B953" s="15"/>
      <c r="F953" s="23"/>
      <c r="J953" s="15"/>
    </row>
    <row r="954" customFormat="false" ht="15.75" hidden="false" customHeight="true" outlineLevel="0" collapsed="false">
      <c r="B954" s="15"/>
      <c r="F954" s="23"/>
      <c r="J954" s="15"/>
    </row>
    <row r="955" customFormat="false" ht="15.75" hidden="false" customHeight="true" outlineLevel="0" collapsed="false">
      <c r="B955" s="15"/>
      <c r="F955" s="23"/>
      <c r="J955" s="15"/>
    </row>
    <row r="956" customFormat="false" ht="15.75" hidden="false" customHeight="true" outlineLevel="0" collapsed="false">
      <c r="B956" s="15"/>
      <c r="F956" s="23"/>
      <c r="J956" s="15"/>
    </row>
    <row r="957" customFormat="false" ht="15.75" hidden="false" customHeight="true" outlineLevel="0" collapsed="false">
      <c r="B957" s="15"/>
      <c r="F957" s="23"/>
      <c r="J957" s="15"/>
    </row>
    <row r="958" customFormat="false" ht="15.75" hidden="false" customHeight="true" outlineLevel="0" collapsed="false">
      <c r="B958" s="15"/>
      <c r="F958" s="23"/>
      <c r="J958" s="15"/>
    </row>
    <row r="959" customFormat="false" ht="15.75" hidden="false" customHeight="true" outlineLevel="0" collapsed="false">
      <c r="B959" s="15"/>
      <c r="F959" s="23"/>
      <c r="J959" s="15"/>
    </row>
    <row r="960" customFormat="false" ht="15.75" hidden="false" customHeight="true" outlineLevel="0" collapsed="false">
      <c r="B960" s="15"/>
      <c r="F960" s="23"/>
      <c r="J960" s="15"/>
    </row>
    <row r="961" customFormat="false" ht="15.75" hidden="false" customHeight="true" outlineLevel="0" collapsed="false">
      <c r="B961" s="15"/>
      <c r="F961" s="23"/>
      <c r="J961" s="15"/>
    </row>
    <row r="962" customFormat="false" ht="15.75" hidden="false" customHeight="true" outlineLevel="0" collapsed="false">
      <c r="B962" s="15"/>
      <c r="F962" s="23"/>
      <c r="J962" s="15"/>
    </row>
    <row r="963" customFormat="false" ht="15.75" hidden="false" customHeight="true" outlineLevel="0" collapsed="false">
      <c r="B963" s="15"/>
      <c r="F963" s="23"/>
      <c r="J963" s="15"/>
    </row>
    <row r="964" customFormat="false" ht="15.75" hidden="false" customHeight="true" outlineLevel="0" collapsed="false">
      <c r="B964" s="15"/>
      <c r="F964" s="23"/>
      <c r="J964" s="15"/>
    </row>
    <row r="965" customFormat="false" ht="15.75" hidden="false" customHeight="true" outlineLevel="0" collapsed="false">
      <c r="B965" s="15"/>
      <c r="F965" s="23"/>
      <c r="J965" s="15"/>
    </row>
    <row r="966" customFormat="false" ht="15.75" hidden="false" customHeight="true" outlineLevel="0" collapsed="false">
      <c r="B966" s="15"/>
      <c r="F966" s="23"/>
      <c r="J966" s="15"/>
    </row>
    <row r="967" customFormat="false" ht="15.75" hidden="false" customHeight="true" outlineLevel="0" collapsed="false">
      <c r="B967" s="15"/>
      <c r="F967" s="23"/>
      <c r="J967" s="15"/>
    </row>
    <row r="968" customFormat="false" ht="15.75" hidden="false" customHeight="true" outlineLevel="0" collapsed="false">
      <c r="B968" s="15"/>
      <c r="F968" s="23"/>
      <c r="J968" s="15"/>
    </row>
    <row r="969" customFormat="false" ht="15.75" hidden="false" customHeight="true" outlineLevel="0" collapsed="false">
      <c r="B969" s="15"/>
      <c r="F969" s="23"/>
      <c r="J969" s="15"/>
    </row>
    <row r="970" customFormat="false" ht="15.75" hidden="false" customHeight="true" outlineLevel="0" collapsed="false">
      <c r="B970" s="15"/>
      <c r="F970" s="23"/>
      <c r="J970" s="15"/>
    </row>
    <row r="971" customFormat="false" ht="15.75" hidden="false" customHeight="true" outlineLevel="0" collapsed="false">
      <c r="B971" s="15"/>
      <c r="F971" s="23"/>
      <c r="J971" s="15"/>
    </row>
    <row r="972" customFormat="false" ht="15.75" hidden="false" customHeight="true" outlineLevel="0" collapsed="false">
      <c r="B972" s="15"/>
      <c r="F972" s="23"/>
      <c r="J972" s="15"/>
    </row>
    <row r="973" customFormat="false" ht="15.75" hidden="false" customHeight="true" outlineLevel="0" collapsed="false">
      <c r="B973" s="15"/>
      <c r="F973" s="23"/>
      <c r="J973" s="15"/>
    </row>
    <row r="974" customFormat="false" ht="15.75" hidden="false" customHeight="true" outlineLevel="0" collapsed="false">
      <c r="B974" s="15"/>
      <c r="F974" s="23"/>
      <c r="J974" s="15"/>
    </row>
    <row r="975" customFormat="false" ht="15.75" hidden="false" customHeight="true" outlineLevel="0" collapsed="false">
      <c r="B975" s="15"/>
      <c r="F975" s="23"/>
      <c r="J975" s="15"/>
    </row>
    <row r="976" customFormat="false" ht="15.75" hidden="false" customHeight="true" outlineLevel="0" collapsed="false">
      <c r="B976" s="15"/>
      <c r="F976" s="23"/>
      <c r="J976" s="15"/>
    </row>
    <row r="977" customFormat="false" ht="15.75" hidden="false" customHeight="true" outlineLevel="0" collapsed="false">
      <c r="B977" s="15"/>
      <c r="F977" s="23"/>
      <c r="J977" s="15"/>
    </row>
    <row r="978" customFormat="false" ht="15.75" hidden="false" customHeight="true" outlineLevel="0" collapsed="false">
      <c r="B978" s="15"/>
      <c r="F978" s="23"/>
      <c r="J978" s="15"/>
    </row>
    <row r="979" customFormat="false" ht="15.75" hidden="false" customHeight="true" outlineLevel="0" collapsed="false">
      <c r="B979" s="15"/>
      <c r="F979" s="23"/>
      <c r="J979" s="15"/>
    </row>
    <row r="980" customFormat="false" ht="15.75" hidden="false" customHeight="true" outlineLevel="0" collapsed="false">
      <c r="B980" s="15"/>
      <c r="F980" s="23"/>
      <c r="J980" s="15"/>
    </row>
    <row r="981" customFormat="false" ht="15.75" hidden="false" customHeight="true" outlineLevel="0" collapsed="false">
      <c r="B981" s="15"/>
      <c r="F981" s="23"/>
      <c r="J981" s="15"/>
    </row>
    <row r="982" customFormat="false" ht="15.75" hidden="false" customHeight="true" outlineLevel="0" collapsed="false">
      <c r="B982" s="15"/>
      <c r="F982" s="23"/>
      <c r="J982" s="15"/>
    </row>
    <row r="983" customFormat="false" ht="15.75" hidden="false" customHeight="true" outlineLevel="0" collapsed="false">
      <c r="B983" s="15"/>
      <c r="F983" s="23"/>
      <c r="J983" s="15"/>
    </row>
    <row r="984" customFormat="false" ht="15.75" hidden="false" customHeight="true" outlineLevel="0" collapsed="false">
      <c r="B984" s="15"/>
      <c r="F984" s="23"/>
      <c r="J984" s="15"/>
    </row>
    <row r="985" customFormat="false" ht="15.75" hidden="false" customHeight="true" outlineLevel="0" collapsed="false">
      <c r="B985" s="15"/>
      <c r="F985" s="23"/>
      <c r="J985" s="15"/>
    </row>
    <row r="986" customFormat="false" ht="15.75" hidden="false" customHeight="true" outlineLevel="0" collapsed="false">
      <c r="B986" s="15"/>
      <c r="F986" s="23"/>
      <c r="J986" s="15"/>
    </row>
    <row r="987" customFormat="false" ht="15.75" hidden="false" customHeight="true" outlineLevel="0" collapsed="false">
      <c r="B987" s="15"/>
      <c r="F987" s="23"/>
      <c r="J987" s="15"/>
    </row>
    <row r="988" customFormat="false" ht="15.75" hidden="false" customHeight="true" outlineLevel="0" collapsed="false">
      <c r="B988" s="15"/>
      <c r="F988" s="23"/>
      <c r="J988" s="15"/>
    </row>
    <row r="989" customFormat="false" ht="15.75" hidden="false" customHeight="true" outlineLevel="0" collapsed="false">
      <c r="B989" s="15"/>
      <c r="F989" s="23"/>
      <c r="J989" s="15"/>
    </row>
    <row r="990" customFormat="false" ht="15.75" hidden="false" customHeight="true" outlineLevel="0" collapsed="false">
      <c r="B990" s="15"/>
      <c r="F990" s="23"/>
      <c r="J990" s="15"/>
    </row>
    <row r="991" customFormat="false" ht="15.75" hidden="false" customHeight="true" outlineLevel="0" collapsed="false">
      <c r="B991" s="15"/>
      <c r="F991" s="23"/>
      <c r="J991" s="15"/>
    </row>
    <row r="992" customFormat="false" ht="15.75" hidden="false" customHeight="true" outlineLevel="0" collapsed="false">
      <c r="B992" s="15"/>
      <c r="F992" s="23"/>
      <c r="J992" s="15"/>
    </row>
    <row r="993" customFormat="false" ht="15.75" hidden="false" customHeight="true" outlineLevel="0" collapsed="false">
      <c r="B993" s="15"/>
      <c r="F993" s="23"/>
      <c r="J993" s="15"/>
    </row>
    <row r="994" customFormat="false" ht="15.75" hidden="false" customHeight="true" outlineLevel="0" collapsed="false">
      <c r="B994" s="15"/>
      <c r="F994" s="23"/>
      <c r="J994" s="15"/>
    </row>
    <row r="995" customFormat="false" ht="15.75" hidden="false" customHeight="true" outlineLevel="0" collapsed="false">
      <c r="B995" s="15"/>
      <c r="F995" s="23"/>
      <c r="J995" s="15"/>
    </row>
    <row r="996" customFormat="false" ht="15.75" hidden="false" customHeight="true" outlineLevel="0" collapsed="false">
      <c r="B996" s="15"/>
      <c r="F996" s="23"/>
      <c r="J996" s="15"/>
    </row>
    <row r="997" customFormat="false" ht="15" hidden="false" customHeight="true" outlineLevel="0" collapsed="false">
      <c r="B997" s="15"/>
      <c r="F997" s="23"/>
      <c r="J997" s="15"/>
    </row>
    <row r="998" customFormat="false" ht="15" hidden="false" customHeight="true" outlineLevel="0" collapsed="false">
      <c r="B998" s="15"/>
      <c r="F998" s="23"/>
      <c r="J998" s="15"/>
    </row>
    <row r="999" customFormat="false" ht="15" hidden="false" customHeight="true" outlineLevel="0" collapsed="false">
      <c r="B999" s="15"/>
      <c r="F999" s="23"/>
      <c r="J999" s="15"/>
    </row>
    <row r="1000" customFormat="false" ht="15" hidden="false" customHeight="true" outlineLevel="0" collapsed="false">
      <c r="B1000" s="15"/>
      <c r="F1000" s="23"/>
      <c r="J1000" s="15"/>
    </row>
    <row r="1001" customFormat="false" ht="15" hidden="false" customHeight="true" outlineLevel="0" collapsed="false">
      <c r="B1001" s="15"/>
      <c r="F1001" s="23"/>
      <c r="J1001" s="15"/>
    </row>
    <row r="1002" customFormat="false" ht="15" hidden="false" customHeight="true" outlineLevel="0" collapsed="false">
      <c r="B1002" s="15"/>
      <c r="F1002" s="23"/>
      <c r="J1002" s="15"/>
    </row>
    <row r="1003" customFormat="false" ht="15" hidden="false" customHeight="true" outlineLevel="0" collapsed="false">
      <c r="B1003" s="15"/>
      <c r="F1003" s="23"/>
      <c r="J1003" s="15"/>
    </row>
    <row r="1004" customFormat="false" ht="15" hidden="false" customHeight="true" outlineLevel="0" collapsed="false">
      <c r="B1004" s="15"/>
      <c r="F1004" s="23"/>
      <c r="J1004" s="15"/>
    </row>
    <row r="1005" customFormat="false" ht="15" hidden="false" customHeight="true" outlineLevel="0" collapsed="false">
      <c r="B1005" s="15"/>
      <c r="F1005" s="23"/>
      <c r="J1005" s="15"/>
    </row>
    <row r="1006" customFormat="false" ht="15" hidden="false" customHeight="true" outlineLevel="0" collapsed="false">
      <c r="B1006" s="15"/>
      <c r="F1006" s="23"/>
      <c r="J1006" s="15"/>
    </row>
    <row r="1007" customFormat="false" ht="15" hidden="false" customHeight="true" outlineLevel="0" collapsed="false">
      <c r="B1007" s="15"/>
      <c r="F1007" s="23"/>
      <c r="J1007" s="15"/>
    </row>
    <row r="1008" customFormat="false" ht="15" hidden="false" customHeight="true" outlineLevel="0" collapsed="false">
      <c r="B1008" s="15"/>
      <c r="F1008" s="23"/>
      <c r="J1008" s="15"/>
    </row>
    <row r="1009" customFormat="false" ht="15" hidden="false" customHeight="true" outlineLevel="0" collapsed="false">
      <c r="B1009" s="15"/>
      <c r="F1009" s="23"/>
      <c r="J1009" s="15"/>
    </row>
    <row r="1010" customFormat="false" ht="15" hidden="false" customHeight="true" outlineLevel="0" collapsed="false">
      <c r="B1010" s="15"/>
      <c r="F1010" s="23"/>
      <c r="J1010" s="15"/>
    </row>
    <row r="1011" customFormat="false" ht="15" hidden="false" customHeight="true" outlineLevel="0" collapsed="false">
      <c r="B1011" s="15"/>
      <c r="F1011" s="23"/>
      <c r="J1011" s="15"/>
    </row>
    <row r="1012" customFormat="false" ht="15" hidden="false" customHeight="true" outlineLevel="0" collapsed="false">
      <c r="B1012" s="15"/>
      <c r="F1012" s="23"/>
      <c r="J1012" s="15"/>
    </row>
    <row r="1013" customFormat="false" ht="15" hidden="false" customHeight="true" outlineLevel="0" collapsed="false">
      <c r="B1013" s="15"/>
      <c r="F1013" s="23"/>
      <c r="J1013" s="15"/>
    </row>
    <row r="1014" customFormat="false" ht="15" hidden="false" customHeight="true" outlineLevel="0" collapsed="false">
      <c r="F1014" s="23"/>
    </row>
    <row r="1015" customFormat="false" ht="15" hidden="false" customHeight="true" outlineLevel="0" collapsed="false">
      <c r="F1015" s="2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A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0" activeCellId="0" sqref="B20"/>
    </sheetView>
  </sheetViews>
  <sheetFormatPr defaultColWidth="12.5703125" defaultRowHeight="15" zeroHeight="false" outlineLevelRow="0" outlineLevelCol="0"/>
  <cols>
    <col collapsed="false" customWidth="false" hidden="true" outlineLevel="0" max="1" min="1" style="1" width="12.57"/>
    <col collapsed="false" customWidth="true" hidden="false" outlineLevel="0" max="2" min="2" style="1" width="15.85"/>
    <col collapsed="false" customWidth="true" hidden="false" outlineLevel="0" max="3" min="3" style="1" width="6.57"/>
    <col collapsed="false" customWidth="true" hidden="false" outlineLevel="0" max="4" min="4" style="1" width="6.71"/>
    <col collapsed="false" customWidth="true" hidden="false" outlineLevel="0" max="5" min="5" style="1" width="9.29"/>
    <col collapsed="false" customWidth="true" hidden="false" outlineLevel="0" max="6" min="6" style="1" width="13.86"/>
    <col collapsed="false" customWidth="true" hidden="false" outlineLevel="0" max="7" min="7" style="35" width="5.86"/>
    <col collapsed="false" customWidth="true" hidden="false" outlineLevel="0" max="9" min="8" style="1" width="10.42"/>
    <col collapsed="false" customWidth="true" hidden="false" outlineLevel="0" max="10" min="10" style="1" width="16.14"/>
    <col collapsed="false" customWidth="true" hidden="false" outlineLevel="0" max="11" min="11" style="1" width="8.15"/>
    <col collapsed="false" customWidth="true" hidden="false" outlineLevel="0" max="12" min="12" style="1" width="9.86"/>
    <col collapsed="false" customWidth="true" hidden="false" outlineLevel="0" max="13" min="13" style="1" width="13.57"/>
  </cols>
  <sheetData>
    <row r="1" s="30" customFormat="true" ht="15.75" hidden="false" customHeight="true" outlineLevel="0" collapsed="false">
      <c r="A1" s="28" t="s">
        <v>0</v>
      </c>
      <c r="B1" s="28" t="s">
        <v>0</v>
      </c>
      <c r="C1" s="28" t="s">
        <v>330</v>
      </c>
      <c r="D1" s="28" t="s">
        <v>2</v>
      </c>
      <c r="E1" s="28" t="s">
        <v>3</v>
      </c>
      <c r="F1" s="28" t="s">
        <v>886</v>
      </c>
      <c r="G1" s="36" t="s">
        <v>5</v>
      </c>
      <c r="H1" s="28" t="s">
        <v>6</v>
      </c>
      <c r="I1" s="28" t="s">
        <v>7</v>
      </c>
      <c r="J1" s="28" t="s">
        <v>8</v>
      </c>
      <c r="K1" s="28" t="s">
        <v>887</v>
      </c>
      <c r="L1" s="28" t="s">
        <v>1158</v>
      </c>
      <c r="M1" s="28" t="s">
        <v>194</v>
      </c>
      <c r="N1" s="28" t="s">
        <v>12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</row>
    <row r="2" customFormat="false" ht="15" hidden="false" customHeight="false" outlineLevel="0" collapsed="false">
      <c r="A2" s="15" t="s">
        <v>888</v>
      </c>
      <c r="B2" s="15" t="s">
        <v>1159</v>
      </c>
      <c r="C2" s="15" t="n">
        <v>69</v>
      </c>
      <c r="D2" s="15" t="n">
        <v>19</v>
      </c>
      <c r="E2" s="15" t="e">
        <f aca="false">INDEX('[1]Flowering Data_AllSites'!$D2:$D7201, MATCH(F2,'[1]Flowering Data_AllSites'!$E2:E7201,0))</f>
        <v>#N/A</v>
      </c>
      <c r="F2" s="15" t="s">
        <v>1160</v>
      </c>
      <c r="G2" s="37" t="n">
        <v>1</v>
      </c>
      <c r="H2" s="15" t="n">
        <v>6274</v>
      </c>
      <c r="I2" s="15" t="n">
        <v>6821</v>
      </c>
      <c r="J2" s="15" t="n">
        <f aca="false">(I2-H2)/I2</f>
        <v>0.0801935200117285</v>
      </c>
      <c r="K2" s="8" t="s">
        <v>1161</v>
      </c>
      <c r="L2" s="38" t="n">
        <v>44369</v>
      </c>
      <c r="M2" s="17" t="n">
        <v>44676</v>
      </c>
    </row>
    <row r="3" customFormat="false" ht="15" hidden="false" customHeight="false" outlineLevel="0" collapsed="false">
      <c r="A3" s="15" t="s">
        <v>888</v>
      </c>
      <c r="B3" s="15" t="s">
        <v>1159</v>
      </c>
      <c r="C3" s="15" t="n">
        <v>69</v>
      </c>
      <c r="D3" s="15" t="n">
        <v>21</v>
      </c>
      <c r="E3" s="15" t="e">
        <f aca="false">INDEX('[2]Flowering Data_AllSites'!$D2:$D7201, MATCH(F3,'[2]Flowering Data_AllSites'!$E2:E7201,0))</f>
        <v>#REF!</v>
      </c>
      <c r="F3" s="15" t="s">
        <v>1162</v>
      </c>
      <c r="G3" s="37" t="n">
        <v>1</v>
      </c>
      <c r="H3" s="15" t="n">
        <v>9662</v>
      </c>
      <c r="I3" s="15" t="n">
        <v>10440</v>
      </c>
      <c r="J3" s="15" t="n">
        <f aca="false">(I3-H3)/I3</f>
        <v>0.0745210727969349</v>
      </c>
      <c r="K3" s="8" t="s">
        <v>1161</v>
      </c>
      <c r="L3" s="38" t="n">
        <v>44369</v>
      </c>
      <c r="M3" s="17" t="n">
        <v>44676</v>
      </c>
    </row>
    <row r="4" customFormat="false" ht="15" hidden="false" customHeight="false" outlineLevel="0" collapsed="false">
      <c r="A4" s="15" t="s">
        <v>888</v>
      </c>
      <c r="B4" s="15" t="s">
        <v>1159</v>
      </c>
      <c r="C4" s="15" t="n">
        <v>69</v>
      </c>
      <c r="D4" s="15" t="n">
        <v>24</v>
      </c>
      <c r="E4" s="15" t="e">
        <f aca="false">INDEX('[2]Flowering Data_AllSites'!$D3:$D7202, MATCH(F4,'[2]Flowering Data_AllSites'!$E3:E7202,0))</f>
        <v>#REF!</v>
      </c>
      <c r="F4" s="15" t="s">
        <v>1163</v>
      </c>
      <c r="G4" s="37" t="n">
        <v>1</v>
      </c>
      <c r="H4" s="15" t="n">
        <v>1359</v>
      </c>
      <c r="I4" s="15" t="n">
        <v>1462</v>
      </c>
      <c r="J4" s="15" t="n">
        <f aca="false">(I4-H4)/I4</f>
        <v>0.0704514363885089</v>
      </c>
      <c r="K4" s="8" t="s">
        <v>1161</v>
      </c>
      <c r="L4" s="38" t="n">
        <v>44369</v>
      </c>
      <c r="M4" s="17" t="n">
        <v>44676</v>
      </c>
    </row>
    <row r="5" customFormat="false" ht="15" hidden="false" customHeight="false" outlineLevel="0" collapsed="false">
      <c r="B5" s="15" t="s">
        <v>1159</v>
      </c>
      <c r="C5" s="15" t="n">
        <v>70</v>
      </c>
      <c r="D5" s="15" t="n">
        <v>1</v>
      </c>
      <c r="E5" s="15" t="e">
        <f aca="false">INDEX('[2]Flowering Data_AllSites'!$D4:$D7203, MATCH(F5,'[2]Flowering Data_AllSites'!$E4:E7203,0))</f>
        <v>#REF!</v>
      </c>
      <c r="F5" s="15" t="s">
        <v>1164</v>
      </c>
      <c r="G5" s="37" t="n">
        <v>1</v>
      </c>
      <c r="H5" s="15" t="n">
        <v>12370</v>
      </c>
      <c r="I5" s="15" t="n">
        <v>13679</v>
      </c>
      <c r="J5" s="15" t="n">
        <f aca="false">(I5-H5)/I5</f>
        <v>0.0956941296878427</v>
      </c>
      <c r="K5" s="8" t="s">
        <v>1161</v>
      </c>
      <c r="L5" s="38" t="n">
        <v>44369</v>
      </c>
      <c r="M5" s="17" t="n">
        <v>44676</v>
      </c>
    </row>
    <row r="6" s="10" customFormat="true" ht="15" hidden="false" customHeight="false" outlineLevel="0" collapsed="false">
      <c r="B6" s="26" t="s">
        <v>1159</v>
      </c>
      <c r="C6" s="26" t="n">
        <v>70</v>
      </c>
      <c r="D6" s="26" t="n">
        <v>13</v>
      </c>
      <c r="E6" s="26" t="e">
        <f aca="false">INDEX('[2]Flowering Data_AllSites'!$D5:$D7204, MATCH(F6,'[2]Flowering Data_AllSites'!$E5:E7204,0))</f>
        <v>#REF!</v>
      </c>
      <c r="F6" s="26" t="s">
        <v>1165</v>
      </c>
      <c r="G6" s="39" t="n">
        <v>1</v>
      </c>
      <c r="H6" s="26" t="n">
        <v>3833</v>
      </c>
      <c r="I6" s="26" t="n">
        <v>4437</v>
      </c>
      <c r="J6" s="26" t="n">
        <f aca="false">(I6-H6)/I6</f>
        <v>0.13612801442416</v>
      </c>
      <c r="K6" s="10" t="s">
        <v>1161</v>
      </c>
      <c r="L6" s="40" t="n">
        <v>44369</v>
      </c>
      <c r="M6" s="34" t="n">
        <v>44676</v>
      </c>
      <c r="N6" s="26" t="s">
        <v>1166</v>
      </c>
    </row>
    <row r="7" customFormat="false" ht="15" hidden="false" customHeight="false" outlineLevel="0" collapsed="false">
      <c r="B7" s="15" t="s">
        <v>1159</v>
      </c>
      <c r="C7" s="15" t="n">
        <v>70</v>
      </c>
      <c r="D7" s="15" t="n">
        <v>20</v>
      </c>
      <c r="E7" s="15" t="e">
        <f aca="false">INDEX('[2]Flowering Data_AllSites'!$D6:$D7205, MATCH(F7,'[2]Flowering Data_AllSites'!$E6:E7205,0))</f>
        <v>#REF!</v>
      </c>
      <c r="F7" s="15" t="s">
        <v>1167</v>
      </c>
      <c r="G7" s="37" t="n">
        <v>1</v>
      </c>
      <c r="H7" s="15" t="n">
        <v>5979</v>
      </c>
      <c r="I7" s="15" t="n">
        <v>6460</v>
      </c>
      <c r="J7" s="15" t="n">
        <f aca="false">(I7-H7)/I7</f>
        <v>0.0744582043343653</v>
      </c>
      <c r="K7" s="8" t="s">
        <v>1161</v>
      </c>
      <c r="L7" s="38" t="n">
        <v>44369</v>
      </c>
      <c r="M7" s="17" t="n">
        <v>44676</v>
      </c>
    </row>
    <row r="8" customFormat="false" ht="15" hidden="false" customHeight="false" outlineLevel="0" collapsed="false">
      <c r="B8" s="15" t="s">
        <v>1159</v>
      </c>
      <c r="C8" s="15" t="n">
        <v>70</v>
      </c>
      <c r="D8" s="15" t="n">
        <v>21</v>
      </c>
      <c r="E8" s="15" t="e">
        <f aca="false">INDEX('[2]Flowering Data_AllSites'!$D7:$D7206, MATCH(F8,'[2]Flowering Data_AllSites'!$E7:E7206,0))</f>
        <v>#REF!</v>
      </c>
      <c r="F8" s="15" t="s">
        <v>1168</v>
      </c>
      <c r="G8" s="37" t="n">
        <v>1</v>
      </c>
      <c r="H8" s="15" t="n">
        <v>2455</v>
      </c>
      <c r="I8" s="15" t="n">
        <v>2735</v>
      </c>
      <c r="J8" s="15" t="n">
        <f aca="false">(I8-H8)/I8</f>
        <v>0.102376599634369</v>
      </c>
      <c r="K8" s="8" t="s">
        <v>1161</v>
      </c>
      <c r="L8" s="38" t="n">
        <v>44369</v>
      </c>
      <c r="M8" s="17" t="n">
        <v>44683</v>
      </c>
    </row>
    <row r="9" s="10" customFormat="true" ht="15" hidden="false" customHeight="false" outlineLevel="0" collapsed="false">
      <c r="B9" s="26" t="s">
        <v>1159</v>
      </c>
      <c r="C9" s="26" t="n">
        <v>71</v>
      </c>
      <c r="D9" s="26" t="n">
        <v>1</v>
      </c>
      <c r="E9" s="26" t="e">
        <f aca="false">INDEX('[2]Flowering Data_AllSites'!$D8:$D7207, MATCH(F9,'[2]Flowering Data_AllSites'!$E8:E7207,0))</f>
        <v>#REF!</v>
      </c>
      <c r="F9" s="26" t="s">
        <v>1169</v>
      </c>
      <c r="G9" s="39" t="n">
        <v>1</v>
      </c>
      <c r="H9" s="26" t="n">
        <v>6400</v>
      </c>
      <c r="I9" s="26" t="n">
        <v>7084</v>
      </c>
      <c r="J9" s="26" t="n">
        <f aca="false">(I9-H9)/I9</f>
        <v>0.0965556182947487</v>
      </c>
      <c r="K9" s="10" t="s">
        <v>1161</v>
      </c>
      <c r="L9" s="40" t="n">
        <v>44369</v>
      </c>
      <c r="M9" s="34" t="n">
        <v>44683</v>
      </c>
      <c r="N9" s="26" t="s">
        <v>1170</v>
      </c>
    </row>
    <row r="10" customFormat="false" ht="15" hidden="false" customHeight="false" outlineLevel="0" collapsed="false">
      <c r="B10" s="15" t="s">
        <v>1159</v>
      </c>
      <c r="C10" s="15" t="n">
        <v>71</v>
      </c>
      <c r="D10" s="15" t="n">
        <v>2</v>
      </c>
      <c r="E10" s="15" t="e">
        <f aca="false">INDEX('[2]Flowering Data_AllSites'!$D9:$D7208, MATCH(F10,'[2]Flowering Data_AllSites'!$E9:E7208,0))</f>
        <v>#REF!</v>
      </c>
      <c r="F10" s="15" t="s">
        <v>1171</v>
      </c>
      <c r="G10" s="37" t="n">
        <v>1</v>
      </c>
      <c r="H10" s="15" t="n">
        <v>6849</v>
      </c>
      <c r="I10" s="15" t="n">
        <v>7838</v>
      </c>
      <c r="J10" s="15" t="n">
        <f aca="false">(I10-H10)/I10</f>
        <v>0.126180147996938</v>
      </c>
      <c r="K10" s="8" t="s">
        <v>1161</v>
      </c>
      <c r="L10" s="38" t="n">
        <v>44369</v>
      </c>
      <c r="M10" s="17" t="n">
        <v>44683</v>
      </c>
    </row>
    <row r="11" customFormat="false" ht="15" hidden="false" customHeight="false" outlineLevel="0" collapsed="false">
      <c r="B11" s="15" t="s">
        <v>1159</v>
      </c>
      <c r="C11" s="15" t="n">
        <v>71</v>
      </c>
      <c r="D11" s="15" t="n">
        <v>5</v>
      </c>
      <c r="E11" s="15" t="e">
        <f aca="false">INDEX('[2]Flowering Data_AllSites'!$D10:$D7209, MATCH(F11,'[2]Flowering Data_AllSites'!$E10:E7209,0))</f>
        <v>#REF!</v>
      </c>
      <c r="F11" s="15" t="s">
        <v>1172</v>
      </c>
      <c r="G11" s="37" t="n">
        <v>1</v>
      </c>
      <c r="H11" s="15" t="n">
        <v>5009</v>
      </c>
      <c r="I11" s="15" t="n">
        <v>5381</v>
      </c>
      <c r="J11" s="15" t="n">
        <f aca="false">(I11-H11)/I11</f>
        <v>0.0691321315740569</v>
      </c>
      <c r="K11" s="8" t="s">
        <v>1161</v>
      </c>
      <c r="L11" s="38" t="n">
        <v>44369</v>
      </c>
      <c r="M11" s="17" t="n">
        <v>44683</v>
      </c>
    </row>
    <row r="12" customFormat="false" ht="15" hidden="false" customHeight="false" outlineLevel="0" collapsed="false">
      <c r="B12" s="15" t="s">
        <v>1159</v>
      </c>
      <c r="C12" s="15" t="n">
        <v>71</v>
      </c>
      <c r="D12" s="15" t="n">
        <v>9</v>
      </c>
      <c r="E12" s="15" t="e">
        <f aca="false">INDEX('[2]Flowering Data_AllSites'!$D11:$D7210, MATCH(F12,'[2]Flowering Data_AllSites'!$E11:E7210,0))</f>
        <v>#REF!</v>
      </c>
      <c r="F12" s="15" t="s">
        <v>1173</v>
      </c>
      <c r="G12" s="37" t="n">
        <v>1</v>
      </c>
      <c r="H12" s="15" t="n">
        <v>18909</v>
      </c>
      <c r="I12" s="15" t="n">
        <v>19873</v>
      </c>
      <c r="J12" s="15" t="n">
        <f aca="false">(I12-H12)/I12</f>
        <v>0.048508025964877</v>
      </c>
      <c r="K12" s="8" t="s">
        <v>1161</v>
      </c>
      <c r="L12" s="38" t="n">
        <v>44369</v>
      </c>
      <c r="M12" s="17" t="n">
        <v>44683</v>
      </c>
    </row>
    <row r="13" customFormat="false" ht="15" hidden="false" customHeight="false" outlineLevel="0" collapsed="false">
      <c r="B13" s="15" t="s">
        <v>1159</v>
      </c>
      <c r="C13" s="15" t="n">
        <v>71</v>
      </c>
      <c r="D13" s="15" t="n">
        <v>10</v>
      </c>
      <c r="E13" s="15" t="e">
        <f aca="false">INDEX('[2]Flowering Data_AllSites'!$D12:$D7211, MATCH(F13,'[2]Flowering Data_AllSites'!$E12:E7211,0))</f>
        <v>#REF!</v>
      </c>
      <c r="F13" s="15" t="s">
        <v>1174</v>
      </c>
      <c r="G13" s="37" t="n">
        <v>1</v>
      </c>
      <c r="H13" s="15" t="n">
        <v>7638</v>
      </c>
      <c r="I13" s="15" t="n">
        <v>8344</v>
      </c>
      <c r="J13" s="15" t="n">
        <f aca="false">(I13-H13)/I13</f>
        <v>0.0846116970278044</v>
      </c>
      <c r="K13" s="8" t="s">
        <v>1161</v>
      </c>
      <c r="L13" s="38" t="n">
        <v>44369</v>
      </c>
      <c r="M13" s="17" t="n">
        <v>44683</v>
      </c>
    </row>
    <row r="14" customFormat="false" ht="15" hidden="false" customHeight="false" outlineLevel="0" collapsed="false">
      <c r="B14" s="15" t="s">
        <v>1159</v>
      </c>
      <c r="C14" s="15" t="n">
        <v>71</v>
      </c>
      <c r="D14" s="15" t="n">
        <v>13</v>
      </c>
      <c r="E14" s="15" t="e">
        <f aca="false">INDEX('[2]Flowering Data_AllSites'!$D13:$D7212, MATCH(F14,'[2]Flowering Data_AllSites'!$E13:E7212,0))</f>
        <v>#REF!</v>
      </c>
      <c r="F14" s="15" t="s">
        <v>1175</v>
      </c>
      <c r="G14" s="37" t="n">
        <v>1</v>
      </c>
      <c r="H14" s="15" t="n">
        <v>4685</v>
      </c>
      <c r="I14" s="15" t="n">
        <v>5401</v>
      </c>
      <c r="J14" s="15" t="n">
        <f aca="false">(I14-H14)/I14</f>
        <v>0.132568042955008</v>
      </c>
      <c r="K14" s="8" t="s">
        <v>1161</v>
      </c>
      <c r="L14" s="38" t="n">
        <v>44369</v>
      </c>
      <c r="M14" s="17" t="n">
        <v>44683</v>
      </c>
    </row>
    <row r="15" customFormat="false" ht="15" hidden="false" customHeight="false" outlineLevel="0" collapsed="false">
      <c r="B15" s="15" t="s">
        <v>1159</v>
      </c>
      <c r="C15" s="15" t="n">
        <v>71</v>
      </c>
      <c r="D15" s="15" t="n">
        <v>17</v>
      </c>
      <c r="E15" s="15" t="e">
        <f aca="false">INDEX('[2]Flowering Data_AllSites'!$D14:$D7213, MATCH(F15,'[2]Flowering Data_AllSites'!$E14:E7213,0))</f>
        <v>#REF!</v>
      </c>
      <c r="F15" s="15" t="s">
        <v>1176</v>
      </c>
      <c r="G15" s="37" t="n">
        <v>1</v>
      </c>
      <c r="H15" s="15" t="n">
        <v>28997</v>
      </c>
      <c r="I15" s="15" t="n">
        <v>31626</v>
      </c>
      <c r="J15" s="15" t="n">
        <f aca="false">(I15-H15)/I15</f>
        <v>0.083127806235376</v>
      </c>
      <c r="K15" s="8" t="s">
        <v>1161</v>
      </c>
      <c r="L15" s="38" t="n">
        <v>44369</v>
      </c>
      <c r="M15" s="17" t="n">
        <v>44683</v>
      </c>
    </row>
    <row r="16" customFormat="false" ht="15" hidden="false" customHeight="false" outlineLevel="0" collapsed="false">
      <c r="B16" s="15" t="s">
        <v>1159</v>
      </c>
      <c r="C16" s="15" t="n">
        <v>71</v>
      </c>
      <c r="D16" s="15" t="n">
        <v>19</v>
      </c>
      <c r="E16" s="15" t="e">
        <f aca="false">INDEX('[2]Flowering Data_AllSites'!$D15:$D7214, MATCH(F16,'[2]Flowering Data_AllSites'!$E15:E7214,0))</f>
        <v>#REF!</v>
      </c>
      <c r="F16" s="15" t="s">
        <v>1177</v>
      </c>
      <c r="G16" s="37" t="n">
        <v>1</v>
      </c>
      <c r="H16" s="15" t="n">
        <v>7556</v>
      </c>
      <c r="I16" s="15" t="n">
        <v>8066</v>
      </c>
      <c r="J16" s="15" t="n">
        <f aca="false">(I16-H16)/I16</f>
        <v>0.0632283659806596</v>
      </c>
      <c r="K16" s="8" t="s">
        <v>1161</v>
      </c>
      <c r="L16" s="38" t="n">
        <v>44369</v>
      </c>
      <c r="M16" s="17" t="n">
        <v>44683</v>
      </c>
    </row>
    <row r="17" customFormat="false" ht="15" hidden="false" customHeight="false" outlineLevel="0" collapsed="false">
      <c r="B17" s="15" t="s">
        <v>1159</v>
      </c>
      <c r="C17" s="15" t="n">
        <v>71</v>
      </c>
      <c r="D17" s="15" t="n">
        <v>22</v>
      </c>
      <c r="E17" s="15" t="e">
        <f aca="false">INDEX('[2]Flowering Data_AllSites'!$D16:$D7215, MATCH(F17,'[2]Flowering Data_AllSites'!$E16:E7215,0))</f>
        <v>#REF!</v>
      </c>
      <c r="F17" s="15" t="s">
        <v>1178</v>
      </c>
      <c r="G17" s="37" t="n">
        <v>1</v>
      </c>
      <c r="H17" s="15" t="n">
        <v>7523</v>
      </c>
      <c r="I17" s="15" t="n">
        <v>8244</v>
      </c>
      <c r="J17" s="15" t="n">
        <f aca="false">(I17-H17)/I17</f>
        <v>0.0874575448811257</v>
      </c>
      <c r="K17" s="8" t="s">
        <v>1161</v>
      </c>
      <c r="L17" s="38" t="n">
        <v>44369</v>
      </c>
      <c r="M17" s="17" t="n">
        <v>44683</v>
      </c>
    </row>
    <row r="18" customFormat="false" ht="15" hidden="false" customHeight="false" outlineLevel="0" collapsed="false">
      <c r="B18" s="15" t="s">
        <v>1159</v>
      </c>
      <c r="C18" s="15" t="n">
        <v>71</v>
      </c>
      <c r="D18" s="15" t="n">
        <v>23</v>
      </c>
      <c r="E18" s="15" t="e">
        <f aca="false">INDEX('[2]Flowering Data_AllSites'!$D17:$D7216, MATCH(F18,'[2]Flowering Data_AllSites'!$E17:E7216,0))</f>
        <v>#REF!</v>
      </c>
      <c r="F18" s="15" t="s">
        <v>1179</v>
      </c>
      <c r="G18" s="37" t="n">
        <v>1</v>
      </c>
      <c r="H18" s="15" t="n">
        <v>4087</v>
      </c>
      <c r="I18" s="15" t="n">
        <v>4355</v>
      </c>
      <c r="J18" s="15" t="n">
        <f aca="false">(I18-H18)/I18</f>
        <v>0.0615384615384615</v>
      </c>
      <c r="K18" s="8" t="s">
        <v>1161</v>
      </c>
      <c r="L18" s="38" t="n">
        <v>44369</v>
      </c>
      <c r="M18" s="17" t="n">
        <v>44683</v>
      </c>
    </row>
    <row r="19" customFormat="false" ht="15" hidden="false" customHeight="false" outlineLevel="0" collapsed="false">
      <c r="B19" s="15" t="s">
        <v>1159</v>
      </c>
      <c r="C19" s="15" t="n">
        <v>72</v>
      </c>
      <c r="D19" s="15" t="n">
        <v>5</v>
      </c>
      <c r="E19" s="15" t="e">
        <f aca="false">INDEX('[2]Flowering Data_AllSites'!$D18:$D7217, MATCH(F19,'[2]Flowering Data_AllSites'!$E18:E7217,0))</f>
        <v>#REF!</v>
      </c>
      <c r="F19" s="15" t="s">
        <v>1180</v>
      </c>
      <c r="G19" s="37" t="n">
        <v>1</v>
      </c>
      <c r="H19" s="15" t="n">
        <v>17169</v>
      </c>
      <c r="I19" s="15" t="n">
        <v>18103</v>
      </c>
      <c r="J19" s="15" t="n">
        <f aca="false">(I19-H19)/I19</f>
        <v>0.0515936585096393</v>
      </c>
      <c r="K19" s="8" t="s">
        <v>1161</v>
      </c>
      <c r="L19" s="38" t="n">
        <v>44369</v>
      </c>
      <c r="M19" s="17" t="n">
        <v>44683</v>
      </c>
    </row>
    <row r="20" customFormat="false" ht="15" hidden="false" customHeight="false" outlineLevel="0" collapsed="false">
      <c r="B20" s="15" t="s">
        <v>1159</v>
      </c>
      <c r="C20" s="15" t="n">
        <v>72</v>
      </c>
      <c r="D20" s="15" t="n">
        <v>7</v>
      </c>
      <c r="E20" s="15" t="e">
        <f aca="false">INDEX('[2]Flowering Data_AllSites'!$D19:$D7218, MATCH(F20,'[2]Flowering Data_AllSites'!$E19:E7218,0))</f>
        <v>#REF!</v>
      </c>
      <c r="F20" s="15" t="s">
        <v>1181</v>
      </c>
      <c r="G20" s="37" t="n">
        <v>1</v>
      </c>
      <c r="H20" s="15" t="n">
        <v>6649</v>
      </c>
      <c r="I20" s="15" t="n">
        <v>7025</v>
      </c>
      <c r="J20" s="15" t="n">
        <f aca="false">(I20-H20)/I20</f>
        <v>0.0535231316725979</v>
      </c>
      <c r="K20" s="8" t="s">
        <v>1161</v>
      </c>
      <c r="L20" s="38" t="n">
        <v>44369</v>
      </c>
      <c r="M20" s="17" t="n">
        <v>44683</v>
      </c>
    </row>
    <row r="21" customFormat="false" ht="15.75" hidden="false" customHeight="true" outlineLevel="0" collapsed="false">
      <c r="B21" s="15" t="s">
        <v>1159</v>
      </c>
      <c r="C21" s="15" t="n">
        <v>72</v>
      </c>
      <c r="D21" s="15" t="n">
        <v>13</v>
      </c>
      <c r="E21" s="15" t="e">
        <f aca="false">INDEX('[2]Flowering Data_AllSites'!$D20:$D7219, MATCH(F21,'[2]Flowering Data_AllSites'!$E20:E7219,0))</f>
        <v>#REF!</v>
      </c>
      <c r="F21" s="15" t="s">
        <v>1182</v>
      </c>
      <c r="G21" s="37" t="n">
        <v>1</v>
      </c>
      <c r="H21" s="15" t="n">
        <v>2909</v>
      </c>
      <c r="I21" s="15" t="n">
        <v>3050</v>
      </c>
      <c r="J21" s="15" t="n">
        <f aca="false">(I21-H21)/I21</f>
        <v>0.0462295081967213</v>
      </c>
      <c r="K21" s="8" t="s">
        <v>1161</v>
      </c>
      <c r="L21" s="38" t="n">
        <v>44369</v>
      </c>
      <c r="M21" s="17" t="n">
        <v>44683</v>
      </c>
    </row>
    <row r="22" s="10" customFormat="true" ht="15.75" hidden="false" customHeight="true" outlineLevel="0" collapsed="false">
      <c r="B22" s="26" t="s">
        <v>1159</v>
      </c>
      <c r="C22" s="26" t="n">
        <v>72</v>
      </c>
      <c r="D22" s="26" t="n">
        <v>15</v>
      </c>
      <c r="E22" s="26" t="e">
        <f aca="false">INDEX('[2]Flowering Data_AllSites'!$D21:$D7220, MATCH(F22,'[2]Flowering Data_AllSites'!$E21:E7220,0))</f>
        <v>#REF!</v>
      </c>
      <c r="F22" s="26" t="s">
        <v>1183</v>
      </c>
      <c r="G22" s="39" t="n">
        <v>1</v>
      </c>
      <c r="H22" s="26" t="n">
        <v>23906</v>
      </c>
      <c r="I22" s="26" t="n">
        <v>25820</v>
      </c>
      <c r="J22" s="26" t="n">
        <f aca="false">(I22-H22)/I22</f>
        <v>0.0741285824941906</v>
      </c>
      <c r="K22" s="10" t="s">
        <v>1161</v>
      </c>
      <c r="L22" s="40" t="n">
        <v>44369</v>
      </c>
      <c r="M22" s="34" t="n">
        <v>44683</v>
      </c>
      <c r="N22" s="26" t="s">
        <v>1184</v>
      </c>
    </row>
    <row r="23" customFormat="false" ht="15.75" hidden="false" customHeight="true" outlineLevel="0" collapsed="false">
      <c r="B23" s="15" t="s">
        <v>1159</v>
      </c>
      <c r="C23" s="15" t="n">
        <v>72</v>
      </c>
      <c r="D23" s="15" t="n">
        <v>17</v>
      </c>
      <c r="E23" s="15" t="e">
        <f aca="false">INDEX('[2]Flowering Data_AllSites'!$D22:$D7221, MATCH(F23,'[2]Flowering Data_AllSites'!$E22:E7221,0))</f>
        <v>#REF!</v>
      </c>
      <c r="F23" s="15" t="s">
        <v>1183</v>
      </c>
      <c r="G23" s="37" t="n">
        <v>1</v>
      </c>
      <c r="H23" s="15" t="n">
        <v>6646</v>
      </c>
      <c r="I23" s="15" t="n">
        <v>7143</v>
      </c>
      <c r="J23" s="15" t="n">
        <f aca="false">(I23-H23)/I23</f>
        <v>0.0695786084278314</v>
      </c>
      <c r="K23" s="8" t="s">
        <v>1161</v>
      </c>
      <c r="L23" s="38" t="n">
        <v>44369</v>
      </c>
      <c r="M23" s="17" t="n">
        <v>44683</v>
      </c>
    </row>
    <row r="24" customFormat="false" ht="15.75" hidden="false" customHeight="true" outlineLevel="0" collapsed="false">
      <c r="B24" s="15" t="s">
        <v>1159</v>
      </c>
      <c r="C24" s="15" t="n">
        <v>72</v>
      </c>
      <c r="D24" s="15" t="n">
        <v>19</v>
      </c>
      <c r="E24" s="15" t="e">
        <f aca="false">INDEX('[2]Flowering Data_AllSites'!$D23:$D7222, MATCH(F24,'[2]Flowering Data_AllSites'!$E23:E7222,0))</f>
        <v>#REF!</v>
      </c>
      <c r="F24" s="15" t="s">
        <v>1185</v>
      </c>
      <c r="G24" s="37" t="n">
        <v>1</v>
      </c>
      <c r="H24" s="15" t="n">
        <v>4473</v>
      </c>
      <c r="I24" s="15" t="n">
        <v>4850</v>
      </c>
      <c r="J24" s="15" t="n">
        <f aca="false">(I24-H24)/I24</f>
        <v>0.0777319587628866</v>
      </c>
      <c r="K24" s="8" t="s">
        <v>1161</v>
      </c>
      <c r="L24" s="38" t="n">
        <v>44369</v>
      </c>
      <c r="M24" s="17" t="n">
        <v>44683</v>
      </c>
    </row>
    <row r="25" customFormat="false" ht="15.75" hidden="false" customHeight="true" outlineLevel="0" collapsed="false">
      <c r="B25" s="15" t="s">
        <v>1159</v>
      </c>
      <c r="C25" s="15" t="n">
        <v>72</v>
      </c>
      <c r="D25" s="15" t="n">
        <v>20</v>
      </c>
      <c r="E25" s="15" t="e">
        <f aca="false">INDEX('[2]Flowering Data_AllSites'!$D24:$D7223, MATCH(F25,'[2]Flowering Data_AllSites'!$E24:E7223,0))</f>
        <v>#REF!</v>
      </c>
      <c r="F25" s="15" t="s">
        <v>1186</v>
      </c>
      <c r="G25" s="37" t="n">
        <v>1</v>
      </c>
      <c r="H25" s="15" t="n">
        <v>2176</v>
      </c>
      <c r="I25" s="15" t="n">
        <v>2311</v>
      </c>
      <c r="J25" s="15" t="n">
        <f aca="false">(I25-H25)/I25</f>
        <v>0.0584162700129814</v>
      </c>
      <c r="K25" s="8" t="s">
        <v>1161</v>
      </c>
      <c r="L25" s="38" t="n">
        <v>44369</v>
      </c>
      <c r="M25" s="17" t="n">
        <v>44683</v>
      </c>
    </row>
    <row r="26" customFormat="false" ht="15.75" hidden="false" customHeight="true" outlineLevel="0" collapsed="false">
      <c r="B26" s="15" t="s">
        <v>1159</v>
      </c>
      <c r="C26" s="15" t="n">
        <v>72</v>
      </c>
      <c r="D26" s="15" t="n">
        <v>21</v>
      </c>
      <c r="E26" s="15" t="e">
        <f aca="false">INDEX('[2]Flowering Data_AllSites'!$D25:$D7224, MATCH(F26,'[2]Flowering Data_AllSites'!$E25:E7224,0))</f>
        <v>#REF!</v>
      </c>
      <c r="F26" s="15" t="s">
        <v>1187</v>
      </c>
      <c r="G26" s="37" t="n">
        <v>1</v>
      </c>
      <c r="H26" s="15" t="n">
        <v>3930</v>
      </c>
      <c r="I26" s="15" t="n">
        <v>4310</v>
      </c>
      <c r="J26" s="15" t="n">
        <f aca="false">(I26-H26)/I26</f>
        <v>0.0881670533642691</v>
      </c>
      <c r="K26" s="8" t="s">
        <v>1161</v>
      </c>
      <c r="L26" s="38" t="n">
        <v>44369</v>
      </c>
      <c r="M26" s="17" t="n">
        <v>44683</v>
      </c>
    </row>
    <row r="27" s="10" customFormat="true" ht="15.75" hidden="false" customHeight="true" outlineLevel="0" collapsed="false">
      <c r="B27" s="26" t="s">
        <v>1159</v>
      </c>
      <c r="C27" s="26" t="n">
        <v>72</v>
      </c>
      <c r="D27" s="26" t="n">
        <v>22</v>
      </c>
      <c r="E27" s="26" t="e">
        <f aca="false">INDEX('[2]Flowering Data_AllSites'!$D26:$D7225, MATCH(F27,'[2]Flowering Data_AllSites'!$E26:E7225,0))</f>
        <v>#REF!</v>
      </c>
      <c r="F27" s="26" t="s">
        <v>1188</v>
      </c>
      <c r="G27" s="39" t="n">
        <v>1</v>
      </c>
      <c r="H27" s="26" t="n">
        <v>9978</v>
      </c>
      <c r="I27" s="26" t="n">
        <v>11375</v>
      </c>
      <c r="J27" s="26" t="n">
        <f aca="false">(I27-H27)/I27</f>
        <v>0.122813186813187</v>
      </c>
      <c r="K27" s="10" t="s">
        <v>1161</v>
      </c>
      <c r="L27" s="40" t="n">
        <v>44369</v>
      </c>
      <c r="M27" s="34" t="n">
        <v>44683</v>
      </c>
      <c r="N27" s="26" t="s">
        <v>1189</v>
      </c>
    </row>
    <row r="28" customFormat="false" ht="15.75" hidden="false" customHeight="true" outlineLevel="0" collapsed="false">
      <c r="B28" s="15" t="s">
        <v>1159</v>
      </c>
      <c r="C28" s="15" t="n">
        <v>72</v>
      </c>
      <c r="D28" s="15" t="n">
        <v>2</v>
      </c>
      <c r="E28" s="15" t="e">
        <f aca="false">INDEX('[2]Flowering Data_AllSites'!$D27:$D7226, MATCH(F28,'[2]Flowering Data_AllSites'!$E27:E7226,0))</f>
        <v>#REF!</v>
      </c>
      <c r="F28" s="15" t="s">
        <v>1190</v>
      </c>
      <c r="G28" s="37" t="n">
        <v>1</v>
      </c>
      <c r="H28" s="15" t="n">
        <v>9584</v>
      </c>
      <c r="I28" s="15" t="n">
        <v>10467</v>
      </c>
      <c r="J28" s="15" t="n">
        <f aca="false">(I28-H28)/I28</f>
        <v>0.0843603706888316</v>
      </c>
      <c r="K28" s="8" t="s">
        <v>1161</v>
      </c>
      <c r="L28" s="38" t="n">
        <v>44369</v>
      </c>
      <c r="M28" s="17" t="n">
        <v>44683</v>
      </c>
    </row>
    <row r="29" customFormat="false" ht="15.75" hidden="false" customHeight="true" outlineLevel="0" collapsed="false">
      <c r="B29" s="15" t="s">
        <v>1159</v>
      </c>
      <c r="C29" s="15" t="n">
        <v>72</v>
      </c>
      <c r="D29" s="15" t="n">
        <v>24</v>
      </c>
      <c r="E29" s="15" t="e">
        <f aca="false">INDEX('[2]Flowering Data_AllSites'!$D28:$D7227, MATCH(F29,'[2]Flowering Data_AllSites'!$E28:E7227,0))</f>
        <v>#REF!</v>
      </c>
      <c r="F29" s="15" t="s">
        <v>1191</v>
      </c>
      <c r="G29" s="37" t="n">
        <v>1</v>
      </c>
      <c r="H29" s="15" t="n">
        <v>9155</v>
      </c>
      <c r="I29" s="15" t="n">
        <v>9692</v>
      </c>
      <c r="J29" s="15" t="n">
        <f aca="false">(I29-H29)/I29</f>
        <v>0.0554065208419315</v>
      </c>
      <c r="K29" s="8" t="s">
        <v>1161</v>
      </c>
      <c r="L29" s="38" t="n">
        <v>44369</v>
      </c>
      <c r="M29" s="17" t="n">
        <v>44683</v>
      </c>
    </row>
    <row r="30" customFormat="false" ht="15.75" hidden="false" customHeight="true" outlineLevel="0" collapsed="false">
      <c r="B30" s="15" t="s">
        <v>1159</v>
      </c>
      <c r="C30" s="15" t="n">
        <v>73</v>
      </c>
      <c r="D30" s="15" t="n">
        <v>5</v>
      </c>
      <c r="E30" s="15" t="e">
        <f aca="false">INDEX('[2]Flowering Data_AllSites'!$D29:$D7228, MATCH(F30,'[2]Flowering Data_AllSites'!$E29:E7228,0))</f>
        <v>#REF!</v>
      </c>
      <c r="F30" s="15" t="s">
        <v>1192</v>
      </c>
      <c r="G30" s="37" t="n">
        <v>1</v>
      </c>
      <c r="H30" s="15" t="n">
        <v>25001</v>
      </c>
      <c r="I30" s="15" t="n">
        <v>28207</v>
      </c>
      <c r="J30" s="15" t="n">
        <f aca="false">(I30-H30)/I30</f>
        <v>0.113659729854291</v>
      </c>
      <c r="K30" s="8" t="s">
        <v>1161</v>
      </c>
      <c r="L30" s="38" t="n">
        <v>44369</v>
      </c>
      <c r="M30" s="17" t="n">
        <v>44683</v>
      </c>
    </row>
    <row r="31" customFormat="false" ht="15.75" hidden="false" customHeight="true" outlineLevel="0" collapsed="false">
      <c r="B31" s="15" t="s">
        <v>1159</v>
      </c>
      <c r="C31" s="15" t="n">
        <v>73</v>
      </c>
      <c r="D31" s="15" t="n">
        <v>6</v>
      </c>
      <c r="E31" s="15" t="e">
        <f aca="false">INDEX('[2]Flowering Data_AllSites'!$D30:$D7229, MATCH(F31,'[2]Flowering Data_AllSites'!$E30:E7229,0))</f>
        <v>#REF!</v>
      </c>
      <c r="F31" s="15" t="s">
        <v>1193</v>
      </c>
      <c r="G31" s="37" t="n">
        <v>1</v>
      </c>
      <c r="H31" s="15" t="n">
        <v>1976</v>
      </c>
      <c r="I31" s="15" t="n">
        <v>2116</v>
      </c>
      <c r="J31" s="15" t="n">
        <f aca="false">(I31-H31)/I31</f>
        <v>0.0661625708884688</v>
      </c>
      <c r="K31" s="8" t="s">
        <v>1161</v>
      </c>
      <c r="L31" s="38" t="n">
        <v>44369</v>
      </c>
      <c r="M31" s="17" t="n">
        <v>44683</v>
      </c>
    </row>
    <row r="32" customFormat="false" ht="15.75" hidden="false" customHeight="true" outlineLevel="0" collapsed="false">
      <c r="B32" s="15" t="s">
        <v>1159</v>
      </c>
      <c r="C32" s="15" t="n">
        <v>73</v>
      </c>
      <c r="D32" s="15" t="n">
        <v>7</v>
      </c>
      <c r="E32" s="15" t="e">
        <f aca="false">INDEX('[2]Flowering Data_AllSites'!$D31:$D7230, MATCH(F32,'[2]Flowering Data_AllSites'!$E31:E7230,0))</f>
        <v>#REF!</v>
      </c>
      <c r="F32" s="15" t="s">
        <v>1194</v>
      </c>
      <c r="G32" s="37" t="n">
        <v>1</v>
      </c>
      <c r="H32" s="15" t="n">
        <v>7460</v>
      </c>
      <c r="I32" s="15" t="n">
        <v>8148</v>
      </c>
      <c r="J32" s="15" t="n">
        <f aca="false">(I32-H32)/I32</f>
        <v>0.0844378988708886</v>
      </c>
      <c r="K32" s="8" t="s">
        <v>1161</v>
      </c>
      <c r="L32" s="38" t="n">
        <v>44369</v>
      </c>
      <c r="M32" s="17" t="n">
        <v>44683</v>
      </c>
    </row>
    <row r="33" customFormat="false" ht="15.75" hidden="false" customHeight="true" outlineLevel="0" collapsed="false">
      <c r="B33" s="15" t="s">
        <v>1159</v>
      </c>
      <c r="C33" s="15" t="n">
        <v>73</v>
      </c>
      <c r="D33" s="15" t="n">
        <v>8</v>
      </c>
      <c r="E33" s="15" t="e">
        <f aca="false">INDEX('[2]Flowering Data_AllSites'!$D32:$D7231, MATCH(F33,'[2]Flowering Data_AllSites'!$E32:E7231,0))</f>
        <v>#REF!</v>
      </c>
      <c r="F33" s="15" t="s">
        <v>1195</v>
      </c>
      <c r="G33" s="37" t="n">
        <v>1</v>
      </c>
      <c r="H33" s="15" t="n">
        <v>1658</v>
      </c>
      <c r="I33" s="15" t="n">
        <v>1751</v>
      </c>
      <c r="J33" s="15" t="n">
        <f aca="false">(I33-H33)/I33</f>
        <v>0.0531125071387778</v>
      </c>
      <c r="K33" s="8" t="s">
        <v>1161</v>
      </c>
      <c r="L33" s="38" t="n">
        <v>44369</v>
      </c>
      <c r="M33" s="17" t="n">
        <v>44683</v>
      </c>
    </row>
    <row r="34" s="10" customFormat="true" ht="15.75" hidden="false" customHeight="true" outlineLevel="0" collapsed="false">
      <c r="B34" s="26" t="s">
        <v>1159</v>
      </c>
      <c r="C34" s="26" t="n">
        <v>73</v>
      </c>
      <c r="D34" s="26" t="n">
        <v>9</v>
      </c>
      <c r="E34" s="26" t="e">
        <f aca="false">INDEX('[2]Flowering Data_AllSites'!$D33:$D7232, MATCH(F34,'[2]Flowering Data_AllSites'!$E33:E7232,0))</f>
        <v>#REF!</v>
      </c>
      <c r="F34" s="26" t="s">
        <v>1196</v>
      </c>
      <c r="G34" s="39" t="n">
        <v>1</v>
      </c>
      <c r="H34" s="26" t="n">
        <v>5787</v>
      </c>
      <c r="I34" s="26" t="n">
        <v>6610</v>
      </c>
      <c r="J34" s="26" t="n">
        <f aca="false">(I34-H34)/I34</f>
        <v>0.124508320726172</v>
      </c>
      <c r="K34" s="10" t="s">
        <v>1161</v>
      </c>
      <c r="L34" s="40" t="n">
        <v>44369</v>
      </c>
      <c r="M34" s="34" t="n">
        <v>44683</v>
      </c>
      <c r="N34" s="26" t="s">
        <v>1197</v>
      </c>
    </row>
    <row r="35" s="10" customFormat="true" ht="15.75" hidden="false" customHeight="true" outlineLevel="0" collapsed="false">
      <c r="B35" s="26" t="s">
        <v>1159</v>
      </c>
      <c r="C35" s="26" t="n">
        <v>73</v>
      </c>
      <c r="D35" s="26" t="n">
        <v>12</v>
      </c>
      <c r="E35" s="26" t="e">
        <f aca="false">INDEX('[2]Flowering Data_AllSites'!$D34:$D7233, MATCH(F35,'[2]Flowering Data_AllSites'!$E34:E7233,0))</f>
        <v>#REF!</v>
      </c>
      <c r="F35" s="26" t="s">
        <v>1198</v>
      </c>
      <c r="G35" s="39" t="n">
        <v>1</v>
      </c>
      <c r="H35" s="26" t="n">
        <v>9073</v>
      </c>
      <c r="I35" s="26" t="n">
        <v>10495</v>
      </c>
      <c r="J35" s="26" t="n">
        <f aca="false">(I35-H35)/I35</f>
        <v>0.135493091948547</v>
      </c>
      <c r="K35" s="10" t="s">
        <v>1161</v>
      </c>
      <c r="L35" s="40" t="n">
        <v>44369</v>
      </c>
      <c r="M35" s="41" t="n">
        <v>44685</v>
      </c>
      <c r="N35" s="26" t="s">
        <v>1199</v>
      </c>
    </row>
    <row r="36" customFormat="false" ht="15.75" hidden="false" customHeight="true" outlineLevel="0" collapsed="false">
      <c r="B36" s="15" t="s">
        <v>1159</v>
      </c>
      <c r="C36" s="15" t="n">
        <v>73</v>
      </c>
      <c r="D36" s="15" t="n">
        <v>13</v>
      </c>
      <c r="E36" s="15" t="e">
        <f aca="false">INDEX('[2]Flowering Data_AllSites'!$D35:$D7234, MATCH(F36,'[2]Flowering Data_AllSites'!$E35:E7234,0))</f>
        <v>#REF!</v>
      </c>
      <c r="F36" s="15" t="s">
        <v>1200</v>
      </c>
      <c r="G36" s="37" t="n">
        <v>1</v>
      </c>
      <c r="H36" s="15" t="n">
        <v>4762</v>
      </c>
      <c r="I36" s="15" t="n">
        <v>5218</v>
      </c>
      <c r="J36" s="15" t="n">
        <f aca="false">(I36-H36)/I36</f>
        <v>0.0873898045228057</v>
      </c>
      <c r="K36" s="8" t="s">
        <v>1161</v>
      </c>
      <c r="L36" s="38" t="n">
        <v>44369</v>
      </c>
      <c r="M36" s="42" t="n">
        <v>44685</v>
      </c>
    </row>
    <row r="37" customFormat="false" ht="15.75" hidden="false" customHeight="true" outlineLevel="0" collapsed="false">
      <c r="B37" s="15" t="s">
        <v>1159</v>
      </c>
      <c r="C37" s="15" t="n">
        <v>73</v>
      </c>
      <c r="D37" s="15" t="n">
        <v>20</v>
      </c>
      <c r="E37" s="15" t="e">
        <f aca="false">INDEX('[2]Flowering Data_AllSites'!$D36:$D7235, MATCH(F37,'[2]Flowering Data_AllSites'!$E36:E7235,0))</f>
        <v>#REF!</v>
      </c>
      <c r="F37" s="15" t="s">
        <v>1201</v>
      </c>
      <c r="G37" s="37" t="n">
        <v>1</v>
      </c>
      <c r="H37" s="15" t="n">
        <v>7748</v>
      </c>
      <c r="I37" s="15" t="n">
        <v>8310</v>
      </c>
      <c r="J37" s="15" t="n">
        <f aca="false">(I37-H37)/I37</f>
        <v>0.0676293622141998</v>
      </c>
      <c r="K37" s="8" t="s">
        <v>1161</v>
      </c>
      <c r="L37" s="38" t="n">
        <v>44369</v>
      </c>
      <c r="M37" s="42" t="n">
        <v>44685</v>
      </c>
    </row>
    <row r="38" customFormat="false" ht="15.75" hidden="false" customHeight="true" outlineLevel="0" collapsed="false">
      <c r="B38" s="15" t="s">
        <v>1159</v>
      </c>
      <c r="C38" s="15" t="n">
        <v>74</v>
      </c>
      <c r="D38" s="15" t="n">
        <v>7</v>
      </c>
      <c r="E38" s="15" t="e">
        <f aca="false">INDEX('[2]Flowering Data_AllSites'!$D37:$D7236, MATCH(F38,'[2]Flowering Data_AllSites'!$E37:E7236,0))</f>
        <v>#REF!</v>
      </c>
      <c r="F38" s="15" t="s">
        <v>1202</v>
      </c>
      <c r="G38" s="37" t="n">
        <v>1</v>
      </c>
      <c r="H38" s="15" t="n">
        <v>10671</v>
      </c>
      <c r="I38" s="15" t="n">
        <v>11492</v>
      </c>
      <c r="J38" s="15" t="n">
        <f aca="false">(I38-H38)/I38</f>
        <v>0.0714410024364776</v>
      </c>
      <c r="K38" s="8" t="s">
        <v>1161</v>
      </c>
      <c r="L38" s="38" t="n">
        <v>44369</v>
      </c>
      <c r="M38" s="42" t="n">
        <v>44685</v>
      </c>
    </row>
    <row r="39" customFormat="false" ht="15.75" hidden="false" customHeight="true" outlineLevel="0" collapsed="false">
      <c r="B39" s="15" t="s">
        <v>1159</v>
      </c>
      <c r="C39" s="15" t="n">
        <v>75</v>
      </c>
      <c r="D39" s="15" t="n">
        <v>3</v>
      </c>
      <c r="E39" s="15" t="e">
        <f aca="false">INDEX('[2]Flowering Data_AllSites'!$D38:$D7237, MATCH(F39,'[2]Flowering Data_AllSites'!$E38:E7237,0))</f>
        <v>#REF!</v>
      </c>
      <c r="F39" s="15" t="s">
        <v>1203</v>
      </c>
      <c r="G39" s="37" t="n">
        <v>1</v>
      </c>
      <c r="H39" s="15" t="n">
        <v>5811</v>
      </c>
      <c r="I39" s="15" t="n">
        <v>6171</v>
      </c>
      <c r="J39" s="15" t="n">
        <f aca="false">(I39-H39)/I39</f>
        <v>0.0583373845405931</v>
      </c>
      <c r="K39" s="8" t="s">
        <v>1161</v>
      </c>
      <c r="L39" s="38" t="n">
        <v>44369</v>
      </c>
      <c r="M39" s="42" t="n">
        <v>44685</v>
      </c>
    </row>
    <row r="40" customFormat="false" ht="15.75" hidden="false" customHeight="true" outlineLevel="0" collapsed="false">
      <c r="B40" s="15" t="s">
        <v>1159</v>
      </c>
      <c r="C40" s="15" t="n">
        <v>75</v>
      </c>
      <c r="D40" s="15" t="n">
        <v>5</v>
      </c>
      <c r="E40" s="15" t="e">
        <f aca="false">INDEX('[2]Flowering Data_AllSites'!$D39:$D7238, MATCH(F40,'[2]Flowering Data_AllSites'!$E39:E7238,0))</f>
        <v>#REF!</v>
      </c>
      <c r="F40" s="15" t="s">
        <v>1204</v>
      </c>
      <c r="G40" s="37" t="n">
        <v>1</v>
      </c>
      <c r="H40" s="15" t="n">
        <v>14284</v>
      </c>
      <c r="I40" s="15" t="n">
        <v>15321</v>
      </c>
      <c r="J40" s="15" t="n">
        <f aca="false">(I40-H40)/I40</f>
        <v>0.0676848769662555</v>
      </c>
      <c r="K40" s="8" t="s">
        <v>1161</v>
      </c>
      <c r="L40" s="38" t="n">
        <v>44369</v>
      </c>
      <c r="M40" s="42" t="n">
        <v>44685</v>
      </c>
    </row>
    <row r="41" customFormat="false" ht="15.75" hidden="false" customHeight="true" outlineLevel="0" collapsed="false">
      <c r="B41" s="15" t="s">
        <v>1159</v>
      </c>
      <c r="C41" s="15" t="n">
        <v>75</v>
      </c>
      <c r="D41" s="15" t="n">
        <v>7</v>
      </c>
      <c r="E41" s="15" t="e">
        <f aca="false">INDEX('[2]Flowering Data_AllSites'!$D40:$D7239, MATCH(F41,'[2]Flowering Data_AllSites'!$E40:E7239,0))</f>
        <v>#REF!</v>
      </c>
      <c r="F41" s="15" t="s">
        <v>1205</v>
      </c>
      <c r="G41" s="37" t="n">
        <v>1</v>
      </c>
      <c r="H41" s="15" t="n">
        <v>4481</v>
      </c>
      <c r="I41" s="15" t="n">
        <v>4729</v>
      </c>
      <c r="J41" s="15" t="n">
        <f aca="false">(I41-H41)/I41</f>
        <v>0.0524423768238528</v>
      </c>
      <c r="K41" s="8" t="s">
        <v>1161</v>
      </c>
      <c r="L41" s="38" t="n">
        <v>44369</v>
      </c>
      <c r="M41" s="42" t="n">
        <v>44685</v>
      </c>
    </row>
    <row r="42" customFormat="false" ht="15.75" hidden="false" customHeight="true" outlineLevel="0" collapsed="false">
      <c r="B42" s="15" t="s">
        <v>1159</v>
      </c>
      <c r="C42" s="15" t="n">
        <v>75</v>
      </c>
      <c r="D42" s="15" t="n">
        <v>9</v>
      </c>
      <c r="E42" s="15" t="e">
        <f aca="false">INDEX('[2]Flowering Data_AllSites'!$D41:$D7240, MATCH(F42,'[2]Flowering Data_AllSites'!$E41:E7240,0))</f>
        <v>#REF!</v>
      </c>
      <c r="F42" s="15" t="s">
        <v>1206</v>
      </c>
      <c r="G42" s="37" t="n">
        <v>1</v>
      </c>
      <c r="H42" s="15" t="n">
        <v>5570</v>
      </c>
      <c r="I42" s="15" t="n">
        <v>6037</v>
      </c>
      <c r="J42" s="15" t="n">
        <f aca="false">(I42-H42)/I42</f>
        <v>0.0773563027994037</v>
      </c>
      <c r="K42" s="8" t="s">
        <v>1161</v>
      </c>
      <c r="L42" s="38" t="n">
        <v>44369</v>
      </c>
      <c r="M42" s="42" t="n">
        <v>44685</v>
      </c>
    </row>
    <row r="43" customFormat="false" ht="15.75" hidden="false" customHeight="true" outlineLevel="0" collapsed="false">
      <c r="B43" s="15" t="s">
        <v>1159</v>
      </c>
      <c r="C43" s="15" t="n">
        <v>75</v>
      </c>
      <c r="D43" s="15" t="n">
        <v>15</v>
      </c>
      <c r="E43" s="15" t="e">
        <f aca="false">INDEX('[2]Flowering Data_AllSites'!$D42:$D7241, MATCH(F43,'[2]Flowering Data_AllSites'!$E42:E7241,0))</f>
        <v>#REF!</v>
      </c>
      <c r="F43" s="15" t="s">
        <v>1207</v>
      </c>
      <c r="G43" s="37" t="n">
        <v>1</v>
      </c>
      <c r="H43" s="15" t="n">
        <v>2161</v>
      </c>
      <c r="I43" s="15" t="n">
        <v>2294</v>
      </c>
      <c r="J43" s="15" t="n">
        <f aca="false">(I43-H43)/I43</f>
        <v>0.0579773321708806</v>
      </c>
      <c r="K43" s="8" t="s">
        <v>1161</v>
      </c>
      <c r="L43" s="38" t="n">
        <v>44369</v>
      </c>
      <c r="M43" s="42" t="n">
        <v>44685</v>
      </c>
    </row>
    <row r="44" customFormat="false" ht="15.75" hidden="false" customHeight="true" outlineLevel="0" collapsed="false">
      <c r="B44" s="15" t="s">
        <v>1159</v>
      </c>
      <c r="C44" s="15" t="n">
        <v>75</v>
      </c>
      <c r="D44" s="15" t="n">
        <v>16</v>
      </c>
      <c r="E44" s="15" t="e">
        <f aca="false">INDEX('[2]Flowering Data_AllSites'!$D43:$D7242, MATCH(F44,'[2]Flowering Data_AllSites'!$E43:E7242,0))</f>
        <v>#REF!</v>
      </c>
      <c r="F44" s="15" t="s">
        <v>1208</v>
      </c>
      <c r="G44" s="37" t="n">
        <v>1</v>
      </c>
      <c r="H44" s="15" t="n">
        <v>5017</v>
      </c>
      <c r="I44" s="15" t="n">
        <v>5462</v>
      </c>
      <c r="J44" s="15" t="n">
        <f aca="false">(I44-H44)/I44</f>
        <v>0.0814719882826803</v>
      </c>
      <c r="K44" s="8" t="s">
        <v>1161</v>
      </c>
      <c r="L44" s="38" t="n">
        <v>44369</v>
      </c>
      <c r="M44" s="42" t="n">
        <v>44685</v>
      </c>
    </row>
    <row r="45" s="10" customFormat="true" ht="15.75" hidden="false" customHeight="true" outlineLevel="0" collapsed="false">
      <c r="B45" s="26" t="s">
        <v>1159</v>
      </c>
      <c r="C45" s="26" t="n">
        <v>75</v>
      </c>
      <c r="D45" s="26" t="n">
        <v>22</v>
      </c>
      <c r="E45" s="26" t="e">
        <f aca="false">INDEX('[2]Flowering Data_AllSites'!$D44:$D7243, MATCH(F45,'[2]Flowering Data_AllSites'!$E44:E7243,0))</f>
        <v>#REF!</v>
      </c>
      <c r="F45" s="26" t="s">
        <v>1209</v>
      </c>
      <c r="G45" s="39" t="n">
        <v>1</v>
      </c>
      <c r="H45" s="26" t="n">
        <v>3188</v>
      </c>
      <c r="I45" s="26" t="n">
        <v>3653</v>
      </c>
      <c r="J45" s="26" t="n">
        <f aca="false">(I45-H45)/I45</f>
        <v>0.127292636189433</v>
      </c>
      <c r="K45" s="10" t="s">
        <v>1161</v>
      </c>
      <c r="L45" s="40" t="n">
        <v>44369</v>
      </c>
      <c r="M45" s="41" t="n">
        <v>44685</v>
      </c>
      <c r="N45" s="26" t="s">
        <v>1210</v>
      </c>
    </row>
    <row r="46" customFormat="false" ht="15.75" hidden="false" customHeight="true" outlineLevel="0" collapsed="false">
      <c r="B46" s="15" t="s">
        <v>1159</v>
      </c>
      <c r="C46" s="15" t="n">
        <v>75</v>
      </c>
      <c r="D46" s="15" t="n">
        <v>23</v>
      </c>
      <c r="E46" s="15" t="e">
        <f aca="false">INDEX('[2]Flowering Data_AllSites'!$D45:$D7244, MATCH(F46,'[2]Flowering Data_AllSites'!$E45:E7244,0))</f>
        <v>#REF!</v>
      </c>
      <c r="F46" s="15" t="s">
        <v>1211</v>
      </c>
      <c r="G46" s="37" t="n">
        <v>1</v>
      </c>
      <c r="H46" s="15" t="n">
        <v>15449</v>
      </c>
      <c r="I46" s="15" t="n">
        <v>16395</v>
      </c>
      <c r="J46" s="15" t="n">
        <f aca="false">(I46-H46)/I46</f>
        <v>0.0577005184507472</v>
      </c>
      <c r="K46" s="8" t="s">
        <v>1161</v>
      </c>
      <c r="L46" s="38" t="n">
        <v>44369</v>
      </c>
      <c r="M46" s="42" t="n">
        <v>44685</v>
      </c>
    </row>
    <row r="47" customFormat="false" ht="15.75" hidden="false" customHeight="true" outlineLevel="0" collapsed="false">
      <c r="B47" s="15" t="s">
        <v>1159</v>
      </c>
      <c r="C47" s="1" t="n">
        <v>1</v>
      </c>
      <c r="D47" s="1" t="n">
        <v>8</v>
      </c>
      <c r="F47" s="15" t="s">
        <v>1212</v>
      </c>
      <c r="G47" s="35" t="n">
        <v>1</v>
      </c>
      <c r="H47" s="1" t="n">
        <v>30320</v>
      </c>
      <c r="I47" s="1" t="n">
        <v>33085</v>
      </c>
      <c r="J47" s="15" t="n">
        <f aca="false">(I47-H47)/I47</f>
        <v>0.0835726159891189</v>
      </c>
      <c r="K47" s="8" t="s">
        <v>59</v>
      </c>
      <c r="L47" s="38" t="n">
        <v>44364</v>
      </c>
      <c r="M47" s="9" t="n">
        <v>44798</v>
      </c>
    </row>
    <row r="48" customFormat="false" ht="15.75" hidden="false" customHeight="true" outlineLevel="0" collapsed="false">
      <c r="B48" s="15" t="s">
        <v>1159</v>
      </c>
      <c r="C48" s="1" t="n">
        <v>1</v>
      </c>
      <c r="D48" s="1" t="n">
        <v>9</v>
      </c>
      <c r="F48" s="8" t="s">
        <v>1213</v>
      </c>
      <c r="G48" s="35" t="n">
        <v>1</v>
      </c>
      <c r="H48" s="1" t="n">
        <v>28995</v>
      </c>
      <c r="I48" s="1" t="n">
        <v>30323</v>
      </c>
      <c r="J48" s="15" t="n">
        <f aca="false">(I48-H48)/I48</f>
        <v>0.0437951390033968</v>
      </c>
      <c r="K48" s="8" t="s">
        <v>59</v>
      </c>
      <c r="L48" s="38" t="n">
        <v>44364</v>
      </c>
      <c r="M48" s="9" t="n">
        <v>44798</v>
      </c>
    </row>
    <row r="49" customFormat="false" ht="15.75" hidden="false" customHeight="true" outlineLevel="0" collapsed="false">
      <c r="B49" s="15" t="s">
        <v>1159</v>
      </c>
      <c r="C49" s="1" t="n">
        <v>4</v>
      </c>
      <c r="D49" s="1" t="n">
        <v>24</v>
      </c>
      <c r="F49" s="8" t="s">
        <v>1214</v>
      </c>
      <c r="G49" s="35" t="n">
        <v>1</v>
      </c>
      <c r="H49" s="1" t="n">
        <v>29336</v>
      </c>
      <c r="I49" s="1" t="n">
        <v>32092</v>
      </c>
      <c r="J49" s="15" t="n">
        <f aca="false">(I49-H49)/I49</f>
        <v>0.0858781004611741</v>
      </c>
      <c r="K49" s="8" t="s">
        <v>59</v>
      </c>
      <c r="L49" s="38" t="n">
        <v>44364</v>
      </c>
      <c r="M49" s="9" t="n">
        <v>44798</v>
      </c>
    </row>
    <row r="50" s="8" customFormat="true" ht="15.75" hidden="false" customHeight="true" outlineLevel="0" collapsed="false">
      <c r="B50" s="15" t="s">
        <v>1159</v>
      </c>
      <c r="C50" s="8" t="n">
        <v>5</v>
      </c>
      <c r="D50" s="8" t="n">
        <v>3</v>
      </c>
      <c r="F50" s="8" t="s">
        <v>1215</v>
      </c>
      <c r="G50" s="35" t="n">
        <v>1</v>
      </c>
      <c r="H50" s="8" t="n">
        <v>22962</v>
      </c>
      <c r="I50" s="8" t="n">
        <v>24798</v>
      </c>
      <c r="J50" s="15" t="n">
        <f aca="false">(I50-H50)/I50</f>
        <v>0.0740382288894266</v>
      </c>
      <c r="K50" s="8" t="s">
        <v>59</v>
      </c>
      <c r="L50" s="38" t="n">
        <v>44364</v>
      </c>
      <c r="M50" s="9" t="n">
        <v>44798</v>
      </c>
      <c r="N50" s="8" t="s">
        <v>1216</v>
      </c>
    </row>
    <row r="51" customFormat="false" ht="15.75" hidden="false" customHeight="true" outlineLevel="0" collapsed="false">
      <c r="B51" s="15" t="s">
        <v>1159</v>
      </c>
      <c r="C51" s="1" t="n">
        <v>7</v>
      </c>
      <c r="D51" s="1" t="n">
        <v>4</v>
      </c>
      <c r="F51" s="8" t="s">
        <v>1217</v>
      </c>
      <c r="G51" s="35" t="n">
        <v>1</v>
      </c>
      <c r="H51" s="1" t="n">
        <v>11422</v>
      </c>
      <c r="I51" s="1" t="n">
        <v>12093</v>
      </c>
      <c r="J51" s="15" t="n">
        <f aca="false">(I51-H51)/I51</f>
        <v>0.0554866451666253</v>
      </c>
      <c r="K51" s="8" t="s">
        <v>59</v>
      </c>
      <c r="L51" s="38" t="n">
        <v>44364</v>
      </c>
      <c r="M51" s="9" t="n">
        <v>44798</v>
      </c>
    </row>
    <row r="52" customFormat="false" ht="15.75" hidden="false" customHeight="true" outlineLevel="0" collapsed="false">
      <c r="B52" s="15" t="s">
        <v>1159</v>
      </c>
      <c r="C52" s="1" t="n">
        <v>8</v>
      </c>
      <c r="D52" s="1" t="n">
        <v>6</v>
      </c>
      <c r="F52" s="8" t="s">
        <v>1218</v>
      </c>
      <c r="G52" s="35" t="n">
        <v>1</v>
      </c>
      <c r="H52" s="1" t="n">
        <v>11309</v>
      </c>
      <c r="I52" s="1" t="n">
        <v>11975</v>
      </c>
      <c r="J52" s="15" t="n">
        <f aca="false">(I52-H52)/I52</f>
        <v>0.055615866388309</v>
      </c>
      <c r="K52" s="8" t="s">
        <v>59</v>
      </c>
      <c r="L52" s="38" t="n">
        <v>44364</v>
      </c>
      <c r="M52" s="9" t="n">
        <v>44798</v>
      </c>
    </row>
    <row r="53" customFormat="false" ht="15.75" hidden="false" customHeight="true" outlineLevel="0" collapsed="false">
      <c r="B53" s="15" t="s">
        <v>1159</v>
      </c>
      <c r="C53" s="1" t="n">
        <v>9</v>
      </c>
      <c r="D53" s="1" t="n">
        <v>15</v>
      </c>
      <c r="F53" s="8" t="s">
        <v>1219</v>
      </c>
      <c r="G53" s="35" t="n">
        <v>1</v>
      </c>
      <c r="H53" s="1" t="n">
        <v>14768</v>
      </c>
      <c r="I53" s="1" t="n">
        <v>15842</v>
      </c>
      <c r="J53" s="15" t="n">
        <f aca="false">(I53-H53)/I53</f>
        <v>0.0677944703951521</v>
      </c>
      <c r="K53" s="8" t="s">
        <v>59</v>
      </c>
      <c r="L53" s="38" t="n">
        <v>44364</v>
      </c>
      <c r="M53" s="9" t="n">
        <v>44798</v>
      </c>
    </row>
    <row r="54" customFormat="false" ht="15.75" hidden="false" customHeight="true" outlineLevel="0" collapsed="false">
      <c r="B54" s="15" t="s">
        <v>1159</v>
      </c>
      <c r="C54" s="1" t="n">
        <v>17</v>
      </c>
      <c r="D54" s="1" t="n">
        <v>17</v>
      </c>
      <c r="F54" s="8" t="s">
        <v>1220</v>
      </c>
      <c r="G54" s="35" t="n">
        <v>1</v>
      </c>
      <c r="H54" s="1" t="n">
        <v>11472</v>
      </c>
      <c r="I54" s="1" t="n">
        <v>12157</v>
      </c>
      <c r="J54" s="15" t="n">
        <f aca="false">(I54-H54)/I54</f>
        <v>0.0563461380274739</v>
      </c>
      <c r="K54" s="8" t="s">
        <v>59</v>
      </c>
      <c r="L54" s="38" t="n">
        <v>44364</v>
      </c>
      <c r="M54" s="9" t="n">
        <v>44798</v>
      </c>
    </row>
    <row r="55" customFormat="false" ht="15.75" hidden="false" customHeight="true" outlineLevel="0" collapsed="false">
      <c r="B55" s="15" t="s">
        <v>1159</v>
      </c>
      <c r="C55" s="1" t="n">
        <v>23</v>
      </c>
      <c r="D55" s="1" t="n">
        <v>17</v>
      </c>
      <c r="F55" s="8" t="s">
        <v>1221</v>
      </c>
      <c r="G55" s="35" t="n">
        <v>1</v>
      </c>
      <c r="H55" s="1" t="n">
        <v>8827</v>
      </c>
      <c r="I55" s="1" t="n">
        <v>9247</v>
      </c>
      <c r="J55" s="15" t="n">
        <f aca="false">(I55-H55)/I55</f>
        <v>0.0454201362604088</v>
      </c>
      <c r="K55" s="8" t="s">
        <v>59</v>
      </c>
      <c r="L55" s="38" t="n">
        <v>44364</v>
      </c>
      <c r="M55" s="9" t="n">
        <v>44798</v>
      </c>
    </row>
    <row r="56" customFormat="false" ht="15.75" hidden="false" customHeight="true" outlineLevel="0" collapsed="false">
      <c r="B56" s="15" t="s">
        <v>1159</v>
      </c>
      <c r="C56" s="1" t="n">
        <v>23</v>
      </c>
      <c r="D56" s="1" t="n">
        <v>22</v>
      </c>
      <c r="F56" s="8" t="s">
        <v>1222</v>
      </c>
      <c r="G56" s="35" t="n">
        <v>1</v>
      </c>
      <c r="H56" s="1" t="n">
        <v>15213</v>
      </c>
      <c r="I56" s="1" t="n">
        <v>16222</v>
      </c>
      <c r="J56" s="15" t="n">
        <f aca="false">(I56-H56)/I56</f>
        <v>0.0621994821846875</v>
      </c>
      <c r="K56" s="8" t="s">
        <v>59</v>
      </c>
      <c r="L56" s="38" t="n">
        <v>44364</v>
      </c>
      <c r="M56" s="9" t="n">
        <v>44798</v>
      </c>
    </row>
    <row r="57" customFormat="false" ht="15.75" hidden="false" customHeight="true" outlineLevel="0" collapsed="false">
      <c r="B57" s="15" t="s">
        <v>1159</v>
      </c>
      <c r="C57" s="1" t="n">
        <v>24</v>
      </c>
      <c r="D57" s="1" t="n">
        <v>5</v>
      </c>
      <c r="F57" s="8" t="s">
        <v>1223</v>
      </c>
      <c r="G57" s="35" t="n">
        <v>1</v>
      </c>
      <c r="H57" s="1" t="n">
        <v>10570</v>
      </c>
      <c r="I57" s="1" t="n">
        <v>11148</v>
      </c>
      <c r="J57" s="15" t="n">
        <f aca="false">(I57-H57)/I57</f>
        <v>0.0518478650879081</v>
      </c>
      <c r="K57" s="8" t="s">
        <v>59</v>
      </c>
      <c r="L57" s="38" t="n">
        <v>44364</v>
      </c>
      <c r="M57" s="9" t="n">
        <v>44798</v>
      </c>
    </row>
    <row r="58" customFormat="false" ht="15.75" hidden="false" customHeight="true" outlineLevel="0" collapsed="false">
      <c r="B58" s="15" t="s">
        <v>1159</v>
      </c>
      <c r="C58" s="1" t="n">
        <v>26</v>
      </c>
      <c r="D58" s="1" t="n">
        <v>2</v>
      </c>
      <c r="F58" s="8" t="s">
        <v>1224</v>
      </c>
      <c r="G58" s="35" t="n">
        <v>1</v>
      </c>
      <c r="H58" s="1" t="n">
        <v>7715</v>
      </c>
      <c r="I58" s="1" t="n">
        <v>8127</v>
      </c>
      <c r="J58" s="15" t="n">
        <f aca="false">(I58-H58)/I58</f>
        <v>0.0506952134859112</v>
      </c>
      <c r="K58" s="8" t="s">
        <v>59</v>
      </c>
      <c r="L58" s="38" t="n">
        <v>44364</v>
      </c>
      <c r="M58" s="9" t="n">
        <v>44798</v>
      </c>
    </row>
    <row r="59" customFormat="false" ht="15.75" hidden="false" customHeight="true" outlineLevel="0" collapsed="false">
      <c r="B59" s="15" t="s">
        <v>1159</v>
      </c>
      <c r="C59" s="1" t="n">
        <v>26</v>
      </c>
      <c r="D59" s="1" t="n">
        <v>7</v>
      </c>
      <c r="F59" s="8" t="s">
        <v>1225</v>
      </c>
      <c r="G59" s="35" t="n">
        <v>1</v>
      </c>
      <c r="H59" s="1" t="n">
        <v>17228</v>
      </c>
      <c r="I59" s="1" t="n">
        <v>18384</v>
      </c>
      <c r="J59" s="15" t="n">
        <f aca="false">(I59-H59)/I59</f>
        <v>0.0628807658833769</v>
      </c>
      <c r="K59" s="8" t="s">
        <v>59</v>
      </c>
      <c r="L59" s="38" t="n">
        <v>44364</v>
      </c>
      <c r="M59" s="9" t="n">
        <v>44798</v>
      </c>
    </row>
    <row r="60" customFormat="false" ht="15.75" hidden="false" customHeight="true" outlineLevel="0" collapsed="false">
      <c r="B60" s="15" t="s">
        <v>1159</v>
      </c>
      <c r="C60" s="1" t="n">
        <v>27</v>
      </c>
      <c r="D60" s="1" t="n">
        <v>3</v>
      </c>
      <c r="F60" s="8" t="s">
        <v>1226</v>
      </c>
      <c r="G60" s="35" t="n">
        <v>1</v>
      </c>
      <c r="H60" s="1" t="n">
        <v>12756</v>
      </c>
      <c r="I60" s="1" t="n">
        <v>13644</v>
      </c>
      <c r="J60" s="15" t="n">
        <f aca="false">(I60-H60)/I60</f>
        <v>0.0650835532102023</v>
      </c>
      <c r="K60" s="8" t="s">
        <v>59</v>
      </c>
      <c r="L60" s="38" t="n">
        <v>44364</v>
      </c>
      <c r="M60" s="9" t="n">
        <v>44798</v>
      </c>
      <c r="N60" s="8" t="s">
        <v>1227</v>
      </c>
    </row>
    <row r="61" customFormat="false" ht="15.75" hidden="false" customHeight="true" outlineLevel="0" collapsed="false">
      <c r="B61" s="15" t="s">
        <v>1159</v>
      </c>
      <c r="C61" s="1" t="n">
        <v>28</v>
      </c>
      <c r="D61" s="1" t="n">
        <v>1</v>
      </c>
      <c r="F61" s="8" t="s">
        <v>1228</v>
      </c>
      <c r="G61" s="35" t="n">
        <v>1</v>
      </c>
      <c r="H61" s="1" t="n">
        <v>12149</v>
      </c>
      <c r="I61" s="1" t="n">
        <v>12897</v>
      </c>
      <c r="J61" s="15" t="n">
        <f aca="false">(I61-H61)/I61</f>
        <v>0.0579979840272932</v>
      </c>
      <c r="K61" s="8" t="s">
        <v>59</v>
      </c>
      <c r="L61" s="38" t="n">
        <v>44364</v>
      </c>
      <c r="M61" s="9" t="n">
        <v>44798</v>
      </c>
    </row>
    <row r="62" customFormat="false" ht="15.75" hidden="false" customHeight="true" outlineLevel="0" collapsed="false">
      <c r="B62" s="15" t="s">
        <v>1159</v>
      </c>
      <c r="C62" s="1" t="n">
        <v>35</v>
      </c>
      <c r="D62" s="1" t="n">
        <v>22</v>
      </c>
      <c r="F62" s="8" t="s">
        <v>1229</v>
      </c>
      <c r="G62" s="35" t="n">
        <v>1</v>
      </c>
      <c r="H62" s="1" t="n">
        <v>14800</v>
      </c>
      <c r="I62" s="1" t="n">
        <v>15886</v>
      </c>
      <c r="J62" s="15" t="n">
        <f aca="false">(I62-H62)/I62</f>
        <v>0.0683620798187083</v>
      </c>
      <c r="K62" s="8" t="s">
        <v>59</v>
      </c>
      <c r="L62" s="38" t="n">
        <v>44364</v>
      </c>
      <c r="M62" s="9" t="n">
        <v>44798</v>
      </c>
    </row>
    <row r="63" customFormat="false" ht="15.75" hidden="false" customHeight="true" outlineLevel="0" collapsed="false">
      <c r="B63" s="15" t="s">
        <v>1159</v>
      </c>
      <c r="C63" s="1" t="n">
        <v>36</v>
      </c>
      <c r="D63" s="1" t="n">
        <v>8</v>
      </c>
      <c r="F63" s="8" t="s">
        <v>1230</v>
      </c>
      <c r="G63" s="35" t="n">
        <v>1</v>
      </c>
      <c r="H63" s="1" t="n">
        <v>17445</v>
      </c>
      <c r="I63" s="1" t="n">
        <v>18291</v>
      </c>
      <c r="J63" s="15" t="n">
        <f aca="false">(I63-H63)/I63</f>
        <v>0.0462522552074791</v>
      </c>
      <c r="K63" s="8" t="s">
        <v>59</v>
      </c>
      <c r="L63" s="38" t="n">
        <v>44364</v>
      </c>
      <c r="M63" s="9" t="n">
        <v>44798</v>
      </c>
    </row>
    <row r="64" customFormat="false" ht="15.75" hidden="false" customHeight="true" outlineLevel="0" collapsed="false">
      <c r="B64" s="15" t="s">
        <v>1159</v>
      </c>
      <c r="C64" s="1" t="n">
        <v>39</v>
      </c>
      <c r="D64" s="1" t="n">
        <v>14</v>
      </c>
      <c r="F64" s="8" t="s">
        <v>1231</v>
      </c>
      <c r="G64" s="35" t="n">
        <v>1</v>
      </c>
      <c r="H64" s="1" t="n">
        <v>11858</v>
      </c>
      <c r="I64" s="1" t="n">
        <v>12586</v>
      </c>
      <c r="J64" s="15" t="n">
        <f aca="false">(I64-H64)/I64</f>
        <v>0.0578420467185762</v>
      </c>
      <c r="K64" s="8" t="s">
        <v>59</v>
      </c>
      <c r="L64" s="38" t="n">
        <v>44364</v>
      </c>
      <c r="M64" s="9" t="n">
        <v>44798</v>
      </c>
    </row>
    <row r="65" customFormat="false" ht="15.75" hidden="false" customHeight="true" outlineLevel="0" collapsed="false">
      <c r="B65" s="15" t="s">
        <v>1159</v>
      </c>
      <c r="C65" s="1" t="n">
        <v>40</v>
      </c>
      <c r="D65" s="1" t="n">
        <v>20</v>
      </c>
      <c r="F65" s="8" t="s">
        <v>1232</v>
      </c>
      <c r="G65" s="35" t="n">
        <v>1</v>
      </c>
      <c r="H65" s="1" t="n">
        <v>14317</v>
      </c>
      <c r="I65" s="1" t="n">
        <v>15296</v>
      </c>
      <c r="J65" s="15" t="n">
        <f aca="false">(I65-H65)/I65</f>
        <v>0.0640036610878661</v>
      </c>
      <c r="K65" s="8" t="s">
        <v>59</v>
      </c>
      <c r="L65" s="38" t="n">
        <v>44364</v>
      </c>
      <c r="M65" s="9" t="n">
        <v>44798</v>
      </c>
      <c r="N65" s="8" t="s">
        <v>1233</v>
      </c>
    </row>
    <row r="66" customFormat="false" ht="15.75" hidden="false" customHeight="true" outlineLevel="0" collapsed="false">
      <c r="B66" s="15" t="s">
        <v>1159</v>
      </c>
      <c r="C66" s="1" t="n">
        <v>43</v>
      </c>
      <c r="D66" s="1" t="n">
        <v>1</v>
      </c>
      <c r="F66" s="8" t="s">
        <v>1234</v>
      </c>
      <c r="G66" s="35" t="n">
        <v>1</v>
      </c>
      <c r="H66" s="1" t="n">
        <v>26924</v>
      </c>
      <c r="I66" s="1" t="n">
        <v>28528</v>
      </c>
      <c r="J66" s="15" t="n">
        <f aca="false">(I66-H66)/I66</f>
        <v>0.056225462703309</v>
      </c>
      <c r="K66" s="8" t="s">
        <v>59</v>
      </c>
      <c r="L66" s="38" t="n">
        <v>44364</v>
      </c>
      <c r="M66" s="9" t="n">
        <v>44798</v>
      </c>
    </row>
    <row r="67" customFormat="false" ht="15.75" hidden="false" customHeight="true" outlineLevel="0" collapsed="false">
      <c r="B67" s="15" t="s">
        <v>1159</v>
      </c>
      <c r="C67" s="1" t="n">
        <v>45</v>
      </c>
      <c r="D67" s="1" t="n">
        <v>2</v>
      </c>
      <c r="F67" s="8" t="s">
        <v>1235</v>
      </c>
      <c r="G67" s="35" t="n">
        <v>1</v>
      </c>
      <c r="H67" s="1" t="n">
        <v>17154</v>
      </c>
      <c r="I67" s="1" t="n">
        <v>18396</v>
      </c>
      <c r="J67" s="15" t="n">
        <f aca="false">(I67-H67)/I67</f>
        <v>0.0675146771037182</v>
      </c>
      <c r="K67" s="8" t="s">
        <v>59</v>
      </c>
      <c r="L67" s="38" t="n">
        <v>44364</v>
      </c>
      <c r="M67" s="9" t="n">
        <v>44798</v>
      </c>
    </row>
    <row r="68" customFormat="false" ht="15.75" hidden="false" customHeight="true" outlineLevel="0" collapsed="false">
      <c r="B68" s="15" t="s">
        <v>1159</v>
      </c>
      <c r="C68" s="1" t="n">
        <v>46</v>
      </c>
      <c r="D68" s="1" t="n">
        <v>20</v>
      </c>
      <c r="F68" s="8" t="s">
        <v>1236</v>
      </c>
      <c r="G68" s="35" t="n">
        <v>1</v>
      </c>
      <c r="H68" s="1" t="n">
        <v>21776</v>
      </c>
      <c r="I68" s="1" t="n">
        <v>23223</v>
      </c>
      <c r="J68" s="15" t="n">
        <f aca="false">(I68-H68)/I68</f>
        <v>0.0623089178831331</v>
      </c>
      <c r="K68" s="8" t="s">
        <v>59</v>
      </c>
      <c r="L68" s="38" t="n">
        <v>44364</v>
      </c>
      <c r="M68" s="9" t="n">
        <v>44798</v>
      </c>
    </row>
    <row r="69" customFormat="false" ht="15.75" hidden="false" customHeight="true" outlineLevel="0" collapsed="false">
      <c r="B69" s="15" t="s">
        <v>1159</v>
      </c>
      <c r="C69" s="1" t="n">
        <v>47</v>
      </c>
      <c r="D69" s="1" t="n">
        <v>4</v>
      </c>
      <c r="F69" s="8" t="s">
        <v>1237</v>
      </c>
      <c r="G69" s="35" t="n">
        <v>1</v>
      </c>
      <c r="H69" s="1" t="n">
        <v>6218</v>
      </c>
      <c r="I69" s="1" t="n">
        <v>6512</v>
      </c>
      <c r="J69" s="15" t="n">
        <f aca="false">(I69-H69)/I69</f>
        <v>0.0451474201474201</v>
      </c>
      <c r="K69" s="8" t="s">
        <v>59</v>
      </c>
      <c r="L69" s="38" t="n">
        <v>44364</v>
      </c>
      <c r="M69" s="9" t="n">
        <v>44798</v>
      </c>
    </row>
    <row r="70" customFormat="false" ht="15.75" hidden="false" customHeight="true" outlineLevel="0" collapsed="false">
      <c r="B70" s="15" t="s">
        <v>1159</v>
      </c>
      <c r="C70" s="1" t="n">
        <v>49</v>
      </c>
      <c r="D70" s="1" t="n">
        <v>10</v>
      </c>
      <c r="F70" s="8" t="s">
        <v>1238</v>
      </c>
      <c r="G70" s="35" t="n">
        <v>1</v>
      </c>
      <c r="H70" s="1" t="n">
        <v>31129</v>
      </c>
      <c r="I70" s="1" t="n">
        <v>34378</v>
      </c>
      <c r="J70" s="15" t="n">
        <f aca="false">(I70-H70)/I70</f>
        <v>0.094508115655361</v>
      </c>
      <c r="K70" s="8" t="s">
        <v>59</v>
      </c>
      <c r="L70" s="38" t="n">
        <v>44364</v>
      </c>
      <c r="M70" s="9" t="n">
        <v>44798</v>
      </c>
    </row>
    <row r="71" customFormat="false" ht="15.75" hidden="false" customHeight="true" outlineLevel="0" collapsed="false">
      <c r="B71" s="15" t="s">
        <v>1159</v>
      </c>
      <c r="C71" s="1" t="n">
        <v>53</v>
      </c>
      <c r="D71" s="1" t="n">
        <v>22</v>
      </c>
      <c r="F71" s="8" t="s">
        <v>1239</v>
      </c>
      <c r="G71" s="35" t="n">
        <v>1</v>
      </c>
      <c r="H71" s="1" t="n">
        <v>12731</v>
      </c>
      <c r="I71" s="1" t="n">
        <v>13666</v>
      </c>
      <c r="J71" s="15" t="n">
        <f aca="false">(I71-H71)/I71</f>
        <v>0.0684179716083711</v>
      </c>
      <c r="K71" s="8" t="s">
        <v>59</v>
      </c>
      <c r="L71" s="38" t="n">
        <v>44364</v>
      </c>
      <c r="M71" s="9" t="n">
        <v>44798</v>
      </c>
    </row>
    <row r="72" customFormat="false" ht="15.75" hidden="false" customHeight="true" outlineLevel="0" collapsed="false">
      <c r="B72" s="15" t="s">
        <v>1159</v>
      </c>
      <c r="C72" s="1" t="n">
        <v>54</v>
      </c>
      <c r="D72" s="1" t="n">
        <v>3</v>
      </c>
      <c r="F72" s="8" t="s">
        <v>1240</v>
      </c>
      <c r="G72" s="35" t="n">
        <v>1</v>
      </c>
      <c r="H72" s="1" t="n">
        <v>18675</v>
      </c>
      <c r="I72" s="1" t="n">
        <v>19844</v>
      </c>
      <c r="J72" s="15" t="n">
        <f aca="false">(I72-H72)/I72</f>
        <v>0.0589094940536182</v>
      </c>
      <c r="K72" s="8" t="s">
        <v>59</v>
      </c>
      <c r="L72" s="38" t="n">
        <v>44364</v>
      </c>
      <c r="M72" s="9" t="n">
        <v>44798</v>
      </c>
    </row>
    <row r="73" customFormat="false" ht="15.75" hidden="false" customHeight="true" outlineLevel="0" collapsed="false">
      <c r="B73" s="15" t="s">
        <v>1159</v>
      </c>
      <c r="C73" s="1" t="n">
        <v>72</v>
      </c>
      <c r="D73" s="1" t="n">
        <v>4</v>
      </c>
      <c r="F73" s="8" t="s">
        <v>1241</v>
      </c>
      <c r="G73" s="35" t="n">
        <v>1</v>
      </c>
      <c r="H73" s="1" t="n">
        <v>14385</v>
      </c>
      <c r="I73" s="1" t="n">
        <v>15655</v>
      </c>
      <c r="J73" s="15" t="n">
        <f aca="false">(I73-H73)/I73</f>
        <v>0.0811242414564037</v>
      </c>
      <c r="K73" s="8" t="s">
        <v>59</v>
      </c>
      <c r="L73" s="38" t="n">
        <v>44364</v>
      </c>
      <c r="M73" s="9" t="n">
        <v>44798</v>
      </c>
    </row>
    <row r="74" customFormat="false" ht="15.75" hidden="false" customHeight="true" outlineLevel="0" collapsed="false">
      <c r="B74" s="15" t="s">
        <v>1159</v>
      </c>
      <c r="C74" s="1" t="n">
        <v>74</v>
      </c>
      <c r="D74" s="1" t="n">
        <v>12</v>
      </c>
      <c r="F74" s="8" t="s">
        <v>1242</v>
      </c>
      <c r="G74" s="35" t="n">
        <v>1</v>
      </c>
      <c r="H74" s="1" t="n">
        <v>17747</v>
      </c>
      <c r="I74" s="1" t="n">
        <v>20294</v>
      </c>
      <c r="J74" s="15" t="n">
        <f aca="false">(I74-H74)/I74</f>
        <v>0.125505075391741</v>
      </c>
      <c r="K74" s="8" t="s">
        <v>59</v>
      </c>
      <c r="L74" s="38" t="n">
        <v>44364</v>
      </c>
      <c r="M74" s="9" t="n">
        <v>44798</v>
      </c>
    </row>
    <row r="75" customFormat="false" ht="15.75" hidden="false" customHeight="true" outlineLevel="0" collapsed="false">
      <c r="B75" s="15" t="s">
        <v>1159</v>
      </c>
      <c r="C75" s="1" t="n">
        <v>1</v>
      </c>
      <c r="D75" s="1" t="n">
        <v>8</v>
      </c>
      <c r="F75" s="8" t="s">
        <v>1212</v>
      </c>
      <c r="G75" s="35" t="n">
        <v>1</v>
      </c>
      <c r="H75" s="1" t="n">
        <v>30432</v>
      </c>
      <c r="I75" s="1" t="n">
        <v>33124</v>
      </c>
      <c r="J75" s="15" t="n">
        <f aca="false">(I75-H75)/I75</f>
        <v>0.0812703779736747</v>
      </c>
      <c r="K75" s="8" t="s">
        <v>59</v>
      </c>
      <c r="L75" s="9" t="n">
        <v>44369</v>
      </c>
      <c r="M75" s="9" t="n">
        <v>44798</v>
      </c>
    </row>
    <row r="76" customFormat="false" ht="15.75" hidden="false" customHeight="true" outlineLevel="0" collapsed="false">
      <c r="B76" s="15" t="s">
        <v>1159</v>
      </c>
      <c r="C76" s="1" t="n">
        <v>1</v>
      </c>
      <c r="D76" s="1" t="n">
        <v>9</v>
      </c>
      <c r="F76" s="8" t="s">
        <v>1243</v>
      </c>
      <c r="G76" s="35" t="n">
        <v>1</v>
      </c>
      <c r="H76" s="1" t="n">
        <v>21989</v>
      </c>
      <c r="I76" s="1" t="n">
        <v>22830</v>
      </c>
      <c r="J76" s="15" t="n">
        <f aca="false">(I76-H76)/I76</f>
        <v>0.0368374945247481</v>
      </c>
      <c r="K76" s="8" t="s">
        <v>59</v>
      </c>
      <c r="L76" s="9" t="n">
        <v>44369</v>
      </c>
      <c r="M76" s="9" t="n">
        <v>44798</v>
      </c>
    </row>
    <row r="77" customFormat="false" ht="15.75" hidden="false" customHeight="true" outlineLevel="0" collapsed="false">
      <c r="B77" s="15" t="s">
        <v>1159</v>
      </c>
      <c r="C77" s="1" t="n">
        <v>3</v>
      </c>
      <c r="D77" s="1" t="n">
        <v>12</v>
      </c>
      <c r="F77" s="8" t="s">
        <v>1244</v>
      </c>
      <c r="G77" s="35" t="n">
        <v>1</v>
      </c>
      <c r="H77" s="1" t="n">
        <v>71655</v>
      </c>
      <c r="I77" s="1" t="n">
        <v>76636</v>
      </c>
      <c r="J77" s="15" t="n">
        <f aca="false">(I77-H77)/I77</f>
        <v>0.0649955634427684</v>
      </c>
      <c r="K77" s="8" t="s">
        <v>59</v>
      </c>
      <c r="L77" s="9" t="n">
        <v>44369</v>
      </c>
      <c r="M77" s="9" t="n">
        <v>44798</v>
      </c>
    </row>
    <row r="78" customFormat="false" ht="15.75" hidden="false" customHeight="true" outlineLevel="0" collapsed="false">
      <c r="B78" s="15" t="s">
        <v>1159</v>
      </c>
      <c r="C78" s="1" t="n">
        <v>4</v>
      </c>
      <c r="D78" s="1" t="n">
        <v>15</v>
      </c>
      <c r="F78" s="8" t="s">
        <v>1245</v>
      </c>
      <c r="G78" s="35" t="n">
        <v>1</v>
      </c>
      <c r="H78" s="1" t="n">
        <v>16236</v>
      </c>
      <c r="I78" s="1" t="n">
        <v>17310</v>
      </c>
      <c r="J78" s="15" t="n">
        <f aca="false">(I78-H78)/I78</f>
        <v>0.0620450606585789</v>
      </c>
      <c r="K78" s="8" t="s">
        <v>59</v>
      </c>
      <c r="L78" s="9" t="n">
        <v>44369</v>
      </c>
      <c r="M78" s="9" t="n">
        <v>44798</v>
      </c>
    </row>
    <row r="79" customFormat="false" ht="15.75" hidden="false" customHeight="true" outlineLevel="0" collapsed="false">
      <c r="B79" s="15" t="s">
        <v>1159</v>
      </c>
      <c r="C79" s="1" t="n">
        <v>4</v>
      </c>
      <c r="D79" s="1" t="n">
        <v>24</v>
      </c>
      <c r="F79" s="8" t="s">
        <v>1214</v>
      </c>
      <c r="G79" s="35" t="n">
        <v>1</v>
      </c>
      <c r="H79" s="1" t="n">
        <v>26367</v>
      </c>
      <c r="I79" s="1" t="n">
        <v>28721</v>
      </c>
      <c r="J79" s="15" t="n">
        <f aca="false">(I79-H79)/I79</f>
        <v>0.0819609345078514</v>
      </c>
      <c r="K79" s="8" t="s">
        <v>59</v>
      </c>
      <c r="L79" s="9" t="n">
        <v>44369</v>
      </c>
      <c r="M79" s="9" t="n">
        <v>44798</v>
      </c>
    </row>
    <row r="80" customFormat="false" ht="15.75" hidden="false" customHeight="true" outlineLevel="0" collapsed="false">
      <c r="B80" s="15" t="s">
        <v>1159</v>
      </c>
      <c r="C80" s="1" t="n">
        <v>5</v>
      </c>
      <c r="D80" s="1" t="n">
        <v>3</v>
      </c>
      <c r="F80" s="8" t="s">
        <v>1246</v>
      </c>
      <c r="G80" s="35" t="n">
        <v>1</v>
      </c>
      <c r="H80" s="1" t="n">
        <v>4826</v>
      </c>
      <c r="I80" s="1" t="n">
        <v>5382</v>
      </c>
      <c r="J80" s="15" t="n">
        <f aca="false">(I80-H80)/I80</f>
        <v>0.103307320698625</v>
      </c>
      <c r="K80" s="8" t="s">
        <v>59</v>
      </c>
      <c r="L80" s="9" t="n">
        <v>44369</v>
      </c>
      <c r="M80" s="9" t="n">
        <v>44798</v>
      </c>
    </row>
    <row r="81" customFormat="false" ht="15.75" hidden="false" customHeight="true" outlineLevel="0" collapsed="false">
      <c r="B81" s="15" t="s">
        <v>1159</v>
      </c>
      <c r="C81" s="1" t="n">
        <v>5</v>
      </c>
      <c r="D81" s="1" t="n">
        <v>17</v>
      </c>
      <c r="F81" s="8" t="s">
        <v>1247</v>
      </c>
      <c r="G81" s="35" t="n">
        <v>1</v>
      </c>
      <c r="H81" s="1" t="n">
        <v>7447</v>
      </c>
      <c r="I81" s="1" t="n">
        <v>8224</v>
      </c>
      <c r="J81" s="15" t="n">
        <f aca="false">(I81-H81)/I81</f>
        <v>0.0944795719844358</v>
      </c>
      <c r="K81" s="8" t="s">
        <v>59</v>
      </c>
      <c r="L81" s="9" t="n">
        <v>44369</v>
      </c>
      <c r="M81" s="9" t="n">
        <v>44798</v>
      </c>
    </row>
    <row r="82" customFormat="false" ht="15.75" hidden="false" customHeight="true" outlineLevel="0" collapsed="false">
      <c r="B82" s="15" t="s">
        <v>1159</v>
      </c>
      <c r="C82" s="1" t="n">
        <v>6</v>
      </c>
      <c r="D82" s="1" t="n">
        <v>5</v>
      </c>
      <c r="F82" s="8" t="s">
        <v>1248</v>
      </c>
      <c r="G82" s="35" t="n">
        <v>1</v>
      </c>
      <c r="H82" s="1" t="n">
        <v>14651</v>
      </c>
      <c r="I82" s="1" t="n">
        <v>15541</v>
      </c>
      <c r="J82" s="15" t="n">
        <f aca="false">(I82-H82)/I82</f>
        <v>0.0572678720803037</v>
      </c>
      <c r="K82" s="8" t="s">
        <v>59</v>
      </c>
      <c r="L82" s="9" t="n">
        <v>44369</v>
      </c>
      <c r="M82" s="9" t="n">
        <v>44798</v>
      </c>
    </row>
    <row r="83" customFormat="false" ht="15.75" hidden="false" customHeight="true" outlineLevel="0" collapsed="false">
      <c r="B83" s="15" t="s">
        <v>1159</v>
      </c>
      <c r="C83" s="1" t="n">
        <v>7</v>
      </c>
      <c r="D83" s="1" t="n">
        <v>1</v>
      </c>
      <c r="F83" s="8" t="s">
        <v>1249</v>
      </c>
      <c r="G83" s="35" t="n">
        <v>1</v>
      </c>
      <c r="H83" s="1" t="n">
        <v>23613</v>
      </c>
      <c r="I83" s="1" t="n">
        <v>25348</v>
      </c>
      <c r="J83" s="15" t="n">
        <f aca="false">(I83-H83)/I83</f>
        <v>0.0684472147703961</v>
      </c>
      <c r="K83" s="8" t="s">
        <v>59</v>
      </c>
      <c r="L83" s="9" t="n">
        <v>44369</v>
      </c>
      <c r="M83" s="9" t="n">
        <v>44798</v>
      </c>
    </row>
    <row r="84" customFormat="false" ht="15.75" hidden="false" customHeight="true" outlineLevel="0" collapsed="false">
      <c r="B84" s="15" t="s">
        <v>1159</v>
      </c>
      <c r="C84" s="1" t="n">
        <v>7</v>
      </c>
      <c r="D84" s="1" t="n">
        <v>19</v>
      </c>
      <c r="F84" s="8" t="s">
        <v>1250</v>
      </c>
      <c r="G84" s="35" t="n">
        <v>1</v>
      </c>
      <c r="H84" s="1" t="n">
        <v>43337</v>
      </c>
      <c r="I84" s="1" t="n">
        <v>45198</v>
      </c>
      <c r="J84" s="15" t="n">
        <f aca="false">(I84-H84)/I84</f>
        <v>0.0411743882472676</v>
      </c>
      <c r="K84" s="8" t="s">
        <v>59</v>
      </c>
      <c r="L84" s="9" t="n">
        <v>44369</v>
      </c>
      <c r="M84" s="9" t="n">
        <v>44798</v>
      </c>
    </row>
    <row r="85" customFormat="false" ht="15.75" hidden="false" customHeight="true" outlineLevel="0" collapsed="false">
      <c r="B85" s="15" t="s">
        <v>1159</v>
      </c>
      <c r="C85" s="1" t="n">
        <v>8</v>
      </c>
      <c r="D85" s="1" t="n">
        <v>16</v>
      </c>
      <c r="F85" s="8" t="s">
        <v>1251</v>
      </c>
      <c r="G85" s="35" t="n">
        <v>1</v>
      </c>
      <c r="H85" s="1" t="n">
        <v>15337</v>
      </c>
      <c r="I85" s="1" t="n">
        <v>16069</v>
      </c>
      <c r="J85" s="15" t="n">
        <f aca="false">(I85-H85)/I85</f>
        <v>0.0455535503142697</v>
      </c>
      <c r="K85" s="8" t="s">
        <v>59</v>
      </c>
      <c r="L85" s="9" t="n">
        <v>44369</v>
      </c>
      <c r="M85" s="9" t="n">
        <v>44798</v>
      </c>
    </row>
    <row r="86" customFormat="false" ht="15.75" hidden="false" customHeight="true" outlineLevel="0" collapsed="false">
      <c r="B86" s="15" t="s">
        <v>1159</v>
      </c>
      <c r="C86" s="1" t="n">
        <v>10</v>
      </c>
      <c r="D86" s="1" t="n">
        <v>12</v>
      </c>
      <c r="F86" s="8" t="s">
        <v>1252</v>
      </c>
      <c r="G86" s="35" t="n">
        <v>1</v>
      </c>
      <c r="H86" s="1" t="n">
        <v>11821</v>
      </c>
      <c r="I86" s="1" t="n">
        <v>12545</v>
      </c>
      <c r="J86" s="15" t="n">
        <f aca="false">(I86-H86)/I86</f>
        <v>0.0577122359505779</v>
      </c>
      <c r="K86" s="8" t="s">
        <v>59</v>
      </c>
      <c r="L86" s="9" t="n">
        <v>44369</v>
      </c>
      <c r="M86" s="9" t="n">
        <v>44798</v>
      </c>
    </row>
    <row r="87" customFormat="false" ht="15.75" hidden="false" customHeight="true" outlineLevel="0" collapsed="false">
      <c r="B87" s="15" t="s">
        <v>1159</v>
      </c>
      <c r="C87" s="1" t="n">
        <v>10</v>
      </c>
      <c r="D87" s="1" t="n">
        <v>16</v>
      </c>
      <c r="F87" s="8" t="s">
        <v>1253</v>
      </c>
      <c r="G87" s="35" t="n">
        <v>1</v>
      </c>
      <c r="H87" s="1" t="n">
        <v>12111</v>
      </c>
      <c r="I87" s="1" t="n">
        <v>13026</v>
      </c>
      <c r="J87" s="15" t="n">
        <f aca="false">(I87-H87)/I87</f>
        <v>0.0702441271303547</v>
      </c>
      <c r="K87" s="8" t="s">
        <v>59</v>
      </c>
      <c r="L87" s="9" t="n">
        <v>44369</v>
      </c>
      <c r="M87" s="9" t="n">
        <v>44798</v>
      </c>
    </row>
    <row r="88" customFormat="false" ht="15.75" hidden="false" customHeight="true" outlineLevel="0" collapsed="false">
      <c r="B88" s="15" t="s">
        <v>1159</v>
      </c>
      <c r="C88" s="1" t="n">
        <v>11</v>
      </c>
      <c r="D88" s="1" t="n">
        <v>2</v>
      </c>
      <c r="F88" s="8" t="s">
        <v>1254</v>
      </c>
      <c r="G88" s="35" t="n">
        <v>1</v>
      </c>
      <c r="H88" s="1" t="n">
        <v>12478</v>
      </c>
      <c r="I88" s="1" t="n">
        <v>13198</v>
      </c>
      <c r="J88" s="15" t="n">
        <f aca="false">(I88-H88)/I88</f>
        <v>0.0545537202606456</v>
      </c>
      <c r="K88" s="8" t="s">
        <v>59</v>
      </c>
      <c r="L88" s="9" t="n">
        <v>44369</v>
      </c>
      <c r="M88" s="9" t="n">
        <v>44798</v>
      </c>
    </row>
    <row r="89" customFormat="false" ht="15.75" hidden="false" customHeight="true" outlineLevel="0" collapsed="false">
      <c r="B89" s="15" t="s">
        <v>1159</v>
      </c>
      <c r="C89" s="1" t="n">
        <v>11</v>
      </c>
      <c r="D89" s="1" t="n">
        <v>4</v>
      </c>
      <c r="F89" s="8" t="s">
        <v>1255</v>
      </c>
      <c r="G89" s="35" t="n">
        <v>1</v>
      </c>
      <c r="H89" s="1" t="n">
        <v>6975</v>
      </c>
      <c r="I89" s="1" t="n">
        <v>7283</v>
      </c>
      <c r="J89" s="15" t="n">
        <f aca="false">(I89-H89)/I89</f>
        <v>0.0422902650006865</v>
      </c>
      <c r="K89" s="8" t="s">
        <v>59</v>
      </c>
      <c r="L89" s="9" t="n">
        <v>44369</v>
      </c>
      <c r="M89" s="9" t="n">
        <v>44798</v>
      </c>
    </row>
    <row r="90" customFormat="false" ht="15.75" hidden="false" customHeight="true" outlineLevel="0" collapsed="false">
      <c r="B90" s="15" t="s">
        <v>1159</v>
      </c>
      <c r="C90" s="1" t="n">
        <v>11</v>
      </c>
      <c r="D90" s="1" t="n">
        <v>15</v>
      </c>
      <c r="F90" s="8" t="s">
        <v>1256</v>
      </c>
      <c r="G90" s="35" t="n">
        <v>1</v>
      </c>
      <c r="H90" s="1" t="n">
        <v>17916</v>
      </c>
      <c r="I90" s="1" t="n">
        <v>19043</v>
      </c>
      <c r="J90" s="15" t="n">
        <f aca="false">(I90-H90)/I90</f>
        <v>0.0591818515990128</v>
      </c>
      <c r="K90" s="8" t="s">
        <v>59</v>
      </c>
      <c r="L90" s="9" t="n">
        <v>44369</v>
      </c>
      <c r="M90" s="9" t="n">
        <v>44798</v>
      </c>
    </row>
    <row r="91" customFormat="false" ht="15.75" hidden="false" customHeight="true" outlineLevel="0" collapsed="false">
      <c r="B91" s="15" t="s">
        <v>1159</v>
      </c>
      <c r="C91" s="1" t="n">
        <v>11</v>
      </c>
      <c r="D91" s="1" t="n">
        <v>18</v>
      </c>
      <c r="F91" s="8" t="s">
        <v>1257</v>
      </c>
      <c r="G91" s="35" t="n">
        <v>1</v>
      </c>
      <c r="H91" s="1" t="n">
        <v>18257</v>
      </c>
      <c r="I91" s="1" t="n">
        <v>20349</v>
      </c>
      <c r="J91" s="15" t="n">
        <f aca="false">(I91-H91)/I91</f>
        <v>0.10280603469458</v>
      </c>
      <c r="K91" s="8" t="s">
        <v>59</v>
      </c>
      <c r="L91" s="9" t="n">
        <v>44369</v>
      </c>
      <c r="M91" s="9" t="n">
        <v>44798</v>
      </c>
    </row>
    <row r="92" customFormat="false" ht="15.75" hidden="false" customHeight="true" outlineLevel="0" collapsed="false">
      <c r="B92" s="15" t="s">
        <v>1159</v>
      </c>
      <c r="C92" s="1" t="n">
        <v>11</v>
      </c>
      <c r="D92" s="1" t="n">
        <v>20</v>
      </c>
      <c r="F92" s="8" t="s">
        <v>1258</v>
      </c>
      <c r="G92" s="35" t="n">
        <v>1</v>
      </c>
      <c r="H92" s="1" t="n">
        <v>7048</v>
      </c>
      <c r="I92" s="1" t="n">
        <v>7560</v>
      </c>
      <c r="J92" s="15" t="n">
        <f aca="false">(I92-H92)/I92</f>
        <v>0.0677248677248677</v>
      </c>
      <c r="K92" s="8" t="s">
        <v>59</v>
      </c>
      <c r="L92" s="9" t="n">
        <v>44369</v>
      </c>
      <c r="M92" s="9" t="n">
        <v>44798</v>
      </c>
    </row>
    <row r="93" customFormat="false" ht="15.75" hidden="false" customHeight="true" outlineLevel="0" collapsed="false">
      <c r="B93" s="15" t="s">
        <v>1159</v>
      </c>
      <c r="C93" s="1" t="n">
        <v>11</v>
      </c>
      <c r="D93" s="1" t="n">
        <v>23</v>
      </c>
      <c r="F93" s="8" t="s">
        <v>1259</v>
      </c>
      <c r="G93" s="35" t="n">
        <v>1</v>
      </c>
      <c r="H93" s="1" t="n">
        <v>6992</v>
      </c>
      <c r="I93" s="1" t="n">
        <v>7315</v>
      </c>
      <c r="J93" s="15" t="n">
        <f aca="false">(I93-H93)/I93</f>
        <v>0.0441558441558442</v>
      </c>
      <c r="K93" s="8" t="s">
        <v>59</v>
      </c>
      <c r="L93" s="9" t="n">
        <v>44369</v>
      </c>
      <c r="M93" s="9" t="n">
        <v>44798</v>
      </c>
    </row>
    <row r="94" customFormat="false" ht="15.75" hidden="false" customHeight="true" outlineLevel="0" collapsed="false">
      <c r="B94" s="15" t="s">
        <v>1159</v>
      </c>
      <c r="C94" s="1" t="n">
        <v>12</v>
      </c>
      <c r="D94" s="1" t="n">
        <v>2</v>
      </c>
      <c r="F94" s="8" t="s">
        <v>1260</v>
      </c>
      <c r="G94" s="35" t="n">
        <v>1</v>
      </c>
      <c r="H94" s="1" t="n">
        <v>33265</v>
      </c>
      <c r="I94" s="1" t="n">
        <v>36217</v>
      </c>
      <c r="J94" s="15" t="n">
        <f aca="false">(I94-H94)/I94</f>
        <v>0.0815086837672916</v>
      </c>
      <c r="K94" s="8" t="s">
        <v>59</v>
      </c>
      <c r="L94" s="9" t="n">
        <v>44369</v>
      </c>
      <c r="M94" s="9" t="n">
        <v>44798</v>
      </c>
    </row>
    <row r="95" customFormat="false" ht="15.75" hidden="false" customHeight="true" outlineLevel="0" collapsed="false">
      <c r="B95" s="15" t="s">
        <v>1159</v>
      </c>
      <c r="C95" s="1" t="n">
        <v>12</v>
      </c>
      <c r="D95" s="1" t="n">
        <v>8</v>
      </c>
      <c r="F95" s="8" t="s">
        <v>1261</v>
      </c>
      <c r="G95" s="35" t="n">
        <v>1</v>
      </c>
      <c r="H95" s="1" t="n">
        <v>2297</v>
      </c>
      <c r="I95" s="1" t="n">
        <v>2396</v>
      </c>
      <c r="J95" s="15" t="n">
        <f aca="false">(I95-H95)/I95</f>
        <v>0.0413188647746244</v>
      </c>
      <c r="K95" s="8" t="s">
        <v>59</v>
      </c>
      <c r="L95" s="9" t="n">
        <v>44369</v>
      </c>
      <c r="M95" s="9" t="n">
        <v>44798</v>
      </c>
    </row>
    <row r="96" customFormat="false" ht="15.75" hidden="false" customHeight="true" outlineLevel="0" collapsed="false">
      <c r="B96" s="15" t="s">
        <v>1159</v>
      </c>
      <c r="C96" s="1" t="n">
        <v>12</v>
      </c>
      <c r="D96" s="1" t="n">
        <v>9</v>
      </c>
      <c r="F96" s="8" t="s">
        <v>1262</v>
      </c>
      <c r="G96" s="35" t="n">
        <v>1</v>
      </c>
      <c r="H96" s="1" t="n">
        <v>9833</v>
      </c>
      <c r="I96" s="1" t="n">
        <v>10519</v>
      </c>
      <c r="J96" s="15" t="n">
        <f aca="false">(I96-H96)/I96</f>
        <v>0.0652153246506322</v>
      </c>
      <c r="K96" s="8" t="s">
        <v>59</v>
      </c>
      <c r="L96" s="9" t="n">
        <v>44369</v>
      </c>
      <c r="M96" s="9" t="n">
        <v>44798</v>
      </c>
    </row>
    <row r="97" customFormat="false" ht="15.75" hidden="false" customHeight="true" outlineLevel="0" collapsed="false">
      <c r="B97" s="15" t="s">
        <v>1159</v>
      </c>
      <c r="C97" s="1" t="n">
        <v>12</v>
      </c>
      <c r="D97" s="1" t="n">
        <v>11</v>
      </c>
      <c r="F97" s="8" t="s">
        <v>1263</v>
      </c>
      <c r="G97" s="35" t="n">
        <v>1</v>
      </c>
      <c r="H97" s="1" t="n">
        <v>9006</v>
      </c>
      <c r="I97" s="1" t="n">
        <v>9758</v>
      </c>
      <c r="J97" s="15" t="n">
        <f aca="false">(I97-H97)/I97</f>
        <v>0.0770649723303956</v>
      </c>
      <c r="K97" s="8" t="s">
        <v>59</v>
      </c>
      <c r="L97" s="9" t="n">
        <v>44369</v>
      </c>
      <c r="M97" s="9" t="n">
        <v>44798</v>
      </c>
    </row>
    <row r="98" customFormat="false" ht="15.75" hidden="false" customHeight="true" outlineLevel="0" collapsed="false">
      <c r="B98" s="15" t="s">
        <v>1159</v>
      </c>
      <c r="C98" s="1" t="n">
        <v>12</v>
      </c>
      <c r="D98" s="1" t="n">
        <v>12</v>
      </c>
      <c r="F98" s="8" t="s">
        <v>1264</v>
      </c>
      <c r="G98" s="35" t="n">
        <v>1</v>
      </c>
      <c r="H98" s="1" t="n">
        <v>4805</v>
      </c>
      <c r="I98" s="1" t="n">
        <v>4972</v>
      </c>
      <c r="J98" s="15" t="n">
        <f aca="false">(I98-H98)/I98</f>
        <v>0.0335880933226066</v>
      </c>
      <c r="K98" s="8" t="s">
        <v>59</v>
      </c>
      <c r="L98" s="9" t="n">
        <v>44369</v>
      </c>
      <c r="M98" s="9" t="n">
        <v>44798</v>
      </c>
    </row>
    <row r="99" customFormat="false" ht="15.75" hidden="false" customHeight="true" outlineLevel="0" collapsed="false">
      <c r="B99" s="15" t="s">
        <v>1159</v>
      </c>
      <c r="C99" s="1" t="n">
        <v>13</v>
      </c>
      <c r="D99" s="1" t="n">
        <v>9</v>
      </c>
      <c r="F99" s="8" t="s">
        <v>1265</v>
      </c>
      <c r="G99" s="35" t="n">
        <v>1</v>
      </c>
      <c r="H99" s="1" t="n">
        <v>17371</v>
      </c>
      <c r="I99" s="1" t="n">
        <v>18286</v>
      </c>
      <c r="J99" s="15" t="n">
        <f aca="false">(I99-H99)/I99</f>
        <v>0.0500382806518648</v>
      </c>
      <c r="K99" s="8" t="s">
        <v>59</v>
      </c>
      <c r="L99" s="9" t="n">
        <v>44369</v>
      </c>
      <c r="M99" s="9" t="n">
        <v>44798</v>
      </c>
    </row>
    <row r="100" customFormat="false" ht="15.75" hidden="false" customHeight="true" outlineLevel="0" collapsed="false">
      <c r="B100" s="15" t="s">
        <v>1159</v>
      </c>
      <c r="C100" s="1" t="n">
        <v>13</v>
      </c>
      <c r="D100" s="1" t="n">
        <v>22</v>
      </c>
      <c r="F100" s="8" t="s">
        <v>1266</v>
      </c>
      <c r="G100" s="35" t="n">
        <v>1</v>
      </c>
      <c r="H100" s="1" t="n">
        <v>14628</v>
      </c>
      <c r="I100" s="1" t="n">
        <v>15623</v>
      </c>
      <c r="J100" s="15" t="n">
        <f aca="false">(I100-H100)/I100</f>
        <v>0.0636881520834667</v>
      </c>
      <c r="K100" s="8" t="s">
        <v>59</v>
      </c>
      <c r="L100" s="9" t="n">
        <v>44369</v>
      </c>
      <c r="M100" s="9" t="n">
        <v>44798</v>
      </c>
    </row>
    <row r="101" customFormat="false" ht="15.75" hidden="false" customHeight="true" outlineLevel="0" collapsed="false">
      <c r="B101" s="15" t="s">
        <v>1159</v>
      </c>
      <c r="C101" s="1" t="n">
        <v>14</v>
      </c>
      <c r="D101" s="1" t="n">
        <v>1</v>
      </c>
      <c r="F101" s="8" t="s">
        <v>1267</v>
      </c>
      <c r="G101" s="35" t="n">
        <v>1</v>
      </c>
      <c r="H101" s="1" t="n">
        <v>11650</v>
      </c>
      <c r="I101" s="1" t="n">
        <v>12635</v>
      </c>
      <c r="J101" s="15" t="n">
        <f aca="false">(I101-H101)/I101</f>
        <v>0.0779580530273051</v>
      </c>
      <c r="K101" s="8" t="s">
        <v>59</v>
      </c>
      <c r="L101" s="9" t="n">
        <v>44369</v>
      </c>
      <c r="M101" s="9" t="n">
        <v>44798</v>
      </c>
    </row>
    <row r="102" customFormat="false" ht="15.75" hidden="false" customHeight="true" outlineLevel="0" collapsed="false">
      <c r="B102" s="15" t="s">
        <v>1159</v>
      </c>
      <c r="C102" s="1" t="n">
        <v>14</v>
      </c>
      <c r="D102" s="1" t="n">
        <v>5</v>
      </c>
      <c r="F102" s="8" t="s">
        <v>1268</v>
      </c>
      <c r="G102" s="35" t="n">
        <v>1</v>
      </c>
      <c r="H102" s="1" t="n">
        <v>29404</v>
      </c>
      <c r="I102" s="1" t="n">
        <v>34359</v>
      </c>
      <c r="J102" s="15" t="n">
        <f aca="false">(I102-H102)/I102</f>
        <v>0.144212578945837</v>
      </c>
      <c r="K102" s="8" t="s">
        <v>59</v>
      </c>
      <c r="L102" s="9" t="n">
        <v>44369</v>
      </c>
      <c r="M102" s="9" t="n">
        <v>44798</v>
      </c>
    </row>
    <row r="103" customFormat="false" ht="15.75" hidden="false" customHeight="true" outlineLevel="0" collapsed="false">
      <c r="B103" s="15" t="s">
        <v>1159</v>
      </c>
      <c r="C103" s="1" t="n">
        <v>14</v>
      </c>
      <c r="D103" s="1" t="n">
        <v>21</v>
      </c>
      <c r="F103" s="8" t="s">
        <v>1269</v>
      </c>
      <c r="G103" s="35" t="n">
        <v>1</v>
      </c>
      <c r="H103" s="1" t="n">
        <v>23644</v>
      </c>
      <c r="I103" s="1" t="n">
        <v>24863</v>
      </c>
      <c r="J103" s="15" t="n">
        <f aca="false">(I103-H103)/I103</f>
        <v>0.0490286771507863</v>
      </c>
      <c r="K103" s="8" t="s">
        <v>59</v>
      </c>
      <c r="L103" s="9" t="n">
        <v>44369</v>
      </c>
      <c r="M103" s="9" t="n">
        <v>44798</v>
      </c>
    </row>
    <row r="104" customFormat="false" ht="15.75" hidden="false" customHeight="true" outlineLevel="0" collapsed="false">
      <c r="B104" s="15" t="s">
        <v>1159</v>
      </c>
      <c r="C104" s="1" t="n">
        <v>15</v>
      </c>
      <c r="D104" s="1" t="n">
        <v>15</v>
      </c>
      <c r="F104" s="8" t="s">
        <v>1270</v>
      </c>
      <c r="G104" s="35" t="n">
        <v>1</v>
      </c>
      <c r="H104" s="1" t="n">
        <v>2651</v>
      </c>
      <c r="I104" s="1" t="n">
        <v>2914</v>
      </c>
      <c r="J104" s="15" t="n">
        <f aca="false">(I104-H104)/I104</f>
        <v>0.0902539464653397</v>
      </c>
      <c r="K104" s="8" t="s">
        <v>59</v>
      </c>
      <c r="L104" s="9" t="n">
        <v>44369</v>
      </c>
      <c r="M104" s="9" t="n">
        <v>44798</v>
      </c>
    </row>
    <row r="105" customFormat="false" ht="15.75" hidden="false" customHeight="true" outlineLevel="0" collapsed="false">
      <c r="B105" s="15" t="s">
        <v>1159</v>
      </c>
      <c r="C105" s="1" t="n">
        <v>15</v>
      </c>
      <c r="D105" s="1" t="n">
        <v>18</v>
      </c>
      <c r="F105" s="8" t="s">
        <v>1271</v>
      </c>
      <c r="G105" s="35" t="n">
        <v>1</v>
      </c>
      <c r="H105" s="1" t="n">
        <v>28136</v>
      </c>
      <c r="I105" s="1" t="n">
        <v>29713</v>
      </c>
      <c r="J105" s="15" t="n">
        <f aca="false">(I105-H105)/I105</f>
        <v>0.0530744118735907</v>
      </c>
      <c r="K105" s="8" t="s">
        <v>59</v>
      </c>
      <c r="L105" s="9" t="n">
        <v>44369</v>
      </c>
      <c r="M105" s="9" t="n">
        <v>44798</v>
      </c>
    </row>
    <row r="106" customFormat="false" ht="15.75" hidden="false" customHeight="true" outlineLevel="0" collapsed="false">
      <c r="B106" s="15" t="s">
        <v>1159</v>
      </c>
      <c r="C106" s="1" t="n">
        <v>15</v>
      </c>
      <c r="D106" s="1" t="n">
        <v>21</v>
      </c>
      <c r="F106" s="8" t="s">
        <v>1272</v>
      </c>
      <c r="G106" s="35" t="n">
        <v>1</v>
      </c>
      <c r="H106" s="1" t="n">
        <v>31270</v>
      </c>
      <c r="I106" s="1" t="n">
        <v>34123</v>
      </c>
      <c r="J106" s="15" t="n">
        <f aca="false">(I106-H106)/I106</f>
        <v>0.083609295782903</v>
      </c>
      <c r="K106" s="8" t="s">
        <v>59</v>
      </c>
      <c r="L106" s="9" t="n">
        <v>44369</v>
      </c>
      <c r="M106" s="9" t="n">
        <v>44798</v>
      </c>
    </row>
    <row r="107" customFormat="false" ht="15.75" hidden="false" customHeight="true" outlineLevel="0" collapsed="false">
      <c r="B107" s="15" t="s">
        <v>1159</v>
      </c>
      <c r="C107" s="1" t="n">
        <v>16</v>
      </c>
      <c r="D107" s="1" t="n">
        <v>3</v>
      </c>
      <c r="F107" s="8" t="s">
        <v>1273</v>
      </c>
      <c r="G107" s="35" t="n">
        <v>1</v>
      </c>
      <c r="H107" s="1" t="n">
        <v>25461</v>
      </c>
      <c r="I107" s="1" t="n">
        <v>27787</v>
      </c>
      <c r="J107" s="15" t="n">
        <f aca="false">(I107-H107)/I107</f>
        <v>0.0837082088746536</v>
      </c>
      <c r="K107" s="8" t="s">
        <v>59</v>
      </c>
      <c r="L107" s="9" t="n">
        <v>44369</v>
      </c>
      <c r="M107" s="9" t="n">
        <v>44798</v>
      </c>
    </row>
    <row r="108" customFormat="false" ht="15.75" hidden="false" customHeight="true" outlineLevel="0" collapsed="false">
      <c r="B108" s="15" t="s">
        <v>1159</v>
      </c>
      <c r="C108" s="1" t="n">
        <v>16</v>
      </c>
      <c r="D108" s="1" t="n">
        <v>6</v>
      </c>
      <c r="F108" s="8" t="s">
        <v>1274</v>
      </c>
      <c r="G108" s="35" t="n">
        <v>1</v>
      </c>
      <c r="H108" s="1" t="n">
        <v>16763</v>
      </c>
      <c r="I108" s="1" t="n">
        <v>17722</v>
      </c>
      <c r="J108" s="15" t="n">
        <f aca="false">(I108-H108)/I108</f>
        <v>0.054113531204153</v>
      </c>
      <c r="K108" s="8" t="s">
        <v>59</v>
      </c>
      <c r="L108" s="9" t="n">
        <v>44369</v>
      </c>
      <c r="M108" s="9" t="n">
        <v>44798</v>
      </c>
    </row>
    <row r="109" customFormat="false" ht="15.75" hidden="false" customHeight="true" outlineLevel="0" collapsed="false">
      <c r="B109" s="15" t="s">
        <v>1159</v>
      </c>
      <c r="C109" s="1" t="n">
        <v>16</v>
      </c>
      <c r="D109" s="1" t="n">
        <v>7</v>
      </c>
      <c r="F109" s="8" t="s">
        <v>1275</v>
      </c>
      <c r="G109" s="35" t="n">
        <v>1</v>
      </c>
      <c r="H109" s="1" t="n">
        <v>31242</v>
      </c>
      <c r="I109" s="1" t="n">
        <v>33230</v>
      </c>
      <c r="J109" s="15" t="n">
        <f aca="false">(I109-H109)/I109</f>
        <v>0.0598254589226602</v>
      </c>
      <c r="K109" s="8" t="s">
        <v>59</v>
      </c>
      <c r="L109" s="9" t="n">
        <v>44369</v>
      </c>
      <c r="M109" s="9" t="n">
        <v>44798</v>
      </c>
    </row>
    <row r="110" customFormat="false" ht="15.75" hidden="false" customHeight="true" outlineLevel="0" collapsed="false">
      <c r="B110" s="15" t="s">
        <v>1159</v>
      </c>
      <c r="C110" s="1" t="n">
        <v>16</v>
      </c>
      <c r="D110" s="1" t="n">
        <v>18</v>
      </c>
      <c r="F110" s="8" t="s">
        <v>1276</v>
      </c>
      <c r="G110" s="35" t="n">
        <v>1</v>
      </c>
      <c r="H110" s="1" t="n">
        <v>6504</v>
      </c>
      <c r="I110" s="1" t="n">
        <v>6998</v>
      </c>
      <c r="J110" s="15" t="n">
        <f aca="false">(I110-H110)/I110</f>
        <v>0.0705915975993141</v>
      </c>
      <c r="K110" s="8" t="s">
        <v>59</v>
      </c>
      <c r="L110" s="9" t="n">
        <v>44369</v>
      </c>
      <c r="M110" s="9" t="n">
        <v>44798</v>
      </c>
    </row>
    <row r="111" customFormat="false" ht="15.75" hidden="false" customHeight="true" outlineLevel="0" collapsed="false">
      <c r="B111" s="15" t="s">
        <v>1159</v>
      </c>
      <c r="C111" s="1" t="n">
        <v>16</v>
      </c>
      <c r="D111" s="1" t="n">
        <v>21</v>
      </c>
      <c r="F111" s="8" t="s">
        <v>1277</v>
      </c>
      <c r="G111" s="35" t="n">
        <v>1</v>
      </c>
      <c r="H111" s="1" t="n">
        <v>12796</v>
      </c>
      <c r="I111" s="1" t="n">
        <v>13930</v>
      </c>
      <c r="J111" s="15" t="n">
        <f aca="false">(I111-H111)/I111</f>
        <v>0.0814070351758794</v>
      </c>
      <c r="K111" s="8" t="s">
        <v>59</v>
      </c>
      <c r="L111" s="9" t="n">
        <v>44369</v>
      </c>
      <c r="M111" s="9" t="n">
        <v>44798</v>
      </c>
    </row>
    <row r="112" customFormat="false" ht="15.75" hidden="false" customHeight="true" outlineLevel="0" collapsed="false">
      <c r="B112" s="15" t="s">
        <v>1159</v>
      </c>
      <c r="C112" s="1" t="n">
        <v>16</v>
      </c>
      <c r="D112" s="1" t="n">
        <v>22</v>
      </c>
      <c r="F112" s="8" t="s">
        <v>1278</v>
      </c>
      <c r="G112" s="35" t="n">
        <v>1</v>
      </c>
      <c r="H112" s="1" t="n">
        <v>17034</v>
      </c>
      <c r="I112" s="1" t="n">
        <v>18215</v>
      </c>
      <c r="J112" s="15" t="n">
        <f aca="false">(I112-H112)/I112</f>
        <v>0.0648366730716442</v>
      </c>
      <c r="K112" s="8" t="s">
        <v>59</v>
      </c>
      <c r="L112" s="9" t="n">
        <v>44369</v>
      </c>
      <c r="M112" s="9" t="n">
        <v>44798</v>
      </c>
    </row>
    <row r="113" customFormat="false" ht="15.75" hidden="false" customHeight="true" outlineLevel="0" collapsed="false">
      <c r="B113" s="15" t="s">
        <v>1159</v>
      </c>
      <c r="C113" s="1" t="n">
        <v>17</v>
      </c>
      <c r="D113" s="1" t="n">
        <v>19</v>
      </c>
      <c r="F113" s="8" t="s">
        <v>1177</v>
      </c>
      <c r="G113" s="35" t="n">
        <v>1</v>
      </c>
      <c r="H113" s="1" t="n">
        <v>17410</v>
      </c>
      <c r="I113" s="1" t="n">
        <v>18532</v>
      </c>
      <c r="J113" s="15" t="n">
        <f aca="false">(I113-H113)/I113</f>
        <v>0.060543924023311</v>
      </c>
      <c r="K113" s="8" t="s">
        <v>59</v>
      </c>
      <c r="L113" s="9" t="n">
        <v>44369</v>
      </c>
      <c r="M113" s="9" t="n">
        <v>44798</v>
      </c>
    </row>
    <row r="114" customFormat="false" ht="15.75" hidden="false" customHeight="true" outlineLevel="0" collapsed="false">
      <c r="B114" s="15" t="s">
        <v>1159</v>
      </c>
      <c r="C114" s="1" t="n">
        <v>17</v>
      </c>
      <c r="D114" s="1" t="n">
        <v>22</v>
      </c>
      <c r="F114" s="8" t="s">
        <v>1279</v>
      </c>
      <c r="G114" s="35" t="n">
        <v>1</v>
      </c>
      <c r="H114" s="1" t="n">
        <v>55496</v>
      </c>
      <c r="I114" s="1" t="n">
        <v>58559</v>
      </c>
      <c r="J114" s="15" t="n">
        <f aca="false">(I114-H114)/I114</f>
        <v>0.0523062210761796</v>
      </c>
      <c r="K114" s="8" t="s">
        <v>59</v>
      </c>
      <c r="L114" s="9" t="n">
        <v>44369</v>
      </c>
      <c r="M114" s="9" t="n">
        <v>44798</v>
      </c>
    </row>
    <row r="115" customFormat="false" ht="15.75" hidden="false" customHeight="true" outlineLevel="0" collapsed="false">
      <c r="B115" s="15" t="s">
        <v>1159</v>
      </c>
      <c r="C115" s="1" t="n">
        <v>18</v>
      </c>
      <c r="D115" s="1" t="n">
        <v>11</v>
      </c>
      <c r="F115" s="8" t="s">
        <v>1280</v>
      </c>
      <c r="G115" s="35" t="n">
        <v>1</v>
      </c>
      <c r="H115" s="1" t="n">
        <v>15803</v>
      </c>
      <c r="I115" s="1" t="n">
        <v>16574</v>
      </c>
      <c r="J115" s="15" t="n">
        <f aca="false">(I115-H115)/I115</f>
        <v>0.0465186436587426</v>
      </c>
      <c r="K115" s="8" t="s">
        <v>59</v>
      </c>
      <c r="L115" s="9" t="n">
        <v>44369</v>
      </c>
      <c r="M115" s="9" t="n">
        <v>44798</v>
      </c>
    </row>
    <row r="116" customFormat="false" ht="15.75" hidden="false" customHeight="true" outlineLevel="0" collapsed="false">
      <c r="B116" s="15" t="s">
        <v>1159</v>
      </c>
      <c r="C116" s="1" t="n">
        <v>18</v>
      </c>
      <c r="D116" s="1" t="n">
        <v>15</v>
      </c>
      <c r="F116" s="8" t="s">
        <v>1281</v>
      </c>
      <c r="G116" s="35" t="n">
        <v>1</v>
      </c>
      <c r="H116" s="1" t="n">
        <v>20398</v>
      </c>
      <c r="I116" s="1" t="n">
        <v>21493</v>
      </c>
      <c r="J116" s="15" t="n">
        <f aca="false">(I116-H116)/I116</f>
        <v>0.0509468198948495</v>
      </c>
      <c r="K116" s="8" t="s">
        <v>59</v>
      </c>
      <c r="L116" s="9" t="n">
        <v>44369</v>
      </c>
      <c r="M116" s="9" t="n">
        <v>44798</v>
      </c>
    </row>
    <row r="117" customFormat="false" ht="15.75" hidden="false" customHeight="true" outlineLevel="0" collapsed="false">
      <c r="B117" s="15" t="s">
        <v>1159</v>
      </c>
      <c r="C117" s="1" t="n">
        <v>18</v>
      </c>
      <c r="D117" s="1" t="n">
        <v>23</v>
      </c>
      <c r="F117" s="8" t="s">
        <v>1282</v>
      </c>
      <c r="G117" s="35" t="n">
        <v>1</v>
      </c>
      <c r="H117" s="1" t="n">
        <v>18784</v>
      </c>
      <c r="I117" s="1" t="n">
        <v>19965</v>
      </c>
      <c r="J117" s="15" t="n">
        <f aca="false">(I117-H117)/I117</f>
        <v>0.0591535186576509</v>
      </c>
      <c r="K117" s="8" t="s">
        <v>59</v>
      </c>
      <c r="L117" s="9" t="n">
        <v>44369</v>
      </c>
      <c r="M117" s="9" t="n">
        <v>44798</v>
      </c>
    </row>
    <row r="118" customFormat="false" ht="15.75" hidden="false" customHeight="true" outlineLevel="0" collapsed="false">
      <c r="B118" s="15" t="s">
        <v>1159</v>
      </c>
      <c r="C118" s="1" t="n">
        <v>19</v>
      </c>
      <c r="D118" s="1" t="n">
        <v>5</v>
      </c>
      <c r="F118" s="8" t="s">
        <v>1283</v>
      </c>
      <c r="G118" s="35" t="n">
        <v>1</v>
      </c>
      <c r="H118" s="1" t="n">
        <v>12273</v>
      </c>
      <c r="I118" s="1" t="n">
        <v>12943</v>
      </c>
      <c r="J118" s="15" t="n">
        <f aca="false">(I118-H118)/I118</f>
        <v>0.0517654330526153</v>
      </c>
      <c r="K118" s="8" t="s">
        <v>59</v>
      </c>
      <c r="L118" s="9" t="n">
        <v>44369</v>
      </c>
      <c r="M118" s="9" t="n">
        <v>44798</v>
      </c>
    </row>
    <row r="119" customFormat="false" ht="15.75" hidden="false" customHeight="true" outlineLevel="0" collapsed="false">
      <c r="B119" s="15" t="s">
        <v>1159</v>
      </c>
      <c r="C119" s="1" t="n">
        <v>19</v>
      </c>
      <c r="D119" s="1" t="n">
        <v>7</v>
      </c>
      <c r="F119" s="8" t="s">
        <v>1284</v>
      </c>
      <c r="G119" s="35" t="n">
        <v>1</v>
      </c>
      <c r="H119" s="1" t="n">
        <v>5402</v>
      </c>
      <c r="I119" s="1" t="n">
        <v>5696</v>
      </c>
      <c r="J119" s="15" t="n">
        <f aca="false">(I119-H119)/I119</f>
        <v>0.0516151685393258</v>
      </c>
      <c r="K119" s="8" t="s">
        <v>59</v>
      </c>
      <c r="L119" s="9" t="n">
        <v>44369</v>
      </c>
      <c r="M119" s="9" t="n">
        <v>44798</v>
      </c>
    </row>
    <row r="120" customFormat="false" ht="15.75" hidden="false" customHeight="true" outlineLevel="0" collapsed="false">
      <c r="B120" s="15" t="s">
        <v>1159</v>
      </c>
      <c r="C120" s="1" t="n">
        <v>20</v>
      </c>
      <c r="D120" s="1" t="n">
        <v>8</v>
      </c>
      <c r="F120" s="8" t="s">
        <v>1285</v>
      </c>
      <c r="G120" s="35" t="n">
        <v>1</v>
      </c>
      <c r="H120" s="1" t="n">
        <v>2215</v>
      </c>
      <c r="I120" s="1" t="n">
        <v>2393</v>
      </c>
      <c r="J120" s="15" t="n">
        <f aca="false">(I120-H120)/I120</f>
        <v>0.0743836188884246</v>
      </c>
      <c r="K120" s="8" t="s">
        <v>59</v>
      </c>
      <c r="L120" s="9" t="n">
        <v>44369</v>
      </c>
      <c r="M120" s="9" t="n">
        <v>44798</v>
      </c>
    </row>
    <row r="121" customFormat="false" ht="15.75" hidden="false" customHeight="true" outlineLevel="0" collapsed="false">
      <c r="B121" s="15" t="s">
        <v>1159</v>
      </c>
      <c r="C121" s="1" t="n">
        <v>20</v>
      </c>
      <c r="D121" s="1" t="n">
        <v>21</v>
      </c>
      <c r="F121" s="8" t="s">
        <v>1286</v>
      </c>
      <c r="G121" s="35" t="n">
        <v>1</v>
      </c>
      <c r="H121" s="1" t="n">
        <v>33389</v>
      </c>
      <c r="I121" s="1" t="n">
        <v>36283</v>
      </c>
      <c r="J121" s="15" t="n">
        <f aca="false">(I121-H121)/I121</f>
        <v>0.0797618719510515</v>
      </c>
      <c r="K121" s="8" t="s">
        <v>59</v>
      </c>
      <c r="L121" s="9" t="n">
        <v>44369</v>
      </c>
      <c r="M121" s="9" t="n">
        <v>44798</v>
      </c>
    </row>
    <row r="122" customFormat="false" ht="15.75" hidden="false" customHeight="true" outlineLevel="0" collapsed="false">
      <c r="B122" s="15" t="s">
        <v>1159</v>
      </c>
      <c r="C122" s="1" t="n">
        <v>20</v>
      </c>
      <c r="D122" s="1" t="n">
        <v>22</v>
      </c>
      <c r="F122" s="8" t="s">
        <v>1287</v>
      </c>
      <c r="G122" s="35" t="n">
        <v>1</v>
      </c>
      <c r="H122" s="1" t="n">
        <v>15702</v>
      </c>
      <c r="I122" s="1" t="n">
        <v>16869</v>
      </c>
      <c r="J122" s="15" t="n">
        <f aca="false">(I122-H122)/I122</f>
        <v>0.0691801529432687</v>
      </c>
      <c r="K122" s="8" t="s">
        <v>59</v>
      </c>
      <c r="L122" s="9" t="n">
        <v>44369</v>
      </c>
      <c r="M122" s="9" t="n">
        <v>44798</v>
      </c>
    </row>
    <row r="123" customFormat="false" ht="15.75" hidden="false" customHeight="true" outlineLevel="0" collapsed="false">
      <c r="B123" s="15" t="s">
        <v>1159</v>
      </c>
      <c r="C123" s="1" t="n">
        <v>22</v>
      </c>
      <c r="D123" s="1" t="n">
        <v>2</v>
      </c>
      <c r="F123" s="8" t="s">
        <v>1288</v>
      </c>
      <c r="G123" s="35" t="n">
        <v>1</v>
      </c>
      <c r="H123" s="1" t="n">
        <v>53513</v>
      </c>
      <c r="I123" s="1" t="n">
        <v>58135</v>
      </c>
      <c r="J123" s="15" t="n">
        <f aca="false">(I123-H123)/I123</f>
        <v>0.079504601358906</v>
      </c>
      <c r="K123" s="8" t="s">
        <v>59</v>
      </c>
      <c r="L123" s="9" t="n">
        <v>44369</v>
      </c>
      <c r="M123" s="9" t="n">
        <v>44798</v>
      </c>
    </row>
    <row r="124" customFormat="false" ht="15.75" hidden="false" customHeight="true" outlineLevel="0" collapsed="false">
      <c r="B124" s="15" t="s">
        <v>1159</v>
      </c>
      <c r="C124" s="1" t="n">
        <v>22</v>
      </c>
      <c r="D124" s="1" t="n">
        <v>13</v>
      </c>
      <c r="F124" s="8" t="s">
        <v>1289</v>
      </c>
      <c r="G124" s="35" t="n">
        <v>1</v>
      </c>
      <c r="H124" s="1" t="n">
        <v>43336</v>
      </c>
      <c r="I124" s="1" t="n">
        <v>46477</v>
      </c>
      <c r="J124" s="15" t="n">
        <f aca="false">(I124-H124)/I124</f>
        <v>0.0675818146610151</v>
      </c>
      <c r="K124" s="8" t="s">
        <v>59</v>
      </c>
      <c r="L124" s="9" t="n">
        <v>44369</v>
      </c>
      <c r="M124" s="9" t="n">
        <v>44798</v>
      </c>
    </row>
    <row r="125" customFormat="false" ht="15.75" hidden="false" customHeight="true" outlineLevel="0" collapsed="false">
      <c r="B125" s="15" t="s">
        <v>1159</v>
      </c>
      <c r="C125" s="1" t="n">
        <v>22</v>
      </c>
      <c r="D125" s="1" t="n">
        <v>14</v>
      </c>
      <c r="F125" s="8" t="s">
        <v>1290</v>
      </c>
      <c r="G125" s="35" t="n">
        <v>1</v>
      </c>
      <c r="H125" s="1" t="n">
        <v>14494</v>
      </c>
      <c r="I125" s="1" t="n">
        <v>15482</v>
      </c>
      <c r="J125" s="15" t="n">
        <f aca="false">(I125-H125)/I125</f>
        <v>0.063816044438703</v>
      </c>
      <c r="K125" s="8" t="s">
        <v>59</v>
      </c>
      <c r="L125" s="9" t="n">
        <v>44369</v>
      </c>
      <c r="M125" s="9" t="n">
        <v>44798</v>
      </c>
    </row>
    <row r="126" customFormat="false" ht="15.75" hidden="false" customHeight="true" outlineLevel="0" collapsed="false">
      <c r="B126" s="15" t="s">
        <v>1159</v>
      </c>
      <c r="C126" s="1" t="n">
        <v>23</v>
      </c>
      <c r="D126" s="1" t="n">
        <v>6</v>
      </c>
      <c r="F126" s="8" t="s">
        <v>1291</v>
      </c>
      <c r="G126" s="35" t="n">
        <v>1</v>
      </c>
      <c r="H126" s="1" t="n">
        <v>18580</v>
      </c>
      <c r="I126" s="1" t="n">
        <v>19681</v>
      </c>
      <c r="J126" s="15" t="n">
        <f aca="false">(I126-H126)/I126</f>
        <v>0.0559422793557238</v>
      </c>
      <c r="K126" s="8" t="s">
        <v>59</v>
      </c>
      <c r="L126" s="9" t="n">
        <v>44369</v>
      </c>
      <c r="M126" s="9" t="n">
        <v>44798</v>
      </c>
    </row>
    <row r="127" customFormat="false" ht="15.75" hidden="false" customHeight="true" outlineLevel="0" collapsed="false">
      <c r="B127" s="15" t="s">
        <v>1159</v>
      </c>
      <c r="C127" s="1" t="n">
        <v>22</v>
      </c>
      <c r="D127" s="1" t="n">
        <v>23</v>
      </c>
      <c r="F127" s="8" t="s">
        <v>1292</v>
      </c>
      <c r="G127" s="35" t="n">
        <v>1</v>
      </c>
      <c r="H127" s="1" t="n">
        <v>10477</v>
      </c>
      <c r="I127" s="1" t="n">
        <v>11277</v>
      </c>
      <c r="J127" s="15" t="n">
        <f aca="false">(I127-H127)/I127</f>
        <v>0.0709408530637581</v>
      </c>
      <c r="K127" s="8" t="s">
        <v>59</v>
      </c>
      <c r="L127" s="9" t="n">
        <v>44369</v>
      </c>
      <c r="M127" s="9" t="n">
        <v>44798</v>
      </c>
    </row>
    <row r="128" customFormat="false" ht="15.75" hidden="false" customHeight="true" outlineLevel="0" collapsed="false">
      <c r="B128" s="15" t="s">
        <v>1159</v>
      </c>
      <c r="C128" s="1" t="n">
        <v>24</v>
      </c>
      <c r="D128" s="1" t="n">
        <v>15</v>
      </c>
      <c r="F128" s="8" t="s">
        <v>1293</v>
      </c>
      <c r="G128" s="35" t="n">
        <v>1</v>
      </c>
      <c r="H128" s="1" t="n">
        <v>22091</v>
      </c>
      <c r="I128" s="1" t="n">
        <v>23892</v>
      </c>
      <c r="J128" s="15" t="n">
        <f aca="false">(I128-H128)/I128</f>
        <v>0.0753808806294994</v>
      </c>
      <c r="K128" s="8" t="s">
        <v>59</v>
      </c>
      <c r="L128" s="9" t="n">
        <v>44369</v>
      </c>
      <c r="M128" s="9" t="n">
        <v>44798</v>
      </c>
    </row>
    <row r="129" customFormat="false" ht="15.75" hidden="false" customHeight="true" outlineLevel="0" collapsed="false">
      <c r="B129" s="15" t="s">
        <v>1159</v>
      </c>
      <c r="C129" s="1" t="n">
        <v>24</v>
      </c>
      <c r="D129" s="1" t="n">
        <v>23</v>
      </c>
      <c r="F129" s="8" t="s">
        <v>1294</v>
      </c>
      <c r="G129" s="35" t="n">
        <v>1</v>
      </c>
      <c r="H129" s="1" t="n">
        <v>13649</v>
      </c>
      <c r="I129" s="1" t="n">
        <v>14716</v>
      </c>
      <c r="J129" s="15" t="n">
        <f aca="false">(I129-H129)/I129</f>
        <v>0.0725061157923349</v>
      </c>
      <c r="K129" s="8" t="s">
        <v>59</v>
      </c>
      <c r="L129" s="9" t="n">
        <v>44369</v>
      </c>
      <c r="M129" s="9" t="n">
        <v>44798</v>
      </c>
    </row>
    <row r="130" customFormat="false" ht="15.75" hidden="false" customHeight="true" outlineLevel="0" collapsed="false">
      <c r="B130" s="15" t="s">
        <v>1159</v>
      </c>
      <c r="C130" s="1" t="n">
        <v>25</v>
      </c>
      <c r="D130" s="1" t="n">
        <v>4</v>
      </c>
      <c r="F130" s="8" t="s">
        <v>1295</v>
      </c>
      <c r="G130" s="35" t="n">
        <v>1</v>
      </c>
      <c r="H130" s="1" t="n">
        <v>17303</v>
      </c>
      <c r="I130" s="1" t="n">
        <v>18186</v>
      </c>
      <c r="J130" s="15" t="n">
        <f aca="false">(I130-H130)/I130</f>
        <v>0.0485538326184977</v>
      </c>
      <c r="K130" s="8" t="s">
        <v>59</v>
      </c>
      <c r="L130" s="9" t="n">
        <v>44369</v>
      </c>
      <c r="M130" s="9" t="n">
        <v>44798</v>
      </c>
    </row>
    <row r="131" customFormat="false" ht="15.75" hidden="false" customHeight="true" outlineLevel="0" collapsed="false">
      <c r="B131" s="15" t="s">
        <v>1159</v>
      </c>
      <c r="C131" s="1" t="n">
        <v>25</v>
      </c>
      <c r="D131" s="1" t="n">
        <v>6</v>
      </c>
      <c r="F131" s="8" t="s">
        <v>1296</v>
      </c>
      <c r="G131" s="35" t="n">
        <v>1</v>
      </c>
      <c r="H131" s="1" t="n">
        <v>15270</v>
      </c>
      <c r="I131" s="1" t="n">
        <v>16003</v>
      </c>
      <c r="J131" s="15" t="n">
        <f aca="false">(I131-H131)/I131</f>
        <v>0.0458039117665438</v>
      </c>
      <c r="K131" s="8" t="s">
        <v>59</v>
      </c>
      <c r="L131" s="9" t="n">
        <v>44369</v>
      </c>
      <c r="M131" s="9" t="n">
        <v>44798</v>
      </c>
    </row>
    <row r="132" customFormat="false" ht="15.75" hidden="false" customHeight="true" outlineLevel="0" collapsed="false">
      <c r="B132" s="15" t="s">
        <v>1159</v>
      </c>
      <c r="C132" s="1" t="n">
        <v>25</v>
      </c>
      <c r="D132" s="1" t="n">
        <v>7</v>
      </c>
      <c r="F132" s="8" t="s">
        <v>1297</v>
      </c>
      <c r="G132" s="35" t="n">
        <v>1</v>
      </c>
      <c r="H132" s="1" t="n">
        <v>51047</v>
      </c>
      <c r="I132" s="1" t="n">
        <v>54542</v>
      </c>
      <c r="J132" s="15" t="n">
        <f aca="false">(I132-H132)/I132</f>
        <v>0.0640790583403616</v>
      </c>
      <c r="K132" s="8" t="s">
        <v>59</v>
      </c>
      <c r="L132" s="9" t="n">
        <v>44369</v>
      </c>
      <c r="M132" s="9" t="n">
        <v>44798</v>
      </c>
    </row>
    <row r="133" customFormat="false" ht="15.75" hidden="false" customHeight="true" outlineLevel="0" collapsed="false">
      <c r="B133" s="15" t="s">
        <v>1159</v>
      </c>
      <c r="C133" s="1" t="n">
        <v>25</v>
      </c>
      <c r="D133" s="1" t="n">
        <v>13</v>
      </c>
      <c r="F133" s="8" t="s">
        <v>1298</v>
      </c>
      <c r="G133" s="35" t="n">
        <v>1</v>
      </c>
      <c r="H133" s="1" t="n">
        <v>5022</v>
      </c>
      <c r="I133" s="1" t="n">
        <v>5304</v>
      </c>
      <c r="J133" s="15" t="n">
        <f aca="false">(I133-H133)/I133</f>
        <v>0.0531674208144796</v>
      </c>
      <c r="K133" s="8" t="s">
        <v>59</v>
      </c>
      <c r="L133" s="9" t="n">
        <v>44369</v>
      </c>
      <c r="M133" s="9" t="n">
        <v>44798</v>
      </c>
    </row>
    <row r="134" customFormat="false" ht="15.75" hidden="false" customHeight="true" outlineLevel="0" collapsed="false">
      <c r="B134" s="15" t="s">
        <v>1159</v>
      </c>
      <c r="C134" s="1" t="n">
        <v>25</v>
      </c>
      <c r="D134" s="1" t="n">
        <v>20</v>
      </c>
      <c r="F134" s="8" t="s">
        <v>1299</v>
      </c>
      <c r="G134" s="35" t="n">
        <v>1</v>
      </c>
      <c r="H134" s="1" t="n">
        <v>10769</v>
      </c>
      <c r="I134" s="1" t="n">
        <v>11410</v>
      </c>
      <c r="J134" s="15" t="n">
        <f aca="false">(I134-H134)/I134</f>
        <v>0.0561787905346188</v>
      </c>
      <c r="K134" s="8" t="s">
        <v>59</v>
      </c>
      <c r="L134" s="9" t="n">
        <v>44369</v>
      </c>
      <c r="M134" s="9" t="n">
        <v>44798</v>
      </c>
    </row>
    <row r="135" customFormat="false" ht="15.75" hidden="false" customHeight="true" outlineLevel="0" collapsed="false">
      <c r="B135" s="15" t="s">
        <v>1159</v>
      </c>
      <c r="C135" s="1" t="n">
        <v>26</v>
      </c>
      <c r="D135" s="1" t="n">
        <v>1</v>
      </c>
      <c r="F135" s="8" t="s">
        <v>1300</v>
      </c>
      <c r="G135" s="35" t="n">
        <v>1</v>
      </c>
      <c r="H135" s="1" t="n">
        <v>17286</v>
      </c>
      <c r="I135" s="1" t="n">
        <v>19123</v>
      </c>
      <c r="J135" s="15" t="n">
        <f aca="false">(I135-H135)/I135</f>
        <v>0.0960623333159023</v>
      </c>
      <c r="K135" s="8" t="s">
        <v>59</v>
      </c>
      <c r="L135" s="9" t="n">
        <v>44369</v>
      </c>
      <c r="M135" s="9" t="n">
        <v>44798</v>
      </c>
    </row>
    <row r="136" customFormat="false" ht="15.75" hidden="false" customHeight="true" outlineLevel="0" collapsed="false">
      <c r="B136" s="15" t="s">
        <v>1159</v>
      </c>
      <c r="C136" s="1" t="n">
        <v>26</v>
      </c>
      <c r="D136" s="1" t="n">
        <v>5</v>
      </c>
      <c r="F136" s="8" t="s">
        <v>1301</v>
      </c>
      <c r="G136" s="35" t="n">
        <v>1</v>
      </c>
      <c r="H136" s="1" t="n">
        <v>7256</v>
      </c>
      <c r="I136" s="1" t="n">
        <v>7622</v>
      </c>
      <c r="J136" s="15" t="n">
        <f aca="false">(I136-H136)/I136</f>
        <v>0.0480188926790869</v>
      </c>
      <c r="K136" s="8" t="s">
        <v>59</v>
      </c>
      <c r="L136" s="9" t="n">
        <v>44369</v>
      </c>
      <c r="M136" s="9" t="n">
        <v>44798</v>
      </c>
    </row>
    <row r="137" customFormat="false" ht="15.75" hidden="false" customHeight="true" outlineLevel="0" collapsed="false">
      <c r="B137" s="15" t="s">
        <v>1159</v>
      </c>
      <c r="C137" s="1" t="n">
        <v>26</v>
      </c>
      <c r="D137" s="1" t="n">
        <v>22</v>
      </c>
      <c r="F137" s="8" t="s">
        <v>1302</v>
      </c>
      <c r="G137" s="35" t="n">
        <v>1</v>
      </c>
      <c r="H137" s="1" t="n">
        <v>18395</v>
      </c>
      <c r="I137" s="1" t="n">
        <v>19747</v>
      </c>
      <c r="J137" s="15" t="n">
        <f aca="false">(I137-H137)/I137</f>
        <v>0.0684660961158657</v>
      </c>
      <c r="K137" s="8" t="s">
        <v>59</v>
      </c>
      <c r="L137" s="9" t="n">
        <v>44369</v>
      </c>
      <c r="M137" s="9" t="n">
        <v>44798</v>
      </c>
    </row>
    <row r="138" customFormat="false" ht="15.75" hidden="false" customHeight="true" outlineLevel="0" collapsed="false">
      <c r="B138" s="15" t="s">
        <v>1159</v>
      </c>
      <c r="C138" s="1" t="n">
        <v>26</v>
      </c>
      <c r="D138" s="1" t="n">
        <v>23</v>
      </c>
      <c r="F138" s="8" t="s">
        <v>1303</v>
      </c>
      <c r="G138" s="35" t="n">
        <v>1</v>
      </c>
      <c r="H138" s="1" t="n">
        <v>19551</v>
      </c>
      <c r="I138" s="1" t="n">
        <v>20757</v>
      </c>
      <c r="J138" s="15" t="n">
        <f aca="false">(I138-H138)/I138</f>
        <v>0.0581008816302934</v>
      </c>
      <c r="K138" s="8" t="s">
        <v>59</v>
      </c>
      <c r="L138" s="9" t="n">
        <v>44369</v>
      </c>
      <c r="M138" s="9" t="n">
        <v>44798</v>
      </c>
    </row>
    <row r="139" customFormat="false" ht="15.75" hidden="false" customHeight="true" outlineLevel="0" collapsed="false">
      <c r="B139" s="15" t="s">
        <v>1159</v>
      </c>
      <c r="C139" s="1" t="n">
        <v>27</v>
      </c>
      <c r="D139" s="1" t="n">
        <v>15</v>
      </c>
      <c r="F139" s="8" t="s">
        <v>1304</v>
      </c>
      <c r="G139" s="35" t="n">
        <v>1</v>
      </c>
      <c r="H139" s="1" t="n">
        <v>18347</v>
      </c>
      <c r="I139" s="1" t="n">
        <v>20280</v>
      </c>
      <c r="J139" s="15" t="n">
        <f aca="false">(I139-H139)/I139</f>
        <v>0.0953155818540434</v>
      </c>
      <c r="K139" s="8" t="s">
        <v>59</v>
      </c>
      <c r="L139" s="9" t="n">
        <v>44369</v>
      </c>
      <c r="M139" s="9" t="n">
        <v>44798</v>
      </c>
    </row>
    <row r="140" customFormat="false" ht="15.75" hidden="false" customHeight="true" outlineLevel="0" collapsed="false">
      <c r="B140" s="15" t="s">
        <v>1159</v>
      </c>
      <c r="C140" s="1" t="n">
        <v>28</v>
      </c>
      <c r="D140" s="1" t="n">
        <v>3</v>
      </c>
      <c r="F140" s="8" t="s">
        <v>1305</v>
      </c>
      <c r="G140" s="35" t="n">
        <v>1</v>
      </c>
      <c r="H140" s="1" t="n">
        <v>22943</v>
      </c>
      <c r="I140" s="1" t="n">
        <v>27046</v>
      </c>
      <c r="J140" s="15" t="n">
        <f aca="false">(I140-H140)/I140</f>
        <v>0.151704503438586</v>
      </c>
      <c r="K140" s="8" t="s">
        <v>59</v>
      </c>
      <c r="L140" s="9" t="n">
        <v>44369</v>
      </c>
      <c r="M140" s="9" t="n">
        <v>44798</v>
      </c>
    </row>
    <row r="141" customFormat="false" ht="15.75" hidden="false" customHeight="true" outlineLevel="0" collapsed="false">
      <c r="B141" s="15" t="s">
        <v>1159</v>
      </c>
      <c r="C141" s="1" t="n">
        <v>28</v>
      </c>
      <c r="D141" s="1" t="n">
        <v>6</v>
      </c>
      <c r="F141" s="8" t="s">
        <v>1306</v>
      </c>
      <c r="G141" s="35" t="n">
        <v>1</v>
      </c>
      <c r="H141" s="1" t="n">
        <v>22569</v>
      </c>
      <c r="I141" s="1" t="n">
        <v>24011</v>
      </c>
      <c r="J141" s="15" t="n">
        <f aca="false">(I141-H141)/I141</f>
        <v>0.0600558077547791</v>
      </c>
      <c r="K141" s="8" t="s">
        <v>59</v>
      </c>
      <c r="L141" s="9" t="n">
        <v>44369</v>
      </c>
      <c r="M141" s="9" t="n">
        <v>44798</v>
      </c>
    </row>
    <row r="142" customFormat="false" ht="15.75" hidden="false" customHeight="true" outlineLevel="0" collapsed="false">
      <c r="B142" s="15" t="s">
        <v>1159</v>
      </c>
      <c r="C142" s="1" t="n">
        <v>28</v>
      </c>
      <c r="D142" s="1" t="n">
        <v>8</v>
      </c>
      <c r="F142" s="8" t="s">
        <v>1307</v>
      </c>
      <c r="G142" s="35" t="n">
        <v>1</v>
      </c>
      <c r="H142" s="1" t="n">
        <v>14770</v>
      </c>
      <c r="I142" s="1" t="n">
        <v>15858</v>
      </c>
      <c r="J142" s="15" t="n">
        <f aca="false">(I142-H142)/I142</f>
        <v>0.068608904023206</v>
      </c>
      <c r="K142" s="8" t="s">
        <v>59</v>
      </c>
      <c r="L142" s="9" t="n">
        <v>44369</v>
      </c>
      <c r="M142" s="9" t="n">
        <v>44798</v>
      </c>
    </row>
    <row r="143" customFormat="false" ht="15.75" hidden="false" customHeight="true" outlineLevel="0" collapsed="false">
      <c r="B143" s="15" t="s">
        <v>1159</v>
      </c>
      <c r="C143" s="1" t="n">
        <v>28</v>
      </c>
      <c r="D143" s="1" t="n">
        <v>9</v>
      </c>
      <c r="F143" s="8" t="s">
        <v>1308</v>
      </c>
      <c r="G143" s="35" t="n">
        <v>1</v>
      </c>
      <c r="H143" s="1" t="n">
        <v>10616</v>
      </c>
      <c r="I143" s="1" t="n">
        <v>11191</v>
      </c>
      <c r="J143" s="15" t="n">
        <f aca="false">(I143-H143)/I143</f>
        <v>0.0513805736752748</v>
      </c>
      <c r="K143" s="8" t="s">
        <v>59</v>
      </c>
      <c r="L143" s="9" t="n">
        <v>44369</v>
      </c>
      <c r="M143" s="9" t="n">
        <v>44798</v>
      </c>
    </row>
    <row r="144" customFormat="false" ht="15.75" hidden="false" customHeight="true" outlineLevel="0" collapsed="false">
      <c r="B144" s="15" t="s">
        <v>1159</v>
      </c>
      <c r="C144" s="1" t="n">
        <v>28</v>
      </c>
      <c r="D144" s="1" t="n">
        <v>10</v>
      </c>
      <c r="F144" s="8" t="s">
        <v>1309</v>
      </c>
      <c r="G144" s="35" t="n">
        <v>1</v>
      </c>
      <c r="H144" s="1" t="n">
        <v>12996</v>
      </c>
      <c r="I144" s="1" t="n">
        <v>14208</v>
      </c>
      <c r="J144" s="15" t="n">
        <f aca="false">(I144-H144)/I144</f>
        <v>0.0853040540540541</v>
      </c>
      <c r="K144" s="8" t="s">
        <v>59</v>
      </c>
      <c r="L144" s="9" t="n">
        <v>44369</v>
      </c>
      <c r="M144" s="9" t="n">
        <v>44798</v>
      </c>
    </row>
    <row r="145" customFormat="false" ht="15.75" hidden="false" customHeight="true" outlineLevel="0" collapsed="false">
      <c r="B145" s="15" t="s">
        <v>1159</v>
      </c>
      <c r="C145" s="1" t="n">
        <v>28</v>
      </c>
      <c r="D145" s="1" t="n">
        <v>11</v>
      </c>
      <c r="F145" s="8" t="s">
        <v>1310</v>
      </c>
      <c r="G145" s="35" t="n">
        <v>1</v>
      </c>
      <c r="H145" s="1" t="n">
        <v>12950</v>
      </c>
      <c r="I145" s="1" t="n">
        <v>13827</v>
      </c>
      <c r="J145" s="15" t="n">
        <f aca="false">(I145-H145)/I145</f>
        <v>0.0634266290590873</v>
      </c>
      <c r="K145" s="8" t="s">
        <v>59</v>
      </c>
      <c r="L145" s="9" t="n">
        <v>44369</v>
      </c>
      <c r="M145" s="9" t="n">
        <v>44798</v>
      </c>
    </row>
    <row r="146" customFormat="false" ht="15.75" hidden="false" customHeight="true" outlineLevel="0" collapsed="false">
      <c r="B146" s="15" t="s">
        <v>1159</v>
      </c>
      <c r="C146" s="1" t="n">
        <v>28</v>
      </c>
      <c r="D146" s="1" t="n">
        <v>18</v>
      </c>
      <c r="F146" s="8" t="s">
        <v>1311</v>
      </c>
      <c r="G146" s="35" t="n">
        <v>1</v>
      </c>
      <c r="H146" s="1" t="n">
        <v>9580</v>
      </c>
      <c r="I146" s="1" t="n">
        <v>10226</v>
      </c>
      <c r="J146" s="15" t="n">
        <f aca="false">(I146-H146)/I146</f>
        <v>0.0631723058869548</v>
      </c>
      <c r="K146" s="8" t="s">
        <v>59</v>
      </c>
      <c r="L146" s="9" t="n">
        <v>44369</v>
      </c>
      <c r="M146" s="9" t="n">
        <v>44798</v>
      </c>
    </row>
    <row r="147" customFormat="false" ht="15.75" hidden="false" customHeight="true" outlineLevel="0" collapsed="false">
      <c r="B147" s="15" t="s">
        <v>1159</v>
      </c>
      <c r="C147" s="1" t="n">
        <v>28</v>
      </c>
      <c r="D147" s="1" t="n">
        <v>20</v>
      </c>
      <c r="F147" s="8" t="s">
        <v>1312</v>
      </c>
      <c r="G147" s="35" t="n">
        <v>1</v>
      </c>
      <c r="H147" s="1" t="n">
        <v>13226</v>
      </c>
      <c r="I147" s="1" t="n">
        <v>13949</v>
      </c>
      <c r="J147" s="15" t="n">
        <f aca="false">(I147-H147)/I147</f>
        <v>0.0518316725213277</v>
      </c>
      <c r="K147" s="8" t="s">
        <v>59</v>
      </c>
      <c r="L147" s="9" t="n">
        <v>44369</v>
      </c>
      <c r="M147" s="9" t="n">
        <v>44798</v>
      </c>
    </row>
    <row r="148" customFormat="false" ht="15.75" hidden="false" customHeight="true" outlineLevel="0" collapsed="false">
      <c r="B148" s="15" t="s">
        <v>1159</v>
      </c>
      <c r="C148" s="1" t="n">
        <v>29</v>
      </c>
      <c r="D148" s="1" t="n">
        <v>1</v>
      </c>
      <c r="F148" s="8" t="s">
        <v>1313</v>
      </c>
      <c r="G148" s="35" t="n">
        <v>1</v>
      </c>
      <c r="H148" s="1" t="n">
        <v>18841</v>
      </c>
      <c r="I148" s="1" t="n">
        <v>19997</v>
      </c>
      <c r="J148" s="15" t="n">
        <f aca="false">(I148-H148)/I148</f>
        <v>0.0578086713006951</v>
      </c>
      <c r="K148" s="8" t="s">
        <v>59</v>
      </c>
      <c r="L148" s="9" t="n">
        <v>44369</v>
      </c>
      <c r="M148" s="9" t="n">
        <v>44798</v>
      </c>
    </row>
    <row r="149" customFormat="false" ht="15.75" hidden="false" customHeight="true" outlineLevel="0" collapsed="false">
      <c r="B149" s="15" t="s">
        <v>1159</v>
      </c>
      <c r="C149" s="1" t="n">
        <v>29</v>
      </c>
      <c r="D149" s="1" t="n">
        <v>7</v>
      </c>
      <c r="F149" s="8" t="s">
        <v>1314</v>
      </c>
      <c r="G149" s="35" t="n">
        <v>1</v>
      </c>
      <c r="H149" s="1" t="n">
        <v>17729</v>
      </c>
      <c r="I149" s="1" t="n">
        <v>18851</v>
      </c>
      <c r="J149" s="15" t="n">
        <f aca="false">(I149-H149)/I149</f>
        <v>0.059519388891836</v>
      </c>
      <c r="K149" s="8" t="s">
        <v>59</v>
      </c>
      <c r="L149" s="9" t="n">
        <v>44369</v>
      </c>
      <c r="M149" s="9" t="n">
        <v>44798</v>
      </c>
    </row>
    <row r="150" customFormat="false" ht="15.75" hidden="false" customHeight="true" outlineLevel="0" collapsed="false">
      <c r="B150" s="15" t="s">
        <v>1159</v>
      </c>
      <c r="C150" s="1" t="n">
        <v>29</v>
      </c>
      <c r="D150" s="1" t="n">
        <v>17</v>
      </c>
      <c r="F150" s="8" t="s">
        <v>1315</v>
      </c>
      <c r="G150" s="35" t="n">
        <v>1</v>
      </c>
      <c r="H150" s="1" t="n">
        <v>9696</v>
      </c>
      <c r="I150" s="1" t="n">
        <v>10342</v>
      </c>
      <c r="J150" s="15" t="n">
        <f aca="false">(I150-H150)/I150</f>
        <v>0.0624637400889577</v>
      </c>
      <c r="K150" s="8" t="s">
        <v>59</v>
      </c>
      <c r="L150" s="9" t="n">
        <v>44369</v>
      </c>
      <c r="M150" s="9" t="n">
        <v>44798</v>
      </c>
    </row>
    <row r="151" customFormat="false" ht="15.75" hidden="false" customHeight="true" outlineLevel="0" collapsed="false">
      <c r="B151" s="15" t="s">
        <v>1159</v>
      </c>
      <c r="C151" s="1" t="n">
        <v>29</v>
      </c>
      <c r="D151" s="1" t="n">
        <v>18</v>
      </c>
      <c r="F151" s="8" t="s">
        <v>1316</v>
      </c>
      <c r="G151" s="35" t="n">
        <v>1</v>
      </c>
      <c r="H151" s="1" t="n">
        <v>4365</v>
      </c>
      <c r="I151" s="1" t="n">
        <v>5024</v>
      </c>
      <c r="J151" s="15" t="n">
        <f aca="false">(I151-H151)/I151</f>
        <v>0.131170382165605</v>
      </c>
      <c r="K151" s="8" t="s">
        <v>59</v>
      </c>
      <c r="L151" s="9" t="n">
        <v>44369</v>
      </c>
      <c r="M151" s="9" t="n">
        <v>44798</v>
      </c>
    </row>
    <row r="152" customFormat="false" ht="15.75" hidden="false" customHeight="true" outlineLevel="0" collapsed="false">
      <c r="B152" s="15" t="s">
        <v>1159</v>
      </c>
      <c r="C152" s="1" t="n">
        <v>30</v>
      </c>
      <c r="D152" s="1" t="n">
        <v>2</v>
      </c>
      <c r="F152" s="8" t="s">
        <v>1317</v>
      </c>
      <c r="G152" s="35" t="n">
        <v>1</v>
      </c>
      <c r="H152" s="1" t="n">
        <v>4693</v>
      </c>
      <c r="I152" s="1" t="n">
        <v>5086</v>
      </c>
      <c r="J152" s="15" t="n">
        <f aca="false">(I152-H152)/I152</f>
        <v>0.0772709398348407</v>
      </c>
      <c r="K152" s="8" t="s">
        <v>59</v>
      </c>
      <c r="L152" s="9" t="n">
        <v>44369</v>
      </c>
      <c r="M152" s="9" t="n">
        <v>44798</v>
      </c>
    </row>
    <row r="153" customFormat="false" ht="15.75" hidden="false" customHeight="true" outlineLevel="0" collapsed="false">
      <c r="B153" s="15" t="s">
        <v>1159</v>
      </c>
      <c r="C153" s="1" t="n">
        <v>30</v>
      </c>
      <c r="D153" s="1" t="n">
        <v>11</v>
      </c>
      <c r="F153" s="8" t="s">
        <v>1318</v>
      </c>
      <c r="G153" s="35" t="n">
        <v>1</v>
      </c>
      <c r="H153" s="1" t="n">
        <v>9849</v>
      </c>
      <c r="I153" s="1" t="n">
        <v>11024</v>
      </c>
      <c r="J153" s="15" t="n">
        <f aca="false">(I153-H153)/I153</f>
        <v>0.106585631349782</v>
      </c>
      <c r="K153" s="8" t="s">
        <v>59</v>
      </c>
      <c r="L153" s="9" t="n">
        <v>44369</v>
      </c>
      <c r="M153" s="9" t="n">
        <v>44798</v>
      </c>
    </row>
    <row r="154" customFormat="false" ht="15.75" hidden="false" customHeight="true" outlineLevel="0" collapsed="false">
      <c r="B154" s="15" t="s">
        <v>1159</v>
      </c>
      <c r="C154" s="1" t="n">
        <v>30</v>
      </c>
      <c r="D154" s="1" t="n">
        <v>15</v>
      </c>
      <c r="F154" s="8" t="s">
        <v>1319</v>
      </c>
      <c r="G154" s="35" t="n">
        <v>1</v>
      </c>
      <c r="H154" s="1" t="n">
        <v>14579</v>
      </c>
      <c r="I154" s="1" t="n">
        <v>16049</v>
      </c>
      <c r="J154" s="15" t="n">
        <f aca="false">(I154-H154)/I154</f>
        <v>0.0915944918686523</v>
      </c>
      <c r="K154" s="8" t="s">
        <v>59</v>
      </c>
      <c r="L154" s="9" t="n">
        <v>44369</v>
      </c>
      <c r="M154" s="9" t="n">
        <v>44798</v>
      </c>
    </row>
    <row r="155" customFormat="false" ht="15.75" hidden="false" customHeight="true" outlineLevel="0" collapsed="false">
      <c r="B155" s="15" t="s">
        <v>1159</v>
      </c>
      <c r="C155" s="1" t="n">
        <v>37</v>
      </c>
      <c r="D155" s="1" t="n">
        <v>14</v>
      </c>
      <c r="F155" s="8" t="s">
        <v>1320</v>
      </c>
      <c r="G155" s="35" t="n">
        <v>1</v>
      </c>
      <c r="H155" s="1" t="n">
        <v>6063</v>
      </c>
      <c r="I155" s="1" t="n">
        <v>6449</v>
      </c>
      <c r="J155" s="15" t="n">
        <f aca="false">(I155-H155)/I155</f>
        <v>0.0598542409675919</v>
      </c>
      <c r="K155" s="8" t="s">
        <v>59</v>
      </c>
      <c r="L155" s="9" t="n">
        <v>44369</v>
      </c>
      <c r="M155" s="9" t="n">
        <v>44798</v>
      </c>
    </row>
    <row r="156" customFormat="false" ht="15.75" hidden="false" customHeight="true" outlineLevel="0" collapsed="false">
      <c r="B156" s="15" t="s">
        <v>1159</v>
      </c>
      <c r="C156" s="1" t="n">
        <v>41</v>
      </c>
      <c r="D156" s="1" t="n">
        <v>6</v>
      </c>
      <c r="F156" s="8" t="s">
        <v>1321</v>
      </c>
      <c r="G156" s="35" t="n">
        <v>1</v>
      </c>
      <c r="H156" s="1" t="n">
        <v>9848</v>
      </c>
      <c r="I156" s="1" t="n">
        <v>10545</v>
      </c>
      <c r="J156" s="15" t="n">
        <f aca="false">(I156-H156)/I156</f>
        <v>0.0660976766239924</v>
      </c>
      <c r="K156" s="8" t="s">
        <v>59</v>
      </c>
      <c r="L156" s="9" t="n">
        <v>44369</v>
      </c>
      <c r="M156" s="9" t="n">
        <v>44798</v>
      </c>
    </row>
    <row r="157" customFormat="false" ht="15.75" hidden="false" customHeight="true" outlineLevel="0" collapsed="false">
      <c r="B157" s="15" t="s">
        <v>1159</v>
      </c>
      <c r="C157" s="1" t="n">
        <v>43</v>
      </c>
      <c r="D157" s="1" t="n">
        <v>21</v>
      </c>
      <c r="F157" s="8" t="s">
        <v>1322</v>
      </c>
      <c r="G157" s="35" t="n">
        <v>1</v>
      </c>
      <c r="H157" s="1" t="n">
        <v>22333</v>
      </c>
      <c r="I157" s="1" t="n">
        <v>24241</v>
      </c>
      <c r="J157" s="15" t="n">
        <f aca="false">(I157-H157)/I157</f>
        <v>0.0787096241904212</v>
      </c>
      <c r="K157" s="8" t="s">
        <v>59</v>
      </c>
      <c r="L157" s="9" t="n">
        <v>44369</v>
      </c>
      <c r="M157" s="9" t="n">
        <v>44798</v>
      </c>
    </row>
    <row r="158" customFormat="false" ht="15.75" hidden="false" customHeight="true" outlineLevel="0" collapsed="false">
      <c r="B158" s="15" t="s">
        <v>1159</v>
      </c>
      <c r="C158" s="1" t="n">
        <v>44</v>
      </c>
      <c r="D158" s="1" t="n">
        <v>15</v>
      </c>
      <c r="F158" s="8" t="s">
        <v>1323</v>
      </c>
      <c r="G158" s="35" t="n">
        <v>1</v>
      </c>
      <c r="H158" s="1" t="n">
        <v>14782</v>
      </c>
      <c r="I158" s="1" t="n">
        <v>15846</v>
      </c>
      <c r="J158" s="15" t="n">
        <f aca="false">(I158-H158)/I158</f>
        <v>0.0671462829736211</v>
      </c>
      <c r="K158" s="8" t="s">
        <v>59</v>
      </c>
      <c r="L158" s="9" t="n">
        <v>44369</v>
      </c>
      <c r="M158" s="9" t="n">
        <v>44798</v>
      </c>
    </row>
    <row r="159" customFormat="false" ht="15.75" hidden="false" customHeight="true" outlineLevel="0" collapsed="false">
      <c r="B159" s="15" t="s">
        <v>1159</v>
      </c>
      <c r="C159" s="1" t="n">
        <v>45</v>
      </c>
      <c r="D159" s="1" t="n">
        <v>4</v>
      </c>
      <c r="F159" s="8" t="s">
        <v>1324</v>
      </c>
      <c r="G159" s="35" t="n">
        <v>1</v>
      </c>
      <c r="H159" s="1" t="n">
        <v>8150</v>
      </c>
      <c r="I159" s="1" t="n">
        <v>10018</v>
      </c>
      <c r="J159" s="15" t="n">
        <f aca="false">(I159-H159)/I159</f>
        <v>0.18646436414454</v>
      </c>
      <c r="K159" s="8" t="s">
        <v>59</v>
      </c>
      <c r="L159" s="9" t="n">
        <v>44369</v>
      </c>
      <c r="M159" s="9" t="n">
        <v>44798</v>
      </c>
      <c r="N159" s="8" t="s">
        <v>1325</v>
      </c>
    </row>
    <row r="160" customFormat="false" ht="15.75" hidden="false" customHeight="true" outlineLevel="0" collapsed="false">
      <c r="B160" s="15" t="s">
        <v>1159</v>
      </c>
      <c r="C160" s="1" t="n">
        <v>45</v>
      </c>
      <c r="D160" s="1" t="n">
        <v>18</v>
      </c>
      <c r="F160" s="8" t="s">
        <v>1326</v>
      </c>
      <c r="G160" s="35" t="n">
        <v>1</v>
      </c>
      <c r="H160" s="1" t="n">
        <v>6872</v>
      </c>
      <c r="I160" s="1" t="n">
        <v>7507</v>
      </c>
      <c r="J160" s="15" t="n">
        <f aca="false">(I160-H160)/I160</f>
        <v>0.0845877181297456</v>
      </c>
      <c r="K160" s="8" t="s">
        <v>59</v>
      </c>
      <c r="L160" s="9" t="n">
        <v>44369</v>
      </c>
      <c r="M160" s="9" t="n">
        <v>44798</v>
      </c>
    </row>
    <row r="161" customFormat="false" ht="15.75" hidden="false" customHeight="true" outlineLevel="0" collapsed="false">
      <c r="B161" s="15" t="s">
        <v>1159</v>
      </c>
      <c r="C161" s="1" t="n">
        <v>48</v>
      </c>
      <c r="D161" s="1" t="n">
        <v>14</v>
      </c>
      <c r="F161" s="8" t="s">
        <v>1327</v>
      </c>
      <c r="G161" s="35" t="n">
        <v>1</v>
      </c>
      <c r="H161" s="1" t="n">
        <v>8690</v>
      </c>
      <c r="I161" s="1" t="n">
        <v>10667</v>
      </c>
      <c r="J161" s="15" t="n">
        <f aca="false">(I161-H161)/I161</f>
        <v>0.185337958188807</v>
      </c>
      <c r="K161" s="8" t="s">
        <v>59</v>
      </c>
      <c r="L161" s="9" t="n">
        <v>44369</v>
      </c>
      <c r="M161" s="9" t="n">
        <v>44798</v>
      </c>
    </row>
    <row r="162" customFormat="false" ht="15.75" hidden="false" customHeight="true" outlineLevel="0" collapsed="false">
      <c r="B162" s="15" t="s">
        <v>1159</v>
      </c>
      <c r="C162" s="1" t="n">
        <v>48</v>
      </c>
      <c r="D162" s="1" t="n">
        <v>24</v>
      </c>
      <c r="F162" s="8" t="s">
        <v>1328</v>
      </c>
      <c r="G162" s="35" t="n">
        <v>1</v>
      </c>
      <c r="H162" s="1" t="n">
        <v>18020</v>
      </c>
      <c r="I162" s="1" t="n">
        <v>20269</v>
      </c>
      <c r="J162" s="15" t="n">
        <f aca="false">(I162-H162)/I162</f>
        <v>0.110957620010854</v>
      </c>
      <c r="K162" s="8" t="s">
        <v>59</v>
      </c>
      <c r="L162" s="9" t="n">
        <v>44369</v>
      </c>
      <c r="M162" s="9" t="n">
        <v>44798</v>
      </c>
    </row>
    <row r="163" customFormat="false" ht="15.75" hidden="false" customHeight="true" outlineLevel="0" collapsed="false">
      <c r="B163" s="15" t="s">
        <v>1159</v>
      </c>
      <c r="C163" s="1" t="n">
        <v>49</v>
      </c>
      <c r="D163" s="1" t="n">
        <v>1</v>
      </c>
      <c r="F163" s="8" t="s">
        <v>1329</v>
      </c>
      <c r="G163" s="35" t="n">
        <v>1</v>
      </c>
      <c r="H163" s="1" t="n">
        <v>5411</v>
      </c>
      <c r="I163" s="1" t="n">
        <v>5844</v>
      </c>
      <c r="J163" s="15" t="n">
        <f aca="false">(I163-H163)/I163</f>
        <v>0.0740930869267625</v>
      </c>
      <c r="K163" s="8" t="s">
        <v>59</v>
      </c>
      <c r="L163" s="9" t="n">
        <v>44369</v>
      </c>
      <c r="M163" s="9" t="n">
        <v>44798</v>
      </c>
    </row>
    <row r="164" customFormat="false" ht="15.75" hidden="false" customHeight="true" outlineLevel="0" collapsed="false">
      <c r="B164" s="15" t="s">
        <v>1159</v>
      </c>
      <c r="C164" s="1" t="n">
        <v>49</v>
      </c>
      <c r="D164" s="1" t="n">
        <v>3</v>
      </c>
      <c r="F164" s="8" t="s">
        <v>1330</v>
      </c>
      <c r="G164" s="35" t="n">
        <v>1</v>
      </c>
      <c r="H164" s="1" t="n">
        <v>3198</v>
      </c>
      <c r="I164" s="1" t="n">
        <v>4101</v>
      </c>
      <c r="J164" s="15" t="n">
        <f aca="false">(I164-H164)/I164</f>
        <v>0.220190197512802</v>
      </c>
      <c r="K164" s="8" t="s">
        <v>59</v>
      </c>
      <c r="L164" s="9" t="n">
        <v>44369</v>
      </c>
      <c r="M164" s="9" t="n">
        <v>44798</v>
      </c>
    </row>
    <row r="165" customFormat="false" ht="15.75" hidden="false" customHeight="true" outlineLevel="0" collapsed="false">
      <c r="B165" s="15" t="s">
        <v>1159</v>
      </c>
      <c r="C165" s="1" t="n">
        <v>49</v>
      </c>
      <c r="D165" s="1" t="n">
        <v>8</v>
      </c>
      <c r="F165" s="8" t="s">
        <v>1331</v>
      </c>
      <c r="G165" s="35" t="n">
        <v>1</v>
      </c>
      <c r="H165" s="1" t="n">
        <v>13220</v>
      </c>
      <c r="I165" s="1" t="n">
        <v>14657</v>
      </c>
      <c r="J165" s="15" t="n">
        <f aca="false">(I165-H165)/I165</f>
        <v>0.0980418912465034</v>
      </c>
      <c r="K165" s="8" t="s">
        <v>59</v>
      </c>
      <c r="L165" s="9" t="n">
        <v>44369</v>
      </c>
      <c r="M165" s="9" t="n">
        <v>44798</v>
      </c>
    </row>
    <row r="166" customFormat="false" ht="15.75" hidden="false" customHeight="true" outlineLevel="0" collapsed="false">
      <c r="B166" s="15" t="s">
        <v>1159</v>
      </c>
      <c r="C166" s="1" t="n">
        <v>49</v>
      </c>
      <c r="D166" s="1" t="n">
        <v>15</v>
      </c>
      <c r="F166" s="8" t="s">
        <v>1332</v>
      </c>
      <c r="G166" s="35" t="n">
        <v>1</v>
      </c>
      <c r="H166" s="1" t="n">
        <v>6180</v>
      </c>
      <c r="I166" s="1" t="n">
        <v>6828</v>
      </c>
      <c r="J166" s="15" t="n">
        <f aca="false">(I166-H166)/I166</f>
        <v>0.0949033391915641</v>
      </c>
      <c r="K166" s="8" t="s">
        <v>59</v>
      </c>
      <c r="L166" s="9" t="n">
        <v>44369</v>
      </c>
      <c r="M166" s="9" t="n">
        <v>44798</v>
      </c>
    </row>
    <row r="167" customFormat="false" ht="15.75" hidden="false" customHeight="true" outlineLevel="0" collapsed="false">
      <c r="B167" s="15" t="s">
        <v>1159</v>
      </c>
      <c r="C167" s="1" t="n">
        <v>49</v>
      </c>
      <c r="D167" s="1" t="n">
        <v>20</v>
      </c>
      <c r="F167" s="8" t="s">
        <v>1333</v>
      </c>
      <c r="G167" s="35" t="n">
        <v>1</v>
      </c>
      <c r="H167" s="1" t="n">
        <v>9879</v>
      </c>
      <c r="I167" s="1" t="n">
        <v>10708</v>
      </c>
      <c r="J167" s="15" t="n">
        <f aca="false">(I167-H167)/I167</f>
        <v>0.077418752334703</v>
      </c>
      <c r="K167" s="8" t="s">
        <v>59</v>
      </c>
      <c r="L167" s="9" t="n">
        <v>44369</v>
      </c>
      <c r="M167" s="9" t="n">
        <v>44798</v>
      </c>
    </row>
    <row r="168" customFormat="false" ht="15.75" hidden="false" customHeight="true" outlineLevel="0" collapsed="false">
      <c r="B168" s="15" t="s">
        <v>1159</v>
      </c>
      <c r="C168" s="1" t="n">
        <v>49</v>
      </c>
      <c r="D168" s="1" t="n">
        <v>24</v>
      </c>
      <c r="F168" s="8" t="s">
        <v>1334</v>
      </c>
      <c r="G168" s="35" t="n">
        <v>1</v>
      </c>
      <c r="H168" s="1" t="n">
        <v>12832</v>
      </c>
      <c r="I168" s="1" t="n">
        <v>13670</v>
      </c>
      <c r="J168" s="15" t="n">
        <f aca="false">(I168-H168)/I168</f>
        <v>0.0613021214337966</v>
      </c>
      <c r="K168" s="8" t="s">
        <v>59</v>
      </c>
      <c r="L168" s="9" t="n">
        <v>44369</v>
      </c>
      <c r="M168" s="9" t="n">
        <v>44798</v>
      </c>
    </row>
    <row r="169" customFormat="false" ht="15.75" hidden="false" customHeight="true" outlineLevel="0" collapsed="false">
      <c r="B169" s="15" t="s">
        <v>1159</v>
      </c>
      <c r="C169" s="1" t="n">
        <v>67</v>
      </c>
      <c r="D169" s="1" t="n">
        <v>3</v>
      </c>
      <c r="F169" s="8" t="s">
        <v>1335</v>
      </c>
      <c r="G169" s="35" t="n">
        <v>1</v>
      </c>
      <c r="H169" s="1" t="n">
        <v>13149</v>
      </c>
      <c r="I169" s="1" t="n">
        <v>14058</v>
      </c>
      <c r="J169" s="15" t="n">
        <f aca="false">(I169-H169)/I169</f>
        <v>0.0646606914212548</v>
      </c>
      <c r="K169" s="8" t="s">
        <v>59</v>
      </c>
      <c r="L169" s="9" t="n">
        <v>44369</v>
      </c>
      <c r="M169" s="9" t="n">
        <v>44798</v>
      </c>
    </row>
    <row r="170" customFormat="false" ht="15.75" hidden="false" customHeight="true" outlineLevel="0" collapsed="false">
      <c r="B170" s="15" t="s">
        <v>1159</v>
      </c>
      <c r="C170" s="1" t="n">
        <v>67</v>
      </c>
      <c r="D170" s="1" t="n">
        <v>4</v>
      </c>
      <c r="F170" s="8" t="s">
        <v>1336</v>
      </c>
      <c r="G170" s="35" t="n">
        <v>1</v>
      </c>
      <c r="H170" s="1" t="n">
        <v>20950</v>
      </c>
      <c r="I170" s="1" t="n">
        <v>22269</v>
      </c>
      <c r="J170" s="15" t="n">
        <f aca="false">(I170-H170)/I170</f>
        <v>0.0592303201760295</v>
      </c>
      <c r="K170" s="8" t="s">
        <v>59</v>
      </c>
      <c r="L170" s="9" t="n">
        <v>44369</v>
      </c>
      <c r="M170" s="9" t="n">
        <v>44798</v>
      </c>
    </row>
    <row r="171" customFormat="false" ht="15.75" hidden="false" customHeight="true" outlineLevel="0" collapsed="false">
      <c r="B171" s="15" t="s">
        <v>1159</v>
      </c>
      <c r="C171" s="1" t="n">
        <v>67</v>
      </c>
      <c r="D171" s="1" t="n">
        <v>5</v>
      </c>
      <c r="F171" s="8" t="s">
        <v>1337</v>
      </c>
      <c r="G171" s="35" t="n">
        <v>1</v>
      </c>
      <c r="H171" s="1" t="n">
        <v>13880</v>
      </c>
      <c r="I171" s="1" t="n">
        <v>14404</v>
      </c>
      <c r="J171" s="15" t="n">
        <f aca="false">(I171-H171)/I171</f>
        <v>0.0363787836712024</v>
      </c>
      <c r="K171" s="8" t="s">
        <v>59</v>
      </c>
      <c r="L171" s="9" t="n">
        <v>44369</v>
      </c>
      <c r="M171" s="9" t="n">
        <v>44798</v>
      </c>
    </row>
    <row r="172" customFormat="false" ht="15.75" hidden="false" customHeight="true" outlineLevel="0" collapsed="false">
      <c r="B172" s="15" t="s">
        <v>1159</v>
      </c>
      <c r="C172" s="1" t="n">
        <v>67</v>
      </c>
      <c r="D172" s="1" t="n">
        <v>8</v>
      </c>
      <c r="F172" s="8" t="s">
        <v>1338</v>
      </c>
      <c r="G172" s="35" t="n">
        <v>1</v>
      </c>
      <c r="H172" s="1" t="n">
        <v>4219</v>
      </c>
      <c r="I172" s="1" t="n">
        <v>4531</v>
      </c>
      <c r="J172" s="15" t="n">
        <f aca="false">(I172-H172)/I172</f>
        <v>0.0688589715294637</v>
      </c>
      <c r="K172" s="8" t="s">
        <v>59</v>
      </c>
      <c r="L172" s="9" t="n">
        <v>44369</v>
      </c>
      <c r="M172" s="9" t="n">
        <v>44798</v>
      </c>
    </row>
    <row r="173" customFormat="false" ht="15.75" hidden="false" customHeight="true" outlineLevel="0" collapsed="false">
      <c r="B173" s="15" t="s">
        <v>1159</v>
      </c>
      <c r="C173" s="1" t="n">
        <v>67</v>
      </c>
      <c r="D173" s="1" t="n">
        <v>10</v>
      </c>
      <c r="F173" s="8" t="s">
        <v>1339</v>
      </c>
      <c r="G173" s="35" t="n">
        <v>1</v>
      </c>
      <c r="H173" s="1" t="n">
        <v>8094</v>
      </c>
      <c r="I173" s="1" t="n">
        <v>8582</v>
      </c>
      <c r="J173" s="15" t="n">
        <f aca="false">(I173-H173)/I173</f>
        <v>0.056863202050804</v>
      </c>
      <c r="K173" s="8" t="s">
        <v>59</v>
      </c>
      <c r="L173" s="9" t="n">
        <v>44369</v>
      </c>
      <c r="M173" s="9" t="n">
        <v>44798</v>
      </c>
    </row>
    <row r="174" customFormat="false" ht="15.75" hidden="false" customHeight="true" outlineLevel="0" collapsed="false">
      <c r="B174" s="15" t="s">
        <v>1159</v>
      </c>
      <c r="C174" s="1" t="n">
        <v>67</v>
      </c>
      <c r="D174" s="1" t="n">
        <v>11</v>
      </c>
      <c r="F174" s="8" t="s">
        <v>1340</v>
      </c>
      <c r="G174" s="35" t="n">
        <v>1</v>
      </c>
      <c r="H174" s="1" t="n">
        <v>7099</v>
      </c>
      <c r="I174" s="1" t="n">
        <v>7605</v>
      </c>
      <c r="J174" s="15" t="n">
        <f aca="false">(I174-H174)/I174</f>
        <v>0.0665351742274819</v>
      </c>
      <c r="K174" s="8" t="s">
        <v>59</v>
      </c>
      <c r="L174" s="9" t="n">
        <v>44369</v>
      </c>
      <c r="M174" s="9" t="n">
        <v>44798</v>
      </c>
    </row>
    <row r="175" customFormat="false" ht="15.75" hidden="false" customHeight="true" outlineLevel="0" collapsed="false">
      <c r="B175" s="15" t="s">
        <v>1159</v>
      </c>
      <c r="C175" s="1" t="n">
        <v>67</v>
      </c>
      <c r="D175" s="1" t="n">
        <v>14</v>
      </c>
      <c r="F175" s="8" t="s">
        <v>1341</v>
      </c>
      <c r="G175" s="35" t="n">
        <v>1</v>
      </c>
      <c r="H175" s="1" t="n">
        <v>38632</v>
      </c>
      <c r="I175" s="1" t="n">
        <v>40625</v>
      </c>
      <c r="J175" s="15" t="n">
        <f aca="false">(I175-H175)/I175</f>
        <v>0.0490584615384615</v>
      </c>
      <c r="K175" s="8" t="s">
        <v>59</v>
      </c>
      <c r="L175" s="9" t="n">
        <v>44369</v>
      </c>
      <c r="M175" s="9" t="n">
        <v>44798</v>
      </c>
      <c r="N175" s="8" t="s">
        <v>1342</v>
      </c>
    </row>
    <row r="176" customFormat="false" ht="15.75" hidden="false" customHeight="true" outlineLevel="0" collapsed="false">
      <c r="B176" s="15" t="s">
        <v>1159</v>
      </c>
      <c r="C176" s="1" t="n">
        <v>67</v>
      </c>
      <c r="D176" s="1" t="n">
        <v>17</v>
      </c>
      <c r="F176" s="8" t="s">
        <v>1343</v>
      </c>
      <c r="G176" s="35" t="n">
        <v>1</v>
      </c>
      <c r="H176" s="1" t="n">
        <v>7982</v>
      </c>
      <c r="I176" s="1" t="n">
        <v>8339</v>
      </c>
      <c r="J176" s="15" t="n">
        <f aca="false">(I176-H176)/I176</f>
        <v>0.0428108885957549</v>
      </c>
      <c r="K176" s="8" t="s">
        <v>59</v>
      </c>
      <c r="L176" s="9" t="n">
        <v>44369</v>
      </c>
      <c r="M176" s="9" t="n">
        <v>44798</v>
      </c>
    </row>
    <row r="177" customFormat="false" ht="15.75" hidden="false" customHeight="true" outlineLevel="0" collapsed="false">
      <c r="B177" s="15" t="s">
        <v>1159</v>
      </c>
      <c r="C177" s="1" t="n">
        <v>67</v>
      </c>
      <c r="D177" s="1" t="n">
        <v>20</v>
      </c>
      <c r="F177" s="8" t="s">
        <v>1344</v>
      </c>
      <c r="G177" s="35" t="n">
        <v>1</v>
      </c>
      <c r="H177" s="1" t="n">
        <v>2804</v>
      </c>
      <c r="I177" s="1" t="n">
        <v>2998</v>
      </c>
      <c r="J177" s="15" t="n">
        <f aca="false">(I177-H177)/I177</f>
        <v>0.0647098065376918</v>
      </c>
      <c r="K177" s="8" t="s">
        <v>59</v>
      </c>
      <c r="L177" s="9" t="n">
        <v>44369</v>
      </c>
      <c r="M177" s="9" t="n">
        <v>44798</v>
      </c>
    </row>
    <row r="178" customFormat="false" ht="15.75" hidden="false" customHeight="true" outlineLevel="0" collapsed="false">
      <c r="B178" s="15" t="s">
        <v>1159</v>
      </c>
      <c r="C178" s="1" t="n">
        <v>67</v>
      </c>
      <c r="D178" s="1" t="n">
        <v>21</v>
      </c>
      <c r="F178" s="8" t="s">
        <v>1345</v>
      </c>
      <c r="G178" s="35" t="n">
        <v>1</v>
      </c>
      <c r="H178" s="1" t="n">
        <v>10700</v>
      </c>
      <c r="I178" s="1" t="n">
        <v>11844</v>
      </c>
      <c r="J178" s="15" t="n">
        <f aca="false">(I178-H178)/I178</f>
        <v>0.0965889902060115</v>
      </c>
      <c r="K178" s="8" t="s">
        <v>59</v>
      </c>
      <c r="L178" s="9" t="n">
        <v>44369</v>
      </c>
      <c r="M178" s="9" t="n">
        <v>44798</v>
      </c>
    </row>
    <row r="179" customFormat="false" ht="15.75" hidden="false" customHeight="true" outlineLevel="0" collapsed="false">
      <c r="B179" s="15" t="s">
        <v>1159</v>
      </c>
      <c r="C179" s="1" t="n">
        <v>67</v>
      </c>
      <c r="D179" s="1" t="n">
        <v>24</v>
      </c>
      <c r="F179" s="8" t="s">
        <v>1346</v>
      </c>
      <c r="G179" s="35" t="n">
        <v>1</v>
      </c>
      <c r="H179" s="1" t="n">
        <v>47059</v>
      </c>
      <c r="I179" s="1" t="n">
        <v>49252</v>
      </c>
      <c r="J179" s="15" t="n">
        <f aca="false">(I179-H179)/I179</f>
        <v>0.0445261106147974</v>
      </c>
      <c r="K179" s="8" t="s">
        <v>59</v>
      </c>
      <c r="L179" s="9" t="n">
        <v>44369</v>
      </c>
      <c r="M179" s="9" t="n">
        <v>44798</v>
      </c>
    </row>
    <row r="180" customFormat="false" ht="15.75" hidden="false" customHeight="true" outlineLevel="0" collapsed="false">
      <c r="B180" s="15" t="s">
        <v>1159</v>
      </c>
      <c r="C180" s="1" t="n">
        <v>68</v>
      </c>
      <c r="D180" s="1" t="n">
        <v>7</v>
      </c>
      <c r="F180" s="8" t="s">
        <v>1347</v>
      </c>
      <c r="G180" s="35" t="n">
        <v>1</v>
      </c>
      <c r="H180" s="1" t="n">
        <v>8144</v>
      </c>
      <c r="I180" s="1" t="n">
        <v>8770</v>
      </c>
      <c r="J180" s="15" t="n">
        <f aca="false">(I180-H180)/I180</f>
        <v>0.0713797035347777</v>
      </c>
      <c r="K180" s="8" t="s">
        <v>59</v>
      </c>
      <c r="L180" s="9" t="n">
        <v>44369</v>
      </c>
      <c r="M180" s="9" t="n">
        <v>44798</v>
      </c>
    </row>
    <row r="181" customFormat="false" ht="15.75" hidden="false" customHeight="true" outlineLevel="0" collapsed="false">
      <c r="B181" s="15" t="s">
        <v>1159</v>
      </c>
      <c r="C181" s="1" t="n">
        <v>68</v>
      </c>
      <c r="D181" s="1" t="n">
        <v>8</v>
      </c>
      <c r="F181" s="8" t="s">
        <v>1348</v>
      </c>
      <c r="G181" s="35" t="n">
        <v>1</v>
      </c>
      <c r="H181" s="1" t="n">
        <v>8628</v>
      </c>
      <c r="I181" s="1" t="n">
        <v>9761</v>
      </c>
      <c r="J181" s="15" t="n">
        <f aca="false">(I181-H181)/I181</f>
        <v>0.116074172728204</v>
      </c>
      <c r="K181" s="8" t="s">
        <v>59</v>
      </c>
      <c r="L181" s="9" t="n">
        <v>44369</v>
      </c>
      <c r="M181" s="9" t="n">
        <v>44798</v>
      </c>
    </row>
    <row r="182" customFormat="false" ht="15.75" hidden="false" customHeight="true" outlineLevel="0" collapsed="false">
      <c r="B182" s="15" t="s">
        <v>1159</v>
      </c>
      <c r="C182" s="1" t="n">
        <v>68</v>
      </c>
      <c r="D182" s="1" t="n">
        <v>10</v>
      </c>
      <c r="F182" s="8" t="s">
        <v>1349</v>
      </c>
      <c r="G182" s="35" t="n">
        <v>1</v>
      </c>
      <c r="H182" s="1" t="n">
        <v>15634</v>
      </c>
      <c r="I182" s="1" t="n">
        <v>17243</v>
      </c>
      <c r="J182" s="15" t="n">
        <f aca="false">(I182-H182)/I182</f>
        <v>0.0933132285565157</v>
      </c>
      <c r="K182" s="8" t="s">
        <v>59</v>
      </c>
      <c r="L182" s="9" t="n">
        <v>44369</v>
      </c>
      <c r="M182" s="9" t="n">
        <v>44798</v>
      </c>
    </row>
    <row r="183" customFormat="false" ht="15.75" hidden="false" customHeight="true" outlineLevel="0" collapsed="false">
      <c r="B183" s="15" t="s">
        <v>1159</v>
      </c>
      <c r="C183" s="1" t="n">
        <v>68</v>
      </c>
      <c r="D183" s="1" t="n">
        <v>13</v>
      </c>
      <c r="F183" s="8" t="s">
        <v>1350</v>
      </c>
      <c r="G183" s="35" t="n">
        <v>1</v>
      </c>
      <c r="H183" s="1" t="n">
        <v>19812</v>
      </c>
      <c r="I183" s="1" t="n">
        <v>22703</v>
      </c>
      <c r="J183" s="15" t="n">
        <f aca="false">(I183-H183)/I183</f>
        <v>0.127339999119059</v>
      </c>
      <c r="K183" s="8" t="s">
        <v>59</v>
      </c>
      <c r="L183" s="9" t="n">
        <v>44369</v>
      </c>
      <c r="M183" s="9" t="n">
        <v>44798</v>
      </c>
    </row>
    <row r="184" customFormat="false" ht="15.75" hidden="false" customHeight="true" outlineLevel="0" collapsed="false">
      <c r="B184" s="15" t="s">
        <v>1159</v>
      </c>
      <c r="C184" s="1" t="n">
        <v>68</v>
      </c>
      <c r="D184" s="1" t="n">
        <v>14</v>
      </c>
      <c r="F184" s="8" t="s">
        <v>1351</v>
      </c>
      <c r="G184" s="35" t="n">
        <v>1</v>
      </c>
      <c r="H184" s="1" t="n">
        <v>23862</v>
      </c>
      <c r="I184" s="1" t="n">
        <v>25484</v>
      </c>
      <c r="J184" s="15" t="n">
        <f aca="false">(I184-H184)/I184</f>
        <v>0.0636477789985874</v>
      </c>
      <c r="K184" s="8" t="s">
        <v>59</v>
      </c>
      <c r="L184" s="9" t="n">
        <v>44369</v>
      </c>
      <c r="M184" s="9" t="n">
        <v>44798</v>
      </c>
      <c r="O184" s="8" t="s">
        <v>1352</v>
      </c>
    </row>
    <row r="185" customFormat="false" ht="15.75" hidden="false" customHeight="true" outlineLevel="0" collapsed="false">
      <c r="B185" s="15" t="s">
        <v>1159</v>
      </c>
      <c r="C185" s="1" t="n">
        <v>68</v>
      </c>
      <c r="D185" s="1" t="n">
        <v>16</v>
      </c>
      <c r="F185" s="8" t="s">
        <v>1353</v>
      </c>
      <c r="G185" s="35" t="n">
        <v>1</v>
      </c>
      <c r="H185" s="1" t="n">
        <v>24710</v>
      </c>
      <c r="I185" s="1" t="n">
        <v>26721</v>
      </c>
      <c r="J185" s="15" t="n">
        <f aca="false">(I185-H185)/I185</f>
        <v>0.075259159462595</v>
      </c>
      <c r="K185" s="8" t="s">
        <v>59</v>
      </c>
      <c r="L185" s="9" t="n">
        <v>44369</v>
      </c>
      <c r="M185" s="9" t="n">
        <v>44798</v>
      </c>
    </row>
    <row r="186" customFormat="false" ht="15.75" hidden="false" customHeight="true" outlineLevel="0" collapsed="false">
      <c r="B186" s="15" t="s">
        <v>1159</v>
      </c>
      <c r="C186" s="1" t="n">
        <v>69</v>
      </c>
      <c r="D186" s="1" t="n">
        <v>1</v>
      </c>
      <c r="F186" s="8" t="s">
        <v>1354</v>
      </c>
      <c r="G186" s="35" t="n">
        <v>1</v>
      </c>
      <c r="H186" s="1" t="n">
        <v>9808</v>
      </c>
      <c r="I186" s="1" t="n">
        <v>10525</v>
      </c>
      <c r="J186" s="15" t="n">
        <f aca="false">(I186-H186)/I186</f>
        <v>0.0681235154394299</v>
      </c>
      <c r="K186" s="8" t="s">
        <v>59</v>
      </c>
      <c r="L186" s="9" t="n">
        <v>44369</v>
      </c>
      <c r="M186" s="9" t="n">
        <v>44798</v>
      </c>
    </row>
    <row r="187" customFormat="false" ht="15.75" hidden="false" customHeight="true" outlineLevel="0" collapsed="false">
      <c r="B187" s="15" t="s">
        <v>1159</v>
      </c>
      <c r="C187" s="1" t="n">
        <v>69</v>
      </c>
      <c r="D187" s="1" t="n">
        <v>3</v>
      </c>
      <c r="F187" s="8" t="s">
        <v>1355</v>
      </c>
      <c r="G187" s="35" t="n">
        <v>1</v>
      </c>
      <c r="H187" s="1" t="n">
        <v>3199</v>
      </c>
      <c r="I187" s="1" t="n">
        <v>3499</v>
      </c>
      <c r="J187" s="15" t="n">
        <f aca="false">(I187-H187)/I187</f>
        <v>0.0857387825092884</v>
      </c>
      <c r="K187" s="8" t="s">
        <v>59</v>
      </c>
      <c r="L187" s="9" t="n">
        <v>44369</v>
      </c>
      <c r="M187" s="9" t="n">
        <v>44798</v>
      </c>
    </row>
    <row r="188" customFormat="false" ht="15.75" hidden="false" customHeight="true" outlineLevel="0" collapsed="false">
      <c r="B188" s="15" t="s">
        <v>1159</v>
      </c>
      <c r="C188" s="1" t="n">
        <v>69</v>
      </c>
      <c r="D188" s="1" t="n">
        <v>4</v>
      </c>
      <c r="F188" s="8" t="s">
        <v>1356</v>
      </c>
      <c r="G188" s="35" t="n">
        <v>1</v>
      </c>
      <c r="H188" s="1" t="n">
        <v>6388</v>
      </c>
      <c r="I188" s="1" t="n">
        <v>6779</v>
      </c>
      <c r="J188" s="15" t="n">
        <f aca="false">(I188-H188)/I188</f>
        <v>0.0576781236170527</v>
      </c>
      <c r="K188" s="8" t="s">
        <v>59</v>
      </c>
      <c r="L188" s="9" t="n">
        <v>44369</v>
      </c>
      <c r="M188" s="9" t="n">
        <v>44798</v>
      </c>
    </row>
    <row r="189" customFormat="false" ht="15.75" hidden="false" customHeight="true" outlineLevel="0" collapsed="false">
      <c r="B189" s="15" t="s">
        <v>1159</v>
      </c>
      <c r="C189" s="1" t="n">
        <v>69</v>
      </c>
      <c r="D189" s="1" t="n">
        <v>5</v>
      </c>
      <c r="F189" s="8" t="s">
        <v>1357</v>
      </c>
      <c r="G189" s="35" t="n">
        <v>1</v>
      </c>
      <c r="H189" s="1" t="n">
        <v>12638</v>
      </c>
      <c r="I189" s="1" t="n">
        <v>13435</v>
      </c>
      <c r="J189" s="15" t="n">
        <f aca="false">(I189-H189)/I189</f>
        <v>0.0593226646818013</v>
      </c>
      <c r="K189" s="8" t="s">
        <v>59</v>
      </c>
      <c r="L189" s="9" t="n">
        <v>44369</v>
      </c>
      <c r="M189" s="9" t="n">
        <v>44798</v>
      </c>
    </row>
    <row r="190" customFormat="false" ht="15.75" hidden="false" customHeight="true" outlineLevel="0" collapsed="false">
      <c r="B190" s="15" t="s">
        <v>1159</v>
      </c>
      <c r="C190" s="1" t="n">
        <v>69</v>
      </c>
      <c r="D190" s="1" t="n">
        <v>6</v>
      </c>
      <c r="F190" s="8" t="s">
        <v>1358</v>
      </c>
      <c r="G190" s="35" t="n">
        <v>1</v>
      </c>
      <c r="H190" s="1" t="n">
        <v>17882</v>
      </c>
      <c r="I190" s="1" t="n">
        <v>19600</v>
      </c>
      <c r="J190" s="15" t="n">
        <f aca="false">(I190-H190)/I190</f>
        <v>0.0876530612244898</v>
      </c>
      <c r="K190" s="8" t="s">
        <v>59</v>
      </c>
      <c r="L190" s="9" t="n">
        <v>44369</v>
      </c>
      <c r="M190" s="9" t="n">
        <v>44798</v>
      </c>
    </row>
    <row r="191" customFormat="false" ht="15.75" hidden="false" customHeight="true" outlineLevel="0" collapsed="false">
      <c r="B191" s="15" t="s">
        <v>1159</v>
      </c>
      <c r="C191" s="1" t="n">
        <v>69</v>
      </c>
      <c r="D191" s="1" t="n">
        <v>11</v>
      </c>
      <c r="F191" s="8" t="s">
        <v>1359</v>
      </c>
      <c r="G191" s="35" t="n">
        <v>1</v>
      </c>
      <c r="H191" s="1" t="n">
        <v>33940</v>
      </c>
      <c r="I191" s="1" t="n">
        <v>35930</v>
      </c>
      <c r="J191" s="15" t="n">
        <f aca="false">(I191-H191)/I191</f>
        <v>0.0553854717506262</v>
      </c>
      <c r="K191" s="8" t="s">
        <v>59</v>
      </c>
      <c r="L191" s="9" t="n">
        <v>44369</v>
      </c>
      <c r="M191" s="9" t="n">
        <v>44798</v>
      </c>
    </row>
    <row r="192" customFormat="false" ht="15.75" hidden="false" customHeight="true" outlineLevel="0" collapsed="false">
      <c r="B192" s="15" t="s">
        <v>1159</v>
      </c>
      <c r="C192" s="1" t="n">
        <v>69</v>
      </c>
      <c r="D192" s="1" t="n">
        <v>12</v>
      </c>
      <c r="F192" s="8" t="s">
        <v>1360</v>
      </c>
      <c r="G192" s="35" t="n">
        <v>1</v>
      </c>
      <c r="H192" s="1" t="n">
        <v>14221</v>
      </c>
      <c r="I192" s="1" t="n">
        <v>15653</v>
      </c>
      <c r="J192" s="15" t="n">
        <f aca="false">(I192-H192)/I192</f>
        <v>0.0914840605634703</v>
      </c>
      <c r="K192" s="8" t="s">
        <v>59</v>
      </c>
      <c r="L192" s="9" t="n">
        <v>44369</v>
      </c>
      <c r="M192" s="9" t="n">
        <v>44798</v>
      </c>
    </row>
    <row r="193" customFormat="false" ht="15.75" hidden="false" customHeight="true" outlineLevel="0" collapsed="false">
      <c r="B193" s="15" t="s">
        <v>1159</v>
      </c>
      <c r="C193" s="1" t="n">
        <v>69</v>
      </c>
      <c r="D193" s="1" t="n">
        <v>13</v>
      </c>
      <c r="F193" s="8" t="s">
        <v>1361</v>
      </c>
      <c r="G193" s="35" t="n">
        <v>1</v>
      </c>
      <c r="H193" s="1" t="n">
        <v>42145</v>
      </c>
      <c r="I193" s="1" t="n">
        <v>47119</v>
      </c>
      <c r="J193" s="15" t="n">
        <f aca="false">(I193-H193)/I193</f>
        <v>0.105562511937859</v>
      </c>
      <c r="K193" s="8" t="s">
        <v>59</v>
      </c>
      <c r="L193" s="9" t="n">
        <v>44369</v>
      </c>
      <c r="M193" s="9" t="n">
        <v>44798</v>
      </c>
    </row>
    <row r="194" customFormat="false" ht="15.75" hidden="false" customHeight="true" outlineLevel="0" collapsed="false">
      <c r="B194" s="15" t="s">
        <v>1159</v>
      </c>
      <c r="C194" s="1" t="n">
        <v>69</v>
      </c>
      <c r="D194" s="1" t="n">
        <v>16</v>
      </c>
      <c r="F194" s="8" t="s">
        <v>1362</v>
      </c>
      <c r="G194" s="35" t="n">
        <v>1</v>
      </c>
      <c r="H194" s="1" t="n">
        <v>6807</v>
      </c>
      <c r="I194" s="1" t="n">
        <v>7013</v>
      </c>
      <c r="J194" s="15" t="n">
        <f aca="false">(I194-H194)/I194</f>
        <v>0.0293740196777413</v>
      </c>
      <c r="K194" s="8" t="s">
        <v>59</v>
      </c>
      <c r="L194" s="9" t="n">
        <v>44369</v>
      </c>
      <c r="M194" s="9" t="n">
        <v>44798</v>
      </c>
    </row>
    <row r="195" customFormat="false" ht="15.75" hidden="false" customHeight="true" outlineLevel="0" collapsed="false">
      <c r="B195" s="15" t="s">
        <v>1159</v>
      </c>
      <c r="C195" s="1" t="n">
        <v>69</v>
      </c>
      <c r="D195" s="1" t="n">
        <v>17</v>
      </c>
      <c r="F195" s="8" t="s">
        <v>1363</v>
      </c>
      <c r="G195" s="35" t="n">
        <v>1</v>
      </c>
      <c r="H195" s="1" t="n">
        <v>46549</v>
      </c>
      <c r="I195" s="1" t="n">
        <v>49502</v>
      </c>
      <c r="J195" s="15" t="n">
        <f aca="false">(I195-H195)/I195</f>
        <v>0.0596541553876611</v>
      </c>
      <c r="K195" s="8" t="s">
        <v>59</v>
      </c>
      <c r="L195" s="9" t="n">
        <v>44369</v>
      </c>
      <c r="M195" s="9" t="n">
        <v>44798</v>
      </c>
    </row>
    <row r="196" customFormat="false" ht="15.75" hidden="false" customHeight="true" outlineLevel="0" collapsed="false">
      <c r="B196" s="15" t="s">
        <v>1159</v>
      </c>
      <c r="C196" s="1" t="n">
        <v>69</v>
      </c>
      <c r="D196" s="1" t="n">
        <v>19</v>
      </c>
      <c r="F196" s="8" t="s">
        <v>1160</v>
      </c>
      <c r="G196" s="35" t="n">
        <v>1</v>
      </c>
      <c r="H196" s="1" t="n">
        <v>13776</v>
      </c>
      <c r="I196" s="1" t="n">
        <v>15092</v>
      </c>
      <c r="J196" s="15" t="n">
        <f aca="false">(I196-H196)/I196</f>
        <v>0.0871985157699443</v>
      </c>
      <c r="K196" s="8" t="s">
        <v>59</v>
      </c>
      <c r="L196" s="9" t="n">
        <v>44369</v>
      </c>
      <c r="M196" s="9" t="n">
        <v>44798</v>
      </c>
    </row>
    <row r="197" customFormat="false" ht="15.75" hidden="false" customHeight="true" outlineLevel="0" collapsed="false">
      <c r="B197" s="15" t="s">
        <v>1159</v>
      </c>
      <c r="C197" s="1" t="n">
        <v>69</v>
      </c>
      <c r="D197" s="1" t="n">
        <v>21</v>
      </c>
      <c r="F197" s="8" t="s">
        <v>1163</v>
      </c>
      <c r="G197" s="35" t="n">
        <v>1</v>
      </c>
      <c r="H197" s="1" t="n">
        <v>20806</v>
      </c>
      <c r="I197" s="1" t="n">
        <v>22435</v>
      </c>
      <c r="J197" s="15" t="n">
        <f aca="false">(I197-H197)/I197</f>
        <v>0.0726097615333185</v>
      </c>
      <c r="K197" s="8" t="s">
        <v>59</v>
      </c>
      <c r="L197" s="9" t="n">
        <v>44369</v>
      </c>
      <c r="M197" s="9" t="n">
        <v>44798</v>
      </c>
    </row>
    <row r="198" customFormat="false" ht="15.75" hidden="false" customHeight="true" outlineLevel="0" collapsed="false">
      <c r="B198" s="15" t="s">
        <v>1159</v>
      </c>
      <c r="C198" s="1" t="n">
        <v>69</v>
      </c>
      <c r="D198" s="1" t="n">
        <v>24</v>
      </c>
      <c r="F198" s="8" t="s">
        <v>1162</v>
      </c>
      <c r="G198" s="35" t="n">
        <v>1</v>
      </c>
      <c r="H198" s="1" t="n">
        <v>3024</v>
      </c>
      <c r="I198" s="1" t="n">
        <v>3225</v>
      </c>
      <c r="J198" s="15" t="n">
        <f aca="false">(I198-H198)/I198</f>
        <v>0.0623255813953488</v>
      </c>
      <c r="K198" s="8" t="s">
        <v>59</v>
      </c>
      <c r="L198" s="9" t="n">
        <v>44369</v>
      </c>
      <c r="M198" s="9" t="n">
        <v>44798</v>
      </c>
    </row>
    <row r="199" customFormat="false" ht="15.75" hidden="false" customHeight="true" outlineLevel="0" collapsed="false">
      <c r="B199" s="15" t="s">
        <v>1159</v>
      </c>
      <c r="C199" s="1" t="n">
        <v>70</v>
      </c>
      <c r="D199" s="1" t="n">
        <v>1</v>
      </c>
      <c r="F199" s="8" t="s">
        <v>1164</v>
      </c>
      <c r="G199" s="35" t="n">
        <v>1</v>
      </c>
      <c r="H199" s="1" t="n">
        <v>27537</v>
      </c>
      <c r="I199" s="1" t="n">
        <v>30119</v>
      </c>
      <c r="J199" s="15" t="n">
        <f aca="false">(I199-H199)/I199</f>
        <v>0.0857266177495933</v>
      </c>
      <c r="K199" s="8" t="s">
        <v>59</v>
      </c>
      <c r="L199" s="9" t="n">
        <v>44369</v>
      </c>
      <c r="M199" s="9" t="n">
        <v>44798</v>
      </c>
    </row>
    <row r="200" customFormat="false" ht="15.75" hidden="false" customHeight="true" outlineLevel="0" collapsed="false">
      <c r="B200" s="15" t="s">
        <v>1159</v>
      </c>
      <c r="C200" s="1" t="n">
        <v>70</v>
      </c>
      <c r="D200" s="1" t="n">
        <v>13</v>
      </c>
      <c r="F200" s="8" t="s">
        <v>1165</v>
      </c>
      <c r="G200" s="35" t="n">
        <v>1</v>
      </c>
      <c r="H200" s="1" t="n">
        <v>9604</v>
      </c>
      <c r="I200" s="1" t="n">
        <v>12195</v>
      </c>
      <c r="J200" s="15" t="n">
        <f aca="false">(I200-H200)/I200</f>
        <v>0.212464124641246</v>
      </c>
      <c r="K200" s="8" t="s">
        <v>59</v>
      </c>
      <c r="L200" s="9" t="n">
        <v>44369</v>
      </c>
      <c r="M200" s="9" t="n">
        <v>44798</v>
      </c>
    </row>
    <row r="201" customFormat="false" ht="15.75" hidden="false" customHeight="true" outlineLevel="0" collapsed="false">
      <c r="B201" s="15" t="s">
        <v>1159</v>
      </c>
      <c r="C201" s="1" t="n">
        <v>70</v>
      </c>
      <c r="D201" s="1" t="n">
        <v>20</v>
      </c>
      <c r="F201" s="8" t="s">
        <v>1167</v>
      </c>
      <c r="G201" s="35" t="n">
        <v>1</v>
      </c>
      <c r="H201" s="1" t="n">
        <v>13203</v>
      </c>
      <c r="I201" s="1" t="n">
        <v>14154</v>
      </c>
      <c r="J201" s="15" t="n">
        <f aca="false">(I201-H201)/I201</f>
        <v>0.0671894870707927</v>
      </c>
      <c r="K201" s="8" t="s">
        <v>59</v>
      </c>
      <c r="L201" s="9" t="n">
        <v>44369</v>
      </c>
      <c r="M201" s="9" t="n">
        <v>44798</v>
      </c>
    </row>
    <row r="202" customFormat="false" ht="15.75" hidden="false" customHeight="true" outlineLevel="0" collapsed="false">
      <c r="B202" s="15" t="s">
        <v>1159</v>
      </c>
      <c r="C202" s="1" t="n">
        <v>70</v>
      </c>
      <c r="D202" s="1" t="n">
        <v>21</v>
      </c>
      <c r="F202" s="8" t="s">
        <v>1168</v>
      </c>
      <c r="G202" s="35" t="n">
        <v>1</v>
      </c>
      <c r="H202" s="1" t="n">
        <v>5568</v>
      </c>
      <c r="I202" s="1" t="n">
        <v>6333</v>
      </c>
      <c r="J202" s="15" t="n">
        <f aca="false">(I202-H202)/I202</f>
        <v>0.120795831359545</v>
      </c>
      <c r="K202" s="8" t="s">
        <v>59</v>
      </c>
      <c r="L202" s="9" t="n">
        <v>44369</v>
      </c>
      <c r="M202" s="9" t="n">
        <v>44798</v>
      </c>
    </row>
    <row r="203" customFormat="false" ht="15.75" hidden="false" customHeight="true" outlineLevel="0" collapsed="false">
      <c r="B203" s="15" t="s">
        <v>1159</v>
      </c>
      <c r="C203" s="1" t="n">
        <v>71</v>
      </c>
      <c r="D203" s="1" t="n">
        <v>1</v>
      </c>
      <c r="F203" s="8" t="s">
        <v>1169</v>
      </c>
      <c r="G203" s="35" t="n">
        <v>1</v>
      </c>
      <c r="H203" s="1" t="n">
        <v>14004</v>
      </c>
      <c r="I203" s="1" t="n">
        <v>15301</v>
      </c>
      <c r="J203" s="15" t="n">
        <f aca="false">(I203-H203)/I203</f>
        <v>0.0847657015881315</v>
      </c>
      <c r="K203" s="8" t="s">
        <v>59</v>
      </c>
      <c r="L203" s="9" t="n">
        <v>44369</v>
      </c>
      <c r="M203" s="9" t="n">
        <v>44798</v>
      </c>
    </row>
    <row r="204" customFormat="false" ht="15.75" hidden="false" customHeight="true" outlineLevel="0" collapsed="false">
      <c r="B204" s="15" t="s">
        <v>1159</v>
      </c>
      <c r="C204" s="1" t="n">
        <v>71</v>
      </c>
      <c r="D204" s="1" t="n">
        <v>2</v>
      </c>
      <c r="F204" s="8" t="s">
        <v>1171</v>
      </c>
      <c r="G204" s="35" t="n">
        <v>1</v>
      </c>
      <c r="H204" s="1" t="n">
        <v>15125</v>
      </c>
      <c r="I204" s="1" t="n">
        <v>16323</v>
      </c>
      <c r="J204" s="15" t="n">
        <f aca="false">(I204-H204)/I204</f>
        <v>0.0733933713165472</v>
      </c>
      <c r="K204" s="8" t="s">
        <v>59</v>
      </c>
      <c r="L204" s="9" t="n">
        <v>44369</v>
      </c>
      <c r="M204" s="9" t="n">
        <v>44798</v>
      </c>
    </row>
    <row r="205" customFormat="false" ht="15.75" hidden="false" customHeight="true" outlineLevel="0" collapsed="false">
      <c r="B205" s="15" t="s">
        <v>1159</v>
      </c>
      <c r="C205" s="1" t="n">
        <v>71</v>
      </c>
      <c r="D205" s="1" t="n">
        <v>5</v>
      </c>
      <c r="F205" s="8" t="s">
        <v>1172</v>
      </c>
      <c r="G205" s="35" t="n">
        <v>1</v>
      </c>
      <c r="H205" s="1" t="n">
        <v>11006</v>
      </c>
      <c r="I205" s="1" t="n">
        <v>11734</v>
      </c>
      <c r="J205" s="15" t="n">
        <f aca="false">(I205-H205)/I205</f>
        <v>0.0620419294358275</v>
      </c>
      <c r="K205" s="8" t="s">
        <v>59</v>
      </c>
      <c r="L205" s="9" t="n">
        <v>44369</v>
      </c>
      <c r="M205" s="9" t="n">
        <v>44798</v>
      </c>
    </row>
    <row r="206" customFormat="false" ht="15.75" hidden="false" customHeight="true" outlineLevel="0" collapsed="false">
      <c r="B206" s="15" t="s">
        <v>1159</v>
      </c>
      <c r="C206" s="1" t="n">
        <v>71</v>
      </c>
      <c r="D206" s="1" t="n">
        <v>9</v>
      </c>
      <c r="F206" s="8" t="s">
        <v>1173</v>
      </c>
      <c r="G206" s="35" t="n">
        <v>1</v>
      </c>
      <c r="H206" s="1" t="n">
        <v>41587</v>
      </c>
      <c r="I206" s="1" t="n">
        <v>43754</v>
      </c>
      <c r="J206" s="15" t="n">
        <f aca="false">(I206-H206)/I206</f>
        <v>0.0495269003976779</v>
      </c>
      <c r="K206" s="8" t="s">
        <v>59</v>
      </c>
      <c r="L206" s="9" t="n">
        <v>44369</v>
      </c>
      <c r="M206" s="9" t="n">
        <v>44798</v>
      </c>
    </row>
    <row r="207" customFormat="false" ht="15.75" hidden="false" customHeight="true" outlineLevel="0" collapsed="false">
      <c r="B207" s="15" t="s">
        <v>1159</v>
      </c>
      <c r="C207" s="1" t="n">
        <v>71</v>
      </c>
      <c r="D207" s="1" t="n">
        <v>10</v>
      </c>
      <c r="F207" s="8" t="s">
        <v>1174</v>
      </c>
      <c r="G207" s="35" t="n">
        <v>1</v>
      </c>
      <c r="H207" s="1" t="n">
        <v>16873</v>
      </c>
      <c r="I207" s="1" t="n">
        <v>18281</v>
      </c>
      <c r="J207" s="15" t="n">
        <f aca="false">(I207-H207)/I207</f>
        <v>0.0770198566818008</v>
      </c>
      <c r="K207" s="8" t="s">
        <v>59</v>
      </c>
      <c r="L207" s="9" t="n">
        <v>44369</v>
      </c>
      <c r="M207" s="9" t="n">
        <v>44798</v>
      </c>
    </row>
    <row r="208" customFormat="false" ht="15.75" hidden="false" customHeight="true" outlineLevel="0" collapsed="false">
      <c r="B208" s="15" t="s">
        <v>1159</v>
      </c>
      <c r="C208" s="1" t="n">
        <v>71</v>
      </c>
      <c r="D208" s="1" t="n">
        <v>13</v>
      </c>
      <c r="F208" s="8" t="s">
        <v>1175</v>
      </c>
      <c r="G208" s="35" t="n">
        <v>1</v>
      </c>
      <c r="H208" s="1" t="n">
        <v>10560</v>
      </c>
      <c r="I208" s="1" t="n">
        <v>12215</v>
      </c>
      <c r="J208" s="15" t="n">
        <f aca="false">(I208-H208)/I208</f>
        <v>0.13548915268113</v>
      </c>
      <c r="K208" s="8" t="s">
        <v>59</v>
      </c>
      <c r="L208" s="9" t="n">
        <v>44369</v>
      </c>
      <c r="M208" s="9" t="n">
        <v>44798</v>
      </c>
    </row>
    <row r="209" customFormat="false" ht="15.75" hidden="false" customHeight="true" outlineLevel="0" collapsed="false">
      <c r="B209" s="15" t="s">
        <v>1159</v>
      </c>
      <c r="C209" s="1" t="n">
        <v>71</v>
      </c>
      <c r="D209" s="1" t="n">
        <v>17</v>
      </c>
      <c r="F209" s="8" t="s">
        <v>1176</v>
      </c>
      <c r="G209" s="35" t="n">
        <v>1</v>
      </c>
      <c r="H209" s="1" t="n">
        <v>63599</v>
      </c>
      <c r="I209" s="1" t="n">
        <v>69360</v>
      </c>
      <c r="J209" s="15" t="n">
        <f aca="false">(I209-H209)/I209</f>
        <v>0.0830594002306805</v>
      </c>
      <c r="K209" s="8" t="s">
        <v>59</v>
      </c>
      <c r="L209" s="9" t="n">
        <v>44369</v>
      </c>
      <c r="M209" s="9" t="n">
        <v>44798</v>
      </c>
    </row>
    <row r="210" customFormat="false" ht="15.75" hidden="false" customHeight="true" outlineLevel="0" collapsed="false">
      <c r="B210" s="15" t="s">
        <v>1159</v>
      </c>
      <c r="C210" s="1" t="n">
        <v>71</v>
      </c>
      <c r="D210" s="1" t="n">
        <v>19</v>
      </c>
      <c r="F210" s="8" t="s">
        <v>1364</v>
      </c>
      <c r="G210" s="35" t="n">
        <v>1</v>
      </c>
      <c r="H210" s="1" t="n">
        <v>17336</v>
      </c>
      <c r="I210" s="1" t="n">
        <v>18487</v>
      </c>
      <c r="J210" s="15" t="n">
        <f aca="false">(I210-H210)/I210</f>
        <v>0.0622599664629199</v>
      </c>
      <c r="K210" s="8" t="s">
        <v>59</v>
      </c>
      <c r="L210" s="9" t="n">
        <v>44369</v>
      </c>
      <c r="M210" s="9" t="n">
        <v>44798</v>
      </c>
    </row>
    <row r="211" customFormat="false" ht="15.75" hidden="false" customHeight="true" outlineLevel="0" collapsed="false">
      <c r="B211" s="15" t="s">
        <v>1159</v>
      </c>
      <c r="C211" s="1" t="n">
        <v>71</v>
      </c>
      <c r="D211" s="1" t="n">
        <v>22</v>
      </c>
      <c r="F211" s="8" t="s">
        <v>1178</v>
      </c>
      <c r="G211" s="35" t="n">
        <v>1</v>
      </c>
      <c r="H211" s="1" t="n">
        <v>16785</v>
      </c>
      <c r="I211" s="1" t="n">
        <v>18511</v>
      </c>
      <c r="J211" s="15" t="n">
        <f aca="false">(I211-H211)/I211</f>
        <v>0.0932418561936146</v>
      </c>
      <c r="K211" s="8" t="s">
        <v>59</v>
      </c>
      <c r="L211" s="9" t="n">
        <v>44369</v>
      </c>
      <c r="M211" s="9" t="n">
        <v>44798</v>
      </c>
    </row>
    <row r="212" customFormat="false" ht="15.75" hidden="false" customHeight="true" outlineLevel="0" collapsed="false">
      <c r="B212" s="15" t="s">
        <v>1159</v>
      </c>
      <c r="C212" s="1" t="n">
        <v>71</v>
      </c>
      <c r="D212" s="1" t="n">
        <v>23</v>
      </c>
      <c r="F212" s="8" t="s">
        <v>1179</v>
      </c>
      <c r="G212" s="35" t="n">
        <v>1</v>
      </c>
      <c r="H212" s="1" t="n">
        <v>9158</v>
      </c>
      <c r="I212" s="1" t="n">
        <v>9650</v>
      </c>
      <c r="J212" s="15" t="n">
        <f aca="false">(I212-H212)/I212</f>
        <v>0.0509844559585492</v>
      </c>
      <c r="K212" s="8" t="s">
        <v>59</v>
      </c>
      <c r="L212" s="9" t="n">
        <v>44369</v>
      </c>
      <c r="M212" s="9" t="n">
        <v>44798</v>
      </c>
    </row>
    <row r="213" customFormat="false" ht="15.75" hidden="false" customHeight="true" outlineLevel="0" collapsed="false">
      <c r="B213" s="15" t="s">
        <v>1159</v>
      </c>
      <c r="C213" s="1" t="n">
        <v>72</v>
      </c>
      <c r="D213" s="1" t="n">
        <v>2</v>
      </c>
      <c r="F213" s="8" t="s">
        <v>1190</v>
      </c>
      <c r="G213" s="35" t="n">
        <v>1</v>
      </c>
      <c r="H213" s="1" t="n">
        <v>21473</v>
      </c>
      <c r="I213" s="1" t="n">
        <v>23274</v>
      </c>
      <c r="J213" s="15" t="n">
        <f aca="false">(I213-H213)/I213</f>
        <v>0.0773824868952479</v>
      </c>
      <c r="K213" s="8" t="s">
        <v>59</v>
      </c>
      <c r="L213" s="9" t="n">
        <v>44369</v>
      </c>
      <c r="M213" s="9" t="n">
        <v>44798</v>
      </c>
    </row>
    <row r="214" customFormat="false" ht="15.75" hidden="false" customHeight="true" outlineLevel="0" collapsed="false">
      <c r="B214" s="15" t="s">
        <v>1159</v>
      </c>
      <c r="C214" s="1" t="n">
        <v>72</v>
      </c>
      <c r="D214" s="1" t="n">
        <v>5</v>
      </c>
      <c r="F214" s="8" t="s">
        <v>1180</v>
      </c>
      <c r="G214" s="35" t="n">
        <v>1</v>
      </c>
      <c r="H214" s="1" t="n">
        <v>38100</v>
      </c>
      <c r="I214" s="1" t="n">
        <v>39950</v>
      </c>
      <c r="J214" s="15" t="n">
        <f aca="false">(I214-H214)/I214</f>
        <v>0.0463078848560701</v>
      </c>
      <c r="K214" s="8" t="s">
        <v>59</v>
      </c>
      <c r="L214" s="9" t="n">
        <v>44369</v>
      </c>
      <c r="M214" s="9" t="n">
        <v>44798</v>
      </c>
    </row>
    <row r="215" customFormat="false" ht="15.75" hidden="false" customHeight="true" outlineLevel="0" collapsed="false">
      <c r="B215" s="15" t="s">
        <v>1159</v>
      </c>
      <c r="C215" s="1" t="n">
        <v>72</v>
      </c>
      <c r="D215" s="1" t="n">
        <v>7</v>
      </c>
      <c r="F215" s="8" t="s">
        <v>1181</v>
      </c>
      <c r="G215" s="35" t="n">
        <v>1</v>
      </c>
      <c r="H215" s="1" t="n">
        <v>14510</v>
      </c>
      <c r="I215" s="1" t="n">
        <v>15331</v>
      </c>
      <c r="J215" s="15" t="n">
        <f aca="false">(I215-H215)/I215</f>
        <v>0.0535516274215642</v>
      </c>
      <c r="K215" s="8" t="s">
        <v>59</v>
      </c>
      <c r="L215" s="9" t="n">
        <v>44369</v>
      </c>
      <c r="M215" s="9" t="n">
        <v>44798</v>
      </c>
    </row>
    <row r="216" customFormat="false" ht="15.75" hidden="false" customHeight="true" outlineLevel="0" collapsed="false">
      <c r="B216" s="15" t="s">
        <v>1159</v>
      </c>
      <c r="C216" s="1" t="n">
        <v>72</v>
      </c>
      <c r="D216" s="1" t="n">
        <v>13</v>
      </c>
      <c r="F216" s="8" t="s">
        <v>1182</v>
      </c>
      <c r="G216" s="35" t="n">
        <v>1</v>
      </c>
      <c r="H216" s="1" t="n">
        <v>6893</v>
      </c>
      <c r="I216" s="1" t="n">
        <v>7338</v>
      </c>
      <c r="J216" s="15" t="n">
        <f aca="false">(I216-H216)/I216</f>
        <v>0.0606432270373399</v>
      </c>
      <c r="K216" s="8" t="s">
        <v>59</v>
      </c>
      <c r="L216" s="9" t="n">
        <v>44369</v>
      </c>
      <c r="M216" s="9" t="n">
        <v>44798</v>
      </c>
    </row>
    <row r="217" customFormat="false" ht="15.75" hidden="false" customHeight="true" outlineLevel="0" collapsed="false">
      <c r="B217" s="15" t="s">
        <v>1159</v>
      </c>
      <c r="C217" s="1" t="n">
        <v>72</v>
      </c>
      <c r="D217" s="1" t="n">
        <v>15</v>
      </c>
      <c r="F217" s="8" t="s">
        <v>1183</v>
      </c>
      <c r="G217" s="35" t="n">
        <v>1</v>
      </c>
      <c r="H217" s="1" t="n">
        <v>52142</v>
      </c>
      <c r="I217" s="1" t="n">
        <v>56154</v>
      </c>
      <c r="J217" s="15" t="n">
        <f aca="false">(I217-H217)/I217</f>
        <v>0.07144637959896</v>
      </c>
      <c r="K217" s="8" t="s">
        <v>59</v>
      </c>
      <c r="L217" s="9" t="n">
        <v>44369</v>
      </c>
      <c r="M217" s="9" t="n">
        <v>44798</v>
      </c>
    </row>
    <row r="218" customFormat="false" ht="15.75" hidden="false" customHeight="true" outlineLevel="0" collapsed="false">
      <c r="B218" s="15" t="s">
        <v>1159</v>
      </c>
      <c r="C218" s="1" t="n">
        <v>72</v>
      </c>
      <c r="D218" s="1" t="n">
        <v>17</v>
      </c>
      <c r="F218" s="8" t="s">
        <v>1365</v>
      </c>
      <c r="G218" s="35" t="n">
        <v>1</v>
      </c>
      <c r="H218" s="1" t="n">
        <v>14753</v>
      </c>
      <c r="I218" s="1" t="n">
        <v>15784</v>
      </c>
      <c r="J218" s="15" t="n">
        <f aca="false">(I218-H218)/I218</f>
        <v>0.0653193106943741</v>
      </c>
      <c r="K218" s="8" t="s">
        <v>59</v>
      </c>
      <c r="L218" s="9" t="n">
        <v>44369</v>
      </c>
      <c r="M218" s="9" t="n">
        <v>44798</v>
      </c>
    </row>
    <row r="219" customFormat="false" ht="15.75" hidden="false" customHeight="true" outlineLevel="0" collapsed="false">
      <c r="B219" s="15" t="s">
        <v>1159</v>
      </c>
      <c r="C219" s="1" t="n">
        <v>72</v>
      </c>
      <c r="D219" s="1" t="n">
        <v>19</v>
      </c>
      <c r="F219" s="8" t="s">
        <v>1185</v>
      </c>
      <c r="G219" s="35" t="n">
        <v>1</v>
      </c>
      <c r="H219" s="1" t="n">
        <v>9885</v>
      </c>
      <c r="I219" s="1" t="n">
        <v>10622</v>
      </c>
      <c r="J219" s="15" t="n">
        <f aca="false">(I219-H219)/I219</f>
        <v>0.0693842967426097</v>
      </c>
      <c r="K219" s="8" t="s">
        <v>59</v>
      </c>
      <c r="L219" s="9" t="n">
        <v>44369</v>
      </c>
      <c r="M219" s="9" t="n">
        <v>44798</v>
      </c>
    </row>
    <row r="220" customFormat="false" ht="15.75" hidden="false" customHeight="true" outlineLevel="0" collapsed="false">
      <c r="B220" s="15" t="s">
        <v>1159</v>
      </c>
      <c r="C220" s="1" t="n">
        <v>72</v>
      </c>
      <c r="D220" s="1" t="n">
        <v>20</v>
      </c>
      <c r="F220" s="8" t="s">
        <v>1186</v>
      </c>
      <c r="G220" s="35" t="n">
        <v>1</v>
      </c>
      <c r="H220" s="1" t="n">
        <v>4764</v>
      </c>
      <c r="I220" s="1" t="n">
        <v>4990</v>
      </c>
      <c r="J220" s="15" t="n">
        <f aca="false">(I220-H220)/I220</f>
        <v>0.0452905811623247</v>
      </c>
      <c r="K220" s="8" t="s">
        <v>59</v>
      </c>
      <c r="L220" s="9" t="n">
        <v>44369</v>
      </c>
      <c r="M220" s="9" t="n">
        <v>44798</v>
      </c>
    </row>
    <row r="221" customFormat="false" ht="15.75" hidden="false" customHeight="true" outlineLevel="0" collapsed="false">
      <c r="B221" s="15" t="s">
        <v>1159</v>
      </c>
      <c r="C221" s="1" t="n">
        <v>72</v>
      </c>
      <c r="D221" s="1" t="n">
        <v>21</v>
      </c>
      <c r="F221" s="8" t="s">
        <v>1187</v>
      </c>
      <c r="G221" s="35" t="n">
        <v>1</v>
      </c>
      <c r="H221" s="1" t="n">
        <v>8618</v>
      </c>
      <c r="I221" s="1" t="n">
        <v>9457</v>
      </c>
      <c r="J221" s="15" t="n">
        <f aca="false">(I221-H221)/I221</f>
        <v>0.0887173522258644</v>
      </c>
      <c r="K221" s="8" t="s">
        <v>59</v>
      </c>
      <c r="L221" s="9" t="n">
        <v>44369</v>
      </c>
      <c r="M221" s="9" t="n">
        <v>44798</v>
      </c>
    </row>
    <row r="222" customFormat="false" ht="15.75" hidden="false" customHeight="true" outlineLevel="0" collapsed="false">
      <c r="B222" s="15" t="s">
        <v>1159</v>
      </c>
      <c r="C222" s="1" t="n">
        <v>72</v>
      </c>
      <c r="D222" s="1" t="n">
        <v>22</v>
      </c>
      <c r="F222" s="8" t="s">
        <v>1188</v>
      </c>
      <c r="G222" s="35" t="n">
        <v>1</v>
      </c>
      <c r="H222" s="1" t="n">
        <v>23049</v>
      </c>
      <c r="I222" s="1" t="n">
        <v>24479</v>
      </c>
      <c r="J222" s="15" t="n">
        <f aca="false">(I222-H222)/I222</f>
        <v>0.0584174190122146</v>
      </c>
      <c r="K222" s="8" t="s">
        <v>59</v>
      </c>
      <c r="L222" s="9" t="n">
        <v>44369</v>
      </c>
      <c r="M222" s="9" t="n">
        <v>44798</v>
      </c>
    </row>
    <row r="223" customFormat="false" ht="15.75" hidden="false" customHeight="true" outlineLevel="0" collapsed="false">
      <c r="B223" s="15" t="s">
        <v>1159</v>
      </c>
      <c r="C223" s="1" t="n">
        <v>72</v>
      </c>
      <c r="D223" s="1" t="n">
        <v>24</v>
      </c>
      <c r="F223" s="8" t="s">
        <v>1191</v>
      </c>
      <c r="G223" s="35" t="n">
        <v>1</v>
      </c>
      <c r="H223" s="1" t="n">
        <v>19754</v>
      </c>
      <c r="I223" s="1" t="n">
        <v>20882</v>
      </c>
      <c r="J223" s="15" t="n">
        <f aca="false">(I223-H223)/I223</f>
        <v>0.0540178143855953</v>
      </c>
      <c r="K223" s="8" t="s">
        <v>59</v>
      </c>
      <c r="L223" s="9" t="n">
        <v>44369</v>
      </c>
      <c r="M223" s="9" t="n">
        <v>44798</v>
      </c>
    </row>
    <row r="224" customFormat="false" ht="15.75" hidden="false" customHeight="true" outlineLevel="0" collapsed="false">
      <c r="B224" s="15" t="s">
        <v>1159</v>
      </c>
      <c r="C224" s="1" t="n">
        <v>73</v>
      </c>
      <c r="D224" s="1" t="n">
        <v>5</v>
      </c>
      <c r="F224" s="8" t="s">
        <v>1192</v>
      </c>
      <c r="G224" s="35" t="n">
        <v>1</v>
      </c>
      <c r="H224" s="1" t="n">
        <v>54884</v>
      </c>
      <c r="I224" s="1" t="n">
        <v>61524</v>
      </c>
      <c r="J224" s="15" t="n">
        <f aca="false">(I224-H224)/I224</f>
        <v>0.107925362460178</v>
      </c>
      <c r="K224" s="8" t="s">
        <v>59</v>
      </c>
      <c r="L224" s="9" t="n">
        <v>44369</v>
      </c>
      <c r="M224" s="9" t="n">
        <v>44798</v>
      </c>
    </row>
    <row r="225" customFormat="false" ht="15.75" hidden="false" customHeight="true" outlineLevel="0" collapsed="false">
      <c r="B225" s="15" t="s">
        <v>1159</v>
      </c>
      <c r="C225" s="1" t="n">
        <v>73</v>
      </c>
      <c r="D225" s="1" t="n">
        <v>6</v>
      </c>
      <c r="F225" s="8" t="s">
        <v>1193</v>
      </c>
      <c r="G225" s="35" t="n">
        <v>1</v>
      </c>
      <c r="H225" s="1" t="n">
        <v>4368</v>
      </c>
      <c r="I225" s="1" t="n">
        <v>4626</v>
      </c>
      <c r="J225" s="15" t="n">
        <f aca="false">(I225-H225)/I225</f>
        <v>0.0557717250324254</v>
      </c>
      <c r="K225" s="8" t="s">
        <v>59</v>
      </c>
      <c r="L225" s="9" t="n">
        <v>44369</v>
      </c>
      <c r="M225" s="9" t="n">
        <v>44798</v>
      </c>
    </row>
    <row r="226" customFormat="false" ht="15.75" hidden="false" customHeight="true" outlineLevel="0" collapsed="false">
      <c r="B226" s="15" t="s">
        <v>1159</v>
      </c>
      <c r="C226" s="1" t="n">
        <v>73</v>
      </c>
      <c r="D226" s="1" t="n">
        <v>7</v>
      </c>
      <c r="F226" s="8" t="s">
        <v>1194</v>
      </c>
      <c r="G226" s="35" t="n">
        <v>1</v>
      </c>
      <c r="H226" s="1" t="n">
        <v>16358</v>
      </c>
      <c r="I226" s="1" t="n">
        <v>17639</v>
      </c>
      <c r="J226" s="15" t="n">
        <f aca="false">(I226-H226)/I226</f>
        <v>0.0726231645784908</v>
      </c>
      <c r="K226" s="8" t="s">
        <v>59</v>
      </c>
      <c r="L226" s="9" t="n">
        <v>44369</v>
      </c>
      <c r="M226" s="9" t="n">
        <v>44798</v>
      </c>
    </row>
    <row r="227" customFormat="false" ht="15.75" hidden="false" customHeight="true" outlineLevel="0" collapsed="false">
      <c r="B227" s="15" t="s">
        <v>1159</v>
      </c>
      <c r="C227" s="1" t="n">
        <v>73</v>
      </c>
      <c r="D227" s="1" t="n">
        <v>8</v>
      </c>
      <c r="F227" s="8" t="s">
        <v>1195</v>
      </c>
      <c r="G227" s="35" t="n">
        <v>1</v>
      </c>
      <c r="H227" s="1" t="n">
        <v>3659</v>
      </c>
      <c r="I227" s="1" t="n">
        <v>3852</v>
      </c>
      <c r="J227" s="15" t="n">
        <f aca="false">(I227-H227)/I227</f>
        <v>0.0501038421599169</v>
      </c>
      <c r="K227" s="8" t="s">
        <v>59</v>
      </c>
      <c r="L227" s="9" t="n">
        <v>44369</v>
      </c>
      <c r="M227" s="9" t="n">
        <v>44798</v>
      </c>
    </row>
    <row r="228" customFormat="false" ht="15.75" hidden="false" customHeight="true" outlineLevel="0" collapsed="false">
      <c r="B228" s="15" t="s">
        <v>1159</v>
      </c>
      <c r="C228" s="1" t="n">
        <v>73</v>
      </c>
      <c r="D228" s="1" t="n">
        <v>9</v>
      </c>
      <c r="F228" s="8" t="s">
        <v>1196</v>
      </c>
      <c r="G228" s="35" t="n">
        <v>1</v>
      </c>
      <c r="H228" s="1" t="n">
        <v>12708</v>
      </c>
      <c r="I228" s="1" t="n">
        <v>14341</v>
      </c>
      <c r="J228" s="15" t="n">
        <f aca="false">(I228-H228)/I228</f>
        <v>0.113869325709504</v>
      </c>
      <c r="K228" s="8" t="s">
        <v>59</v>
      </c>
      <c r="L228" s="9" t="n">
        <v>44369</v>
      </c>
      <c r="M228" s="9" t="n">
        <v>44798</v>
      </c>
    </row>
    <row r="229" customFormat="false" ht="15.75" hidden="false" customHeight="true" outlineLevel="0" collapsed="false">
      <c r="B229" s="15" t="s">
        <v>1159</v>
      </c>
      <c r="C229" s="1" t="n">
        <v>73</v>
      </c>
      <c r="D229" s="1" t="n">
        <v>12</v>
      </c>
      <c r="F229" s="8" t="s">
        <v>1198</v>
      </c>
      <c r="G229" s="35" t="n">
        <v>1</v>
      </c>
      <c r="H229" s="1" t="n">
        <v>20354</v>
      </c>
      <c r="I229" s="1" t="n">
        <v>23344</v>
      </c>
      <c r="J229" s="15" t="n">
        <f aca="false">(I229-H229)/I229</f>
        <v>0.128084304318026</v>
      </c>
      <c r="K229" s="8" t="s">
        <v>59</v>
      </c>
      <c r="L229" s="9" t="n">
        <v>44369</v>
      </c>
      <c r="M229" s="9" t="n">
        <v>44798</v>
      </c>
    </row>
    <row r="230" customFormat="false" ht="15.75" hidden="false" customHeight="true" outlineLevel="0" collapsed="false">
      <c r="B230" s="15" t="s">
        <v>1159</v>
      </c>
      <c r="C230" s="1" t="n">
        <v>73</v>
      </c>
      <c r="D230" s="1" t="n">
        <v>13</v>
      </c>
      <c r="F230" s="8" t="s">
        <v>1200</v>
      </c>
      <c r="G230" s="35" t="n">
        <v>1</v>
      </c>
      <c r="H230" s="1" t="n">
        <v>10478</v>
      </c>
      <c r="I230" s="1" t="n">
        <v>11420</v>
      </c>
      <c r="J230" s="15" t="n">
        <f aca="false">(I230-H230)/I230</f>
        <v>0.0824868651488617</v>
      </c>
      <c r="K230" s="8" t="s">
        <v>59</v>
      </c>
      <c r="L230" s="9" t="n">
        <v>44369</v>
      </c>
      <c r="M230" s="9" t="n">
        <v>44798</v>
      </c>
    </row>
    <row r="231" customFormat="false" ht="15.75" hidden="false" customHeight="true" outlineLevel="0" collapsed="false">
      <c r="B231" s="15" t="s">
        <v>1159</v>
      </c>
      <c r="C231" s="1" t="n">
        <v>73</v>
      </c>
      <c r="D231" s="1" t="n">
        <v>20</v>
      </c>
      <c r="F231" s="8" t="s">
        <v>1201</v>
      </c>
      <c r="G231" s="35" t="n">
        <v>1</v>
      </c>
      <c r="H231" s="1" t="n">
        <v>16880</v>
      </c>
      <c r="I231" s="1" t="n">
        <v>18040</v>
      </c>
      <c r="J231" s="15" t="n">
        <f aca="false">(I231-H231)/I231</f>
        <v>0.0643015521064302</v>
      </c>
      <c r="K231" s="8" t="s">
        <v>59</v>
      </c>
      <c r="L231" s="9" t="n">
        <v>44369</v>
      </c>
      <c r="M231" s="9" t="n">
        <v>44798</v>
      </c>
    </row>
    <row r="232" customFormat="false" ht="15.75" hidden="false" customHeight="true" outlineLevel="0" collapsed="false">
      <c r="B232" s="15" t="s">
        <v>1159</v>
      </c>
      <c r="C232" s="1" t="n">
        <v>74</v>
      </c>
      <c r="D232" s="1" t="n">
        <v>7</v>
      </c>
      <c r="F232" s="8" t="s">
        <v>1202</v>
      </c>
      <c r="G232" s="35" t="n">
        <v>1</v>
      </c>
      <c r="H232" s="1" t="n">
        <v>23290</v>
      </c>
      <c r="I232" s="1" t="n">
        <v>25188</v>
      </c>
      <c r="J232" s="15" t="n">
        <f aca="false">(I232-H232)/I232</f>
        <v>0.0753533428616802</v>
      </c>
      <c r="K232" s="8" t="s">
        <v>59</v>
      </c>
      <c r="L232" s="9" t="n">
        <v>44369</v>
      </c>
      <c r="M232" s="9" t="n">
        <v>44798</v>
      </c>
    </row>
    <row r="233" customFormat="false" ht="15.75" hidden="false" customHeight="true" outlineLevel="0" collapsed="false">
      <c r="B233" s="15" t="s">
        <v>1159</v>
      </c>
      <c r="C233" s="1" t="n">
        <v>75</v>
      </c>
      <c r="D233" s="1" t="n">
        <v>3</v>
      </c>
      <c r="F233" s="8" t="s">
        <v>1203</v>
      </c>
      <c r="G233" s="35" t="n">
        <v>1</v>
      </c>
      <c r="H233" s="1" t="n">
        <v>13025</v>
      </c>
      <c r="I233" s="1" t="n">
        <v>13650</v>
      </c>
      <c r="J233" s="15" t="n">
        <f aca="false">(I233-H233)/I233</f>
        <v>0.0457875457875458</v>
      </c>
      <c r="K233" s="8" t="s">
        <v>59</v>
      </c>
      <c r="L233" s="9" t="n">
        <v>44369</v>
      </c>
      <c r="M233" s="9" t="n">
        <v>44798</v>
      </c>
    </row>
    <row r="234" customFormat="false" ht="15.75" hidden="false" customHeight="true" outlineLevel="0" collapsed="false">
      <c r="B234" s="15" t="s">
        <v>1159</v>
      </c>
      <c r="C234" s="1" t="n">
        <v>75</v>
      </c>
      <c r="D234" s="1" t="n">
        <v>5</v>
      </c>
      <c r="F234" s="8" t="s">
        <v>1204</v>
      </c>
      <c r="G234" s="35" t="n">
        <v>1</v>
      </c>
      <c r="H234" s="1" t="n">
        <v>31174</v>
      </c>
      <c r="I234" s="1" t="n">
        <v>33388</v>
      </c>
      <c r="J234" s="15" t="n">
        <f aca="false">(I234-H234)/I234</f>
        <v>0.0663112495507368</v>
      </c>
      <c r="K234" s="8" t="s">
        <v>59</v>
      </c>
      <c r="L234" s="9" t="n">
        <v>44369</v>
      </c>
      <c r="M234" s="9" t="n">
        <v>44798</v>
      </c>
    </row>
    <row r="235" customFormat="false" ht="15.75" hidden="false" customHeight="true" outlineLevel="0" collapsed="false">
      <c r="B235" s="15" t="s">
        <v>1159</v>
      </c>
      <c r="C235" s="1" t="n">
        <v>75</v>
      </c>
      <c r="D235" s="1" t="n">
        <v>7</v>
      </c>
      <c r="F235" s="8" t="s">
        <v>1205</v>
      </c>
      <c r="G235" s="35" t="n">
        <v>1</v>
      </c>
      <c r="H235" s="1" t="n">
        <v>9896</v>
      </c>
      <c r="I235" s="1" t="n">
        <v>10392</v>
      </c>
      <c r="J235" s="15" t="n">
        <f aca="false">(I235-H235)/I235</f>
        <v>0.0477290223248653</v>
      </c>
      <c r="K235" s="8" t="s">
        <v>59</v>
      </c>
      <c r="L235" s="9" t="n">
        <v>44369</v>
      </c>
      <c r="M235" s="9" t="n">
        <v>44798</v>
      </c>
    </row>
    <row r="236" customFormat="false" ht="15.75" hidden="false" customHeight="true" outlineLevel="0" collapsed="false">
      <c r="B236" s="15" t="s">
        <v>1159</v>
      </c>
      <c r="C236" s="1" t="n">
        <v>75</v>
      </c>
      <c r="D236" s="1" t="n">
        <v>9</v>
      </c>
      <c r="F236" s="8" t="s">
        <v>1206</v>
      </c>
      <c r="G236" s="35" t="n">
        <v>1</v>
      </c>
      <c r="H236" s="1" t="n">
        <v>12414</v>
      </c>
      <c r="I236" s="1" t="n">
        <v>13515</v>
      </c>
      <c r="J236" s="15" t="n">
        <f aca="false">(I236-H236)/I236</f>
        <v>0.081465038845727</v>
      </c>
      <c r="K236" s="8" t="s">
        <v>59</v>
      </c>
      <c r="L236" s="9" t="n">
        <v>44369</v>
      </c>
      <c r="M236" s="9" t="n">
        <v>44798</v>
      </c>
    </row>
    <row r="237" customFormat="false" ht="15.75" hidden="false" customHeight="true" outlineLevel="0" collapsed="false">
      <c r="B237" s="15" t="s">
        <v>1159</v>
      </c>
      <c r="C237" s="1" t="n">
        <v>75</v>
      </c>
      <c r="D237" s="1" t="n">
        <v>15</v>
      </c>
      <c r="F237" s="8" t="s">
        <v>1207</v>
      </c>
      <c r="G237" s="35" t="n">
        <v>1</v>
      </c>
      <c r="H237" s="1" t="n">
        <v>4693</v>
      </c>
      <c r="I237" s="1" t="n">
        <v>4948</v>
      </c>
      <c r="J237" s="15" t="n">
        <f aca="false">(I237-H237)/I237</f>
        <v>0.051535974130962</v>
      </c>
      <c r="K237" s="8" t="s">
        <v>59</v>
      </c>
      <c r="L237" s="9" t="n">
        <v>44369</v>
      </c>
      <c r="M237" s="9" t="n">
        <v>44798</v>
      </c>
    </row>
    <row r="238" customFormat="false" ht="15.75" hidden="false" customHeight="true" outlineLevel="0" collapsed="false">
      <c r="B238" s="15" t="s">
        <v>1159</v>
      </c>
      <c r="C238" s="1" t="n">
        <v>75</v>
      </c>
      <c r="D238" s="1" t="n">
        <v>16</v>
      </c>
      <c r="F238" s="8" t="s">
        <v>1208</v>
      </c>
      <c r="G238" s="35" t="n">
        <v>1</v>
      </c>
      <c r="H238" s="1" t="n">
        <v>10901</v>
      </c>
      <c r="I238" s="1" t="n">
        <v>11873</v>
      </c>
      <c r="J238" s="15" t="n">
        <f aca="false">(I238-H238)/I238</f>
        <v>0.0818664196075128</v>
      </c>
      <c r="K238" s="8" t="s">
        <v>59</v>
      </c>
      <c r="L238" s="9" t="n">
        <v>44369</v>
      </c>
      <c r="M238" s="9" t="n">
        <v>44798</v>
      </c>
    </row>
    <row r="239" customFormat="false" ht="15.75" hidden="false" customHeight="true" outlineLevel="0" collapsed="false">
      <c r="B239" s="15" t="s">
        <v>1159</v>
      </c>
      <c r="C239" s="1" t="n">
        <v>75</v>
      </c>
      <c r="D239" s="1" t="n">
        <v>22</v>
      </c>
      <c r="F239" s="8" t="s">
        <v>1209</v>
      </c>
      <c r="G239" s="35" t="n">
        <v>1</v>
      </c>
      <c r="H239" s="1" t="n">
        <v>7518</v>
      </c>
      <c r="I239" s="1" t="n">
        <v>7977</v>
      </c>
      <c r="J239" s="15" t="n">
        <f aca="false">(I239-H239)/I239</f>
        <v>0.0575404287326062</v>
      </c>
      <c r="K239" s="8" t="s">
        <v>59</v>
      </c>
      <c r="L239" s="9" t="n">
        <v>44369</v>
      </c>
      <c r="M239" s="9" t="n">
        <v>44798</v>
      </c>
    </row>
    <row r="240" customFormat="false" ht="15.75" hidden="false" customHeight="true" outlineLevel="0" collapsed="false">
      <c r="B240" s="15" t="s">
        <v>1159</v>
      </c>
      <c r="C240" s="1" t="n">
        <v>75</v>
      </c>
      <c r="D240" s="1" t="n">
        <v>23</v>
      </c>
      <c r="F240" s="8" t="s">
        <v>1211</v>
      </c>
      <c r="G240" s="35" t="n">
        <v>1</v>
      </c>
      <c r="H240" s="1" t="n">
        <v>33737</v>
      </c>
      <c r="I240" s="1" t="n">
        <v>35850</v>
      </c>
      <c r="J240" s="15" t="n">
        <f aca="false">(I240-H240)/I240</f>
        <v>0.0589400278940028</v>
      </c>
      <c r="K240" s="8" t="s">
        <v>59</v>
      </c>
      <c r="L240" s="9" t="n">
        <v>44369</v>
      </c>
      <c r="M240" s="9" t="n">
        <v>44798</v>
      </c>
    </row>
    <row r="241" customFormat="false" ht="15.75" hidden="false" customHeight="true" outlineLevel="0" collapsed="false">
      <c r="B241" s="15" t="s">
        <v>1159</v>
      </c>
      <c r="C241" s="1" t="n">
        <v>1</v>
      </c>
      <c r="D241" s="1" t="n">
        <v>2</v>
      </c>
      <c r="F241" s="8" t="s">
        <v>1366</v>
      </c>
      <c r="G241" s="35" t="n">
        <v>1</v>
      </c>
      <c r="H241" s="1" t="n">
        <v>14619</v>
      </c>
      <c r="I241" s="1" t="n">
        <v>16105</v>
      </c>
      <c r="J241" s="15" t="n">
        <f aca="false">(I241-H241)/I241</f>
        <v>0.0922694815274759</v>
      </c>
      <c r="K241" s="8" t="s">
        <v>59</v>
      </c>
      <c r="L241" s="9" t="n">
        <v>44369</v>
      </c>
      <c r="M241" s="9" t="n">
        <v>44802</v>
      </c>
    </row>
    <row r="242" customFormat="false" ht="15.75" hidden="false" customHeight="true" outlineLevel="0" collapsed="false">
      <c r="B242" s="15" t="s">
        <v>1159</v>
      </c>
      <c r="C242" s="1" t="n">
        <v>1</v>
      </c>
      <c r="D242" s="1" t="n">
        <v>3</v>
      </c>
      <c r="F242" s="8" t="s">
        <v>1367</v>
      </c>
      <c r="G242" s="35" t="n">
        <v>1</v>
      </c>
      <c r="H242" s="1" t="n">
        <v>21399</v>
      </c>
      <c r="I242" s="1" t="n">
        <v>22556</v>
      </c>
      <c r="J242" s="15" t="n">
        <f aca="false">(I242-H242)/I242</f>
        <v>0.0512945557723001</v>
      </c>
      <c r="K242" s="8" t="s">
        <v>59</v>
      </c>
      <c r="L242" s="9" t="n">
        <v>44369</v>
      </c>
      <c r="M242" s="9" t="n">
        <v>44802</v>
      </c>
    </row>
    <row r="243" customFormat="false" ht="15.75" hidden="false" customHeight="true" outlineLevel="0" collapsed="false">
      <c r="B243" s="15" t="s">
        <v>1159</v>
      </c>
      <c r="C243" s="1" t="n">
        <v>1</v>
      </c>
      <c r="D243" s="1" t="n">
        <v>5</v>
      </c>
      <c r="F243" s="8" t="s">
        <v>1368</v>
      </c>
      <c r="G243" s="35" t="n">
        <v>1</v>
      </c>
      <c r="H243" s="1" t="n">
        <v>23249</v>
      </c>
      <c r="I243" s="1" t="n">
        <v>24592</v>
      </c>
      <c r="J243" s="15" t="n">
        <f aca="false">(I243-H243)/I243</f>
        <v>0.0546112556929083</v>
      </c>
      <c r="K243" s="8" t="s">
        <v>59</v>
      </c>
      <c r="L243" s="9" t="n">
        <v>44369</v>
      </c>
      <c r="M243" s="9" t="n">
        <v>44802</v>
      </c>
    </row>
    <row r="244" customFormat="false" ht="15.75" hidden="false" customHeight="true" outlineLevel="0" collapsed="false">
      <c r="B244" s="15" t="s">
        <v>1159</v>
      </c>
      <c r="C244" s="1" t="n">
        <v>1</v>
      </c>
      <c r="D244" s="1" t="n">
        <v>10</v>
      </c>
      <c r="F244" s="8" t="s">
        <v>1369</v>
      </c>
      <c r="G244" s="35" t="n">
        <v>1</v>
      </c>
      <c r="H244" s="1" t="n">
        <v>26154</v>
      </c>
      <c r="I244" s="1" t="n">
        <v>27485</v>
      </c>
      <c r="J244" s="15" t="n">
        <f aca="false">(I244-H244)/I244</f>
        <v>0.0484264144078588</v>
      </c>
      <c r="K244" s="8" t="s">
        <v>59</v>
      </c>
      <c r="L244" s="9" t="n">
        <v>44369</v>
      </c>
      <c r="M244" s="9" t="n">
        <v>44802</v>
      </c>
    </row>
    <row r="245" customFormat="false" ht="15.75" hidden="false" customHeight="true" outlineLevel="0" collapsed="false">
      <c r="B245" s="15" t="s">
        <v>1159</v>
      </c>
      <c r="C245" s="1" t="n">
        <v>1</v>
      </c>
      <c r="D245" s="1" t="n">
        <v>11</v>
      </c>
      <c r="F245" s="8" t="s">
        <v>1370</v>
      </c>
      <c r="G245" s="35" t="n">
        <v>1</v>
      </c>
      <c r="H245" s="1" t="n">
        <v>31787</v>
      </c>
      <c r="I245" s="1" t="n">
        <v>34948</v>
      </c>
      <c r="J245" s="15" t="n">
        <f aca="false">(I245-H245)/I245</f>
        <v>0.0904486665903628</v>
      </c>
      <c r="K245" s="8" t="s">
        <v>59</v>
      </c>
      <c r="L245" s="9" t="n">
        <v>44369</v>
      </c>
      <c r="M245" s="9" t="n">
        <v>44802</v>
      </c>
    </row>
    <row r="246" customFormat="false" ht="15.75" hidden="false" customHeight="true" outlineLevel="0" collapsed="false">
      <c r="B246" s="15" t="s">
        <v>1159</v>
      </c>
      <c r="C246" s="1" t="n">
        <v>1</v>
      </c>
      <c r="D246" s="1" t="n">
        <v>12</v>
      </c>
      <c r="F246" s="8" t="s">
        <v>1371</v>
      </c>
      <c r="G246" s="35" t="n">
        <v>1</v>
      </c>
      <c r="H246" s="1" t="n">
        <v>11468</v>
      </c>
      <c r="I246" s="1" t="n">
        <v>11812</v>
      </c>
      <c r="J246" s="15" t="n">
        <f aca="false">(I246-H246)/I246</f>
        <v>0.0291229258381307</v>
      </c>
      <c r="K246" s="8" t="s">
        <v>59</v>
      </c>
      <c r="L246" s="9" t="n">
        <v>44369</v>
      </c>
      <c r="M246" s="9" t="n">
        <v>44802</v>
      </c>
    </row>
    <row r="247" customFormat="false" ht="15.75" hidden="false" customHeight="true" outlineLevel="0" collapsed="false">
      <c r="B247" s="15" t="s">
        <v>1159</v>
      </c>
      <c r="C247" s="1" t="n">
        <v>1</v>
      </c>
      <c r="D247" s="1" t="n">
        <v>13</v>
      </c>
      <c r="F247" s="8" t="s">
        <v>1372</v>
      </c>
      <c r="G247" s="35" t="n">
        <v>1</v>
      </c>
      <c r="H247" s="1" t="n">
        <v>33588</v>
      </c>
      <c r="I247" s="1" t="n">
        <v>34838</v>
      </c>
      <c r="J247" s="15" t="n">
        <f aca="false">(I247-H247)/I247</f>
        <v>0.0358803605258626</v>
      </c>
      <c r="K247" s="8" t="s">
        <v>59</v>
      </c>
      <c r="L247" s="9" t="n">
        <v>44369</v>
      </c>
      <c r="M247" s="9" t="n">
        <v>44802</v>
      </c>
    </row>
    <row r="248" customFormat="false" ht="15.75" hidden="false" customHeight="true" outlineLevel="0" collapsed="false">
      <c r="B248" s="15" t="s">
        <v>1159</v>
      </c>
      <c r="C248" s="1" t="n">
        <v>1</v>
      </c>
      <c r="D248" s="1" t="n">
        <v>15</v>
      </c>
      <c r="F248" s="8" t="s">
        <v>1373</v>
      </c>
      <c r="G248" s="35" t="n">
        <v>1</v>
      </c>
      <c r="H248" s="1" t="n">
        <v>33845</v>
      </c>
      <c r="I248" s="1" t="n">
        <v>35622</v>
      </c>
      <c r="J248" s="15" t="n">
        <f aca="false">(I248-H248)/I248</f>
        <v>0.0498849025882881</v>
      </c>
      <c r="K248" s="8" t="s">
        <v>59</v>
      </c>
      <c r="L248" s="9" t="n">
        <v>44369</v>
      </c>
      <c r="M248" s="9" t="n">
        <v>44802</v>
      </c>
    </row>
    <row r="249" customFormat="false" ht="15.75" hidden="false" customHeight="true" outlineLevel="0" collapsed="false">
      <c r="B249" s="15" t="s">
        <v>1159</v>
      </c>
      <c r="C249" s="1" t="n">
        <v>1</v>
      </c>
      <c r="D249" s="1" t="n">
        <v>17</v>
      </c>
      <c r="F249" s="8" t="s">
        <v>1374</v>
      </c>
      <c r="G249" s="35" t="n">
        <v>1</v>
      </c>
      <c r="H249" s="1" t="n">
        <v>3039</v>
      </c>
      <c r="I249" s="1" t="n">
        <v>3169</v>
      </c>
      <c r="J249" s="15" t="n">
        <f aca="false">(I249-H249)/I249</f>
        <v>0.0410224045440202</v>
      </c>
      <c r="K249" s="8" t="s">
        <v>59</v>
      </c>
      <c r="L249" s="9" t="n">
        <v>44369</v>
      </c>
      <c r="M249" s="9" t="n">
        <v>44802</v>
      </c>
    </row>
    <row r="250" customFormat="false" ht="15.75" hidden="false" customHeight="true" outlineLevel="0" collapsed="false">
      <c r="B250" s="15" t="s">
        <v>1159</v>
      </c>
      <c r="C250" s="1" t="n">
        <v>1</v>
      </c>
      <c r="D250" s="1" t="n">
        <v>18</v>
      </c>
      <c r="F250" s="8" t="s">
        <v>1375</v>
      </c>
      <c r="G250" s="35" t="n">
        <v>1</v>
      </c>
      <c r="H250" s="1" t="n">
        <v>12067</v>
      </c>
      <c r="I250" s="1" t="n">
        <v>12560</v>
      </c>
      <c r="J250" s="15" t="n">
        <f aca="false">(I250-H250)/I250</f>
        <v>0.0392515923566879</v>
      </c>
      <c r="K250" s="8" t="s">
        <v>59</v>
      </c>
      <c r="L250" s="9" t="n">
        <v>44369</v>
      </c>
      <c r="M250" s="9" t="n">
        <v>44802</v>
      </c>
    </row>
    <row r="251" customFormat="false" ht="15.75" hidden="false" customHeight="true" outlineLevel="0" collapsed="false">
      <c r="B251" s="15" t="s">
        <v>1159</v>
      </c>
      <c r="C251" s="1" t="n">
        <v>1</v>
      </c>
      <c r="D251" s="1" t="n">
        <v>19</v>
      </c>
      <c r="F251" s="8" t="s">
        <v>1376</v>
      </c>
      <c r="G251" s="35" t="n">
        <v>1</v>
      </c>
      <c r="H251" s="1" t="n">
        <v>15204</v>
      </c>
      <c r="I251" s="1" t="n">
        <v>16458</v>
      </c>
      <c r="J251" s="15" t="n">
        <f aca="false">(I251-H251)/I251</f>
        <v>0.0761939482318629</v>
      </c>
      <c r="K251" s="8" t="s">
        <v>59</v>
      </c>
      <c r="L251" s="9" t="n">
        <v>44369</v>
      </c>
      <c r="M251" s="9" t="n">
        <v>44802</v>
      </c>
    </row>
    <row r="252" customFormat="false" ht="15.75" hidden="false" customHeight="true" outlineLevel="0" collapsed="false">
      <c r="B252" s="15" t="s">
        <v>1159</v>
      </c>
      <c r="C252" s="1" t="n">
        <v>1</v>
      </c>
      <c r="D252" s="1" t="n">
        <v>23</v>
      </c>
      <c r="F252" s="8" t="s">
        <v>1377</v>
      </c>
      <c r="G252" s="35" t="n">
        <v>1</v>
      </c>
      <c r="H252" s="1" t="n">
        <v>6267</v>
      </c>
      <c r="I252" s="1" t="n">
        <v>6541</v>
      </c>
      <c r="J252" s="15" t="n">
        <f aca="false">(I252-H252)/I252</f>
        <v>0.0418896193242623</v>
      </c>
      <c r="K252" s="8" t="s">
        <v>59</v>
      </c>
      <c r="L252" s="9" t="n">
        <v>44369</v>
      </c>
      <c r="M252" s="9" t="n">
        <v>44802</v>
      </c>
    </row>
    <row r="253" customFormat="false" ht="15.75" hidden="false" customHeight="true" outlineLevel="0" collapsed="false">
      <c r="B253" s="15" t="s">
        <v>1159</v>
      </c>
      <c r="C253" s="1" t="n">
        <v>1</v>
      </c>
      <c r="D253" s="1" t="n">
        <v>24</v>
      </c>
      <c r="F253" s="8" t="s">
        <v>1378</v>
      </c>
      <c r="G253" s="35" t="n">
        <v>1</v>
      </c>
      <c r="H253" s="1" t="n">
        <v>8471</v>
      </c>
      <c r="I253" s="1" t="n">
        <v>9449</v>
      </c>
      <c r="J253" s="15" t="n">
        <f aca="false">(I253-H253)/I253</f>
        <v>0.10350301619219</v>
      </c>
      <c r="K253" s="8" t="s">
        <v>59</v>
      </c>
      <c r="L253" s="9" t="n">
        <v>44369</v>
      </c>
      <c r="M253" s="9" t="n">
        <v>44802</v>
      </c>
    </row>
    <row r="254" customFormat="false" ht="15.75" hidden="false" customHeight="true" outlineLevel="0" collapsed="false">
      <c r="B254" s="15" t="s">
        <v>1159</v>
      </c>
      <c r="C254" s="1" t="n">
        <v>2</v>
      </c>
      <c r="D254" s="1" t="n">
        <v>1</v>
      </c>
      <c r="F254" s="8" t="s">
        <v>1379</v>
      </c>
      <c r="G254" s="35" t="n">
        <v>1</v>
      </c>
      <c r="H254" s="1" t="n">
        <v>15686</v>
      </c>
      <c r="I254" s="1" t="n">
        <v>16773</v>
      </c>
      <c r="J254" s="15" t="n">
        <f aca="false">(I254-H254)/I254</f>
        <v>0.0648065343110952</v>
      </c>
      <c r="K254" s="8" t="s">
        <v>59</v>
      </c>
      <c r="L254" s="9" t="n">
        <v>44369</v>
      </c>
      <c r="M254" s="9" t="n">
        <v>44802</v>
      </c>
    </row>
    <row r="255" customFormat="false" ht="15.75" hidden="false" customHeight="true" outlineLevel="0" collapsed="false">
      <c r="B255" s="15" t="s">
        <v>1159</v>
      </c>
      <c r="C255" s="1" t="n">
        <v>2</v>
      </c>
      <c r="D255" s="1" t="n">
        <v>2</v>
      </c>
      <c r="F255" s="8" t="s">
        <v>1380</v>
      </c>
      <c r="G255" s="35" t="n">
        <v>1</v>
      </c>
      <c r="H255" s="1" t="n">
        <v>26416</v>
      </c>
      <c r="I255" s="1" t="n">
        <v>28036</v>
      </c>
      <c r="J255" s="15" t="n">
        <f aca="false">(I255-H255)/I255</f>
        <v>0.0577828506206306</v>
      </c>
      <c r="K255" s="8" t="s">
        <v>59</v>
      </c>
      <c r="L255" s="9" t="n">
        <v>44369</v>
      </c>
      <c r="M255" s="9" t="n">
        <v>44802</v>
      </c>
    </row>
    <row r="256" customFormat="false" ht="15.75" hidden="false" customHeight="true" outlineLevel="0" collapsed="false">
      <c r="B256" s="15" t="s">
        <v>1159</v>
      </c>
      <c r="C256" s="1" t="n">
        <v>2</v>
      </c>
      <c r="D256" s="1" t="n">
        <v>5</v>
      </c>
      <c r="F256" s="8" t="s">
        <v>1381</v>
      </c>
      <c r="G256" s="35" t="n">
        <v>1</v>
      </c>
      <c r="H256" s="1" t="n">
        <v>20531</v>
      </c>
      <c r="I256" s="1" t="n">
        <v>21552</v>
      </c>
      <c r="J256" s="15" t="n">
        <f aca="false">(I256-H256)/I256</f>
        <v>0.0473737936154417</v>
      </c>
      <c r="K256" s="8" t="s">
        <v>59</v>
      </c>
      <c r="L256" s="9" t="n">
        <v>44369</v>
      </c>
      <c r="M256" s="9" t="n">
        <v>44802</v>
      </c>
    </row>
    <row r="257" customFormat="false" ht="15.75" hidden="false" customHeight="true" outlineLevel="0" collapsed="false">
      <c r="B257" s="15" t="s">
        <v>1159</v>
      </c>
      <c r="C257" s="1" t="n">
        <v>2</v>
      </c>
      <c r="D257" s="1" t="n">
        <v>7</v>
      </c>
      <c r="F257" s="8" t="s">
        <v>1382</v>
      </c>
      <c r="G257" s="35" t="n">
        <v>1</v>
      </c>
      <c r="H257" s="1" t="n">
        <v>29836</v>
      </c>
      <c r="I257" s="1" t="n">
        <v>31312</v>
      </c>
      <c r="J257" s="15" t="n">
        <f aca="false">(I257-H257)/I257</f>
        <v>0.047138477261114</v>
      </c>
      <c r="K257" s="8" t="s">
        <v>59</v>
      </c>
      <c r="L257" s="9" t="n">
        <v>44369</v>
      </c>
      <c r="M257" s="9" t="n">
        <v>44802</v>
      </c>
    </row>
    <row r="258" customFormat="false" ht="15.75" hidden="false" customHeight="true" outlineLevel="0" collapsed="false">
      <c r="B258" s="15" t="s">
        <v>1159</v>
      </c>
      <c r="C258" s="1" t="n">
        <v>2</v>
      </c>
      <c r="D258" s="1" t="n">
        <v>9</v>
      </c>
      <c r="F258" s="8" t="s">
        <v>1383</v>
      </c>
      <c r="G258" s="35" t="n">
        <v>1</v>
      </c>
      <c r="H258" s="1" t="n">
        <v>10349</v>
      </c>
      <c r="I258" s="1" t="n">
        <v>10842</v>
      </c>
      <c r="J258" s="15" t="n">
        <f aca="false">(I258-H258)/I258</f>
        <v>0.0454713152554879</v>
      </c>
      <c r="K258" s="8" t="s">
        <v>59</v>
      </c>
      <c r="L258" s="9" t="n">
        <v>44369</v>
      </c>
      <c r="M258" s="9" t="n">
        <v>44802</v>
      </c>
    </row>
    <row r="259" customFormat="false" ht="15.75" hidden="false" customHeight="true" outlineLevel="0" collapsed="false">
      <c r="B259" s="15" t="s">
        <v>1159</v>
      </c>
      <c r="C259" s="1" t="n">
        <v>2</v>
      </c>
      <c r="D259" s="1" t="n">
        <v>12</v>
      </c>
      <c r="F259" s="8" t="s">
        <v>1384</v>
      </c>
      <c r="G259" s="35" t="n">
        <v>1</v>
      </c>
      <c r="H259" s="1" t="n">
        <v>18757</v>
      </c>
      <c r="I259" s="1" t="n">
        <v>19711</v>
      </c>
      <c r="J259" s="15" t="n">
        <f aca="false">(I259-H259)/I259</f>
        <v>0.0483993709096444</v>
      </c>
      <c r="K259" s="8" t="s">
        <v>59</v>
      </c>
      <c r="L259" s="9" t="n">
        <v>44369</v>
      </c>
      <c r="M259" s="9" t="n">
        <v>44802</v>
      </c>
    </row>
    <row r="260" customFormat="false" ht="15.75" hidden="false" customHeight="true" outlineLevel="0" collapsed="false">
      <c r="B260" s="15" t="s">
        <v>1159</v>
      </c>
      <c r="C260" s="1" t="n">
        <v>2</v>
      </c>
      <c r="D260" s="1" t="n">
        <v>13</v>
      </c>
      <c r="F260" s="8" t="s">
        <v>1385</v>
      </c>
      <c r="G260" s="35" t="n">
        <v>1</v>
      </c>
      <c r="H260" s="1" t="n">
        <v>24752</v>
      </c>
      <c r="I260" s="1" t="n">
        <v>26601</v>
      </c>
      <c r="J260" s="15" t="n">
        <f aca="false">(I260-H260)/I260</f>
        <v>0.0695086650877787</v>
      </c>
      <c r="K260" s="8" t="s">
        <v>59</v>
      </c>
      <c r="L260" s="9" t="n">
        <v>44369</v>
      </c>
      <c r="M260" s="9" t="n">
        <v>44802</v>
      </c>
    </row>
    <row r="261" customFormat="false" ht="15.75" hidden="false" customHeight="true" outlineLevel="0" collapsed="false">
      <c r="B261" s="15" t="s">
        <v>1159</v>
      </c>
      <c r="C261" s="1" t="n">
        <v>2</v>
      </c>
      <c r="D261" s="1" t="n">
        <v>14</v>
      </c>
      <c r="F261" s="8" t="s">
        <v>1386</v>
      </c>
      <c r="G261" s="35" t="n">
        <v>1</v>
      </c>
      <c r="H261" s="1" t="n">
        <v>6610</v>
      </c>
      <c r="I261" s="1" t="n">
        <v>6989</v>
      </c>
      <c r="J261" s="15" t="n">
        <f aca="false">(I261-H261)/I261</f>
        <v>0.0542280726856489</v>
      </c>
      <c r="K261" s="8" t="s">
        <v>59</v>
      </c>
      <c r="L261" s="9" t="n">
        <v>44369</v>
      </c>
      <c r="M261" s="9" t="n">
        <v>44802</v>
      </c>
    </row>
    <row r="262" customFormat="false" ht="15.75" hidden="false" customHeight="true" outlineLevel="0" collapsed="false">
      <c r="B262" s="15" t="s">
        <v>1159</v>
      </c>
      <c r="C262" s="1" t="n">
        <v>2</v>
      </c>
      <c r="D262" s="1" t="n">
        <v>15</v>
      </c>
      <c r="F262" s="8" t="s">
        <v>1387</v>
      </c>
      <c r="G262" s="35" t="n">
        <v>1</v>
      </c>
      <c r="H262" s="1" t="n">
        <v>23667</v>
      </c>
      <c r="I262" s="1" t="n">
        <v>25141</v>
      </c>
      <c r="J262" s="15" t="n">
        <f aca="false">(I262-H262)/I262</f>
        <v>0.0586293305755539</v>
      </c>
      <c r="K262" s="8" t="s">
        <v>59</v>
      </c>
      <c r="L262" s="9" t="n">
        <v>44369</v>
      </c>
      <c r="M262" s="9" t="n">
        <v>44802</v>
      </c>
    </row>
    <row r="263" customFormat="false" ht="15.75" hidden="false" customHeight="true" outlineLevel="0" collapsed="false">
      <c r="B263" s="15" t="s">
        <v>1159</v>
      </c>
      <c r="C263" s="1" t="n">
        <v>2</v>
      </c>
      <c r="D263" s="1" t="n">
        <v>16</v>
      </c>
      <c r="F263" s="8" t="s">
        <v>1388</v>
      </c>
      <c r="G263" s="35" t="n">
        <v>1</v>
      </c>
      <c r="H263" s="1" t="n">
        <v>12354</v>
      </c>
      <c r="I263" s="1" t="n">
        <v>13243</v>
      </c>
      <c r="J263" s="15" t="n">
        <f aca="false">(I263-H263)/I263</f>
        <v>0.0671298044249792</v>
      </c>
      <c r="K263" s="8" t="s">
        <v>59</v>
      </c>
      <c r="L263" s="9" t="n">
        <v>44369</v>
      </c>
      <c r="M263" s="9" t="n">
        <v>44802</v>
      </c>
    </row>
    <row r="264" customFormat="false" ht="15.75" hidden="false" customHeight="true" outlineLevel="0" collapsed="false">
      <c r="B264" s="15" t="s">
        <v>1159</v>
      </c>
      <c r="C264" s="1" t="n">
        <v>2</v>
      </c>
      <c r="D264" s="1" t="n">
        <v>18</v>
      </c>
      <c r="F264" s="8" t="s">
        <v>1389</v>
      </c>
      <c r="G264" s="35" t="n">
        <v>1</v>
      </c>
      <c r="H264" s="1" t="n">
        <v>26292</v>
      </c>
      <c r="I264" s="1" t="n">
        <v>28257</v>
      </c>
      <c r="J264" s="15" t="n">
        <f aca="false">(I264-H264)/I264</f>
        <v>0.0695402909013696</v>
      </c>
      <c r="K264" s="8" t="s">
        <v>59</v>
      </c>
      <c r="L264" s="9" t="n">
        <v>44369</v>
      </c>
      <c r="M264" s="9" t="n">
        <v>44802</v>
      </c>
    </row>
    <row r="265" customFormat="false" ht="15.75" hidden="false" customHeight="true" outlineLevel="0" collapsed="false">
      <c r="B265" s="15" t="s">
        <v>1159</v>
      </c>
      <c r="C265" s="1" t="n">
        <v>2</v>
      </c>
      <c r="D265" s="1" t="n">
        <v>20</v>
      </c>
      <c r="F265" s="8" t="s">
        <v>1390</v>
      </c>
      <c r="G265" s="35" t="n">
        <v>1</v>
      </c>
      <c r="H265" s="1" t="n">
        <v>25143</v>
      </c>
      <c r="I265" s="1" t="n">
        <v>27098</v>
      </c>
      <c r="J265" s="15" t="n">
        <f aca="false">(I265-H265)/I265</f>
        <v>0.0721455457967378</v>
      </c>
      <c r="K265" s="8" t="s">
        <v>59</v>
      </c>
      <c r="L265" s="9" t="n">
        <v>44369</v>
      </c>
      <c r="M265" s="9" t="n">
        <v>44802</v>
      </c>
    </row>
    <row r="266" customFormat="false" ht="15.75" hidden="false" customHeight="true" outlineLevel="0" collapsed="false">
      <c r="B266" s="15" t="s">
        <v>1159</v>
      </c>
      <c r="C266" s="1" t="n">
        <v>2</v>
      </c>
      <c r="D266" s="1" t="n">
        <v>23</v>
      </c>
      <c r="F266" s="8" t="s">
        <v>1391</v>
      </c>
      <c r="G266" s="35" t="n">
        <v>1</v>
      </c>
      <c r="H266" s="1" t="n">
        <v>4024</v>
      </c>
      <c r="I266" s="1" t="n">
        <v>4185</v>
      </c>
      <c r="J266" s="15" t="n">
        <f aca="false">(I266-H266)/I266</f>
        <v>0.0384707287933094</v>
      </c>
      <c r="K266" s="8" t="s">
        <v>59</v>
      </c>
      <c r="L266" s="9" t="n">
        <v>44369</v>
      </c>
      <c r="M266" s="9" t="n">
        <v>44802</v>
      </c>
    </row>
    <row r="267" customFormat="false" ht="15.75" hidden="false" customHeight="true" outlineLevel="0" collapsed="false">
      <c r="B267" s="15" t="s">
        <v>1159</v>
      </c>
      <c r="C267" s="1" t="n">
        <v>3</v>
      </c>
      <c r="D267" s="1" t="n">
        <v>1</v>
      </c>
      <c r="F267" s="8" t="s">
        <v>1392</v>
      </c>
      <c r="G267" s="35" t="n">
        <v>1</v>
      </c>
      <c r="H267" s="1" t="n">
        <v>38637</v>
      </c>
      <c r="I267" s="1" t="n">
        <v>40433</v>
      </c>
      <c r="J267" s="15" t="n">
        <f aca="false">(I267-H267)/I267</f>
        <v>0.0444191625652314</v>
      </c>
      <c r="K267" s="8" t="s">
        <v>59</v>
      </c>
      <c r="L267" s="9" t="n">
        <v>44369</v>
      </c>
      <c r="M267" s="9" t="n">
        <v>44802</v>
      </c>
    </row>
    <row r="268" customFormat="false" ht="15.75" hidden="false" customHeight="true" outlineLevel="0" collapsed="false">
      <c r="B268" s="15" t="s">
        <v>1159</v>
      </c>
      <c r="C268" s="1" t="n">
        <v>3</v>
      </c>
      <c r="D268" s="1" t="n">
        <v>4</v>
      </c>
      <c r="F268" s="8" t="s">
        <v>1393</v>
      </c>
      <c r="G268" s="35" t="n">
        <v>1</v>
      </c>
      <c r="H268" s="1" t="n">
        <v>11394</v>
      </c>
      <c r="I268" s="1" t="n">
        <v>12042</v>
      </c>
      <c r="J268" s="15" t="n">
        <f aca="false">(I268-H268)/I268</f>
        <v>0.0538116591928251</v>
      </c>
      <c r="K268" s="8" t="s">
        <v>59</v>
      </c>
      <c r="L268" s="9" t="n">
        <v>44369</v>
      </c>
      <c r="M268" s="9" t="n">
        <v>44802</v>
      </c>
    </row>
    <row r="269" customFormat="false" ht="15.75" hidden="false" customHeight="true" outlineLevel="0" collapsed="false">
      <c r="B269" s="15" t="s">
        <v>1159</v>
      </c>
      <c r="C269" s="1" t="n">
        <v>3</v>
      </c>
      <c r="D269" s="1" t="n">
        <v>5</v>
      </c>
      <c r="F269" s="8" t="s">
        <v>1394</v>
      </c>
      <c r="G269" s="35" t="n">
        <v>1</v>
      </c>
      <c r="H269" s="1" t="n">
        <v>10612</v>
      </c>
      <c r="I269" s="1" t="n">
        <v>11134</v>
      </c>
      <c r="J269" s="15" t="n">
        <f aca="false">(I269-H269)/I269</f>
        <v>0.0468834201544818</v>
      </c>
      <c r="K269" s="8" t="s">
        <v>59</v>
      </c>
      <c r="L269" s="9" t="n">
        <v>44369</v>
      </c>
      <c r="M269" s="9" t="n">
        <v>44802</v>
      </c>
    </row>
    <row r="270" customFormat="false" ht="15.75" hidden="false" customHeight="true" outlineLevel="0" collapsed="false">
      <c r="B270" s="15" t="s">
        <v>1159</v>
      </c>
      <c r="C270" s="1" t="n">
        <v>3</v>
      </c>
      <c r="D270" s="1" t="n">
        <v>7</v>
      </c>
      <c r="F270" s="8" t="s">
        <v>1395</v>
      </c>
      <c r="G270" s="35" t="n">
        <v>1</v>
      </c>
      <c r="H270" s="1" t="n">
        <v>14815</v>
      </c>
      <c r="I270" s="1" t="n">
        <v>15786</v>
      </c>
      <c r="J270" s="15" t="n">
        <f aca="false">(I270-H270)/I270</f>
        <v>0.061510198910427</v>
      </c>
      <c r="K270" s="8" t="s">
        <v>59</v>
      </c>
      <c r="L270" s="9" t="n">
        <v>44369</v>
      </c>
      <c r="M270" s="9" t="n">
        <v>44802</v>
      </c>
    </row>
    <row r="271" customFormat="false" ht="15.75" hidden="false" customHeight="true" outlineLevel="0" collapsed="false">
      <c r="B271" s="15" t="s">
        <v>1159</v>
      </c>
      <c r="C271" s="1" t="n">
        <v>3</v>
      </c>
      <c r="D271" s="1" t="n">
        <v>13</v>
      </c>
      <c r="F271" s="8" t="s">
        <v>1396</v>
      </c>
      <c r="G271" s="35" t="n">
        <v>1</v>
      </c>
      <c r="H271" s="1" t="n">
        <v>19313</v>
      </c>
      <c r="I271" s="1" t="n">
        <v>20541</v>
      </c>
      <c r="J271" s="15" t="n">
        <f aca="false">(I271-H271)/I271</f>
        <v>0.0597828732778346</v>
      </c>
      <c r="K271" s="8" t="s">
        <v>59</v>
      </c>
      <c r="L271" s="9" t="n">
        <v>44369</v>
      </c>
      <c r="M271" s="9" t="n">
        <v>44802</v>
      </c>
    </row>
    <row r="272" customFormat="false" ht="15.75" hidden="false" customHeight="true" outlineLevel="0" collapsed="false">
      <c r="B272" s="15" t="s">
        <v>1159</v>
      </c>
      <c r="C272" s="1" t="n">
        <v>3</v>
      </c>
      <c r="D272" s="1" t="n">
        <v>14</v>
      </c>
      <c r="F272" s="8" t="s">
        <v>1397</v>
      </c>
      <c r="G272" s="35" t="n">
        <v>1</v>
      </c>
      <c r="H272" s="1" t="n">
        <v>8177</v>
      </c>
      <c r="I272" s="1" t="n">
        <v>8729</v>
      </c>
      <c r="J272" s="15" t="n">
        <f aca="false">(I272-H272)/I272</f>
        <v>0.0632374842479093</v>
      </c>
      <c r="K272" s="8" t="s">
        <v>59</v>
      </c>
      <c r="L272" s="9" t="n">
        <v>44369</v>
      </c>
      <c r="M272" s="9" t="n">
        <v>44802</v>
      </c>
    </row>
    <row r="273" customFormat="false" ht="15.75" hidden="false" customHeight="true" outlineLevel="0" collapsed="false">
      <c r="B273" s="15" t="s">
        <v>1159</v>
      </c>
      <c r="C273" s="1" t="n">
        <v>3</v>
      </c>
      <c r="D273" s="1" t="n">
        <v>17</v>
      </c>
      <c r="F273" s="8" t="s">
        <v>1398</v>
      </c>
      <c r="G273" s="35" t="n">
        <v>1</v>
      </c>
      <c r="H273" s="1" t="n">
        <v>32880</v>
      </c>
      <c r="I273" s="1" t="n">
        <v>36422</v>
      </c>
      <c r="J273" s="15" t="n">
        <f aca="false">(I273-H273)/I273</f>
        <v>0.0972489154906375</v>
      </c>
      <c r="K273" s="8" t="s">
        <v>59</v>
      </c>
      <c r="L273" s="9" t="n">
        <v>44369</v>
      </c>
      <c r="M273" s="9" t="n">
        <v>44802</v>
      </c>
    </row>
    <row r="274" customFormat="false" ht="15.75" hidden="false" customHeight="true" outlineLevel="0" collapsed="false">
      <c r="B274" s="15" t="s">
        <v>1159</v>
      </c>
      <c r="C274" s="1" t="n">
        <v>3</v>
      </c>
      <c r="D274" s="1" t="n">
        <v>18</v>
      </c>
      <c r="F274" s="8" t="s">
        <v>1399</v>
      </c>
      <c r="G274" s="35" t="n">
        <v>1</v>
      </c>
      <c r="H274" s="1" t="n">
        <v>9532</v>
      </c>
      <c r="I274" s="1" t="n">
        <v>9895</v>
      </c>
      <c r="J274" s="15" t="n">
        <f aca="false">(I274-H274)/I274</f>
        <v>0.0366851945426983</v>
      </c>
      <c r="K274" s="8" t="s">
        <v>59</v>
      </c>
      <c r="L274" s="9" t="n">
        <v>44369</v>
      </c>
      <c r="M274" s="9" t="n">
        <v>44802</v>
      </c>
    </row>
    <row r="275" customFormat="false" ht="15.75" hidden="false" customHeight="true" outlineLevel="0" collapsed="false">
      <c r="B275" s="15" t="s">
        <v>1159</v>
      </c>
      <c r="C275" s="1" t="n">
        <v>3</v>
      </c>
      <c r="D275" s="1" t="n">
        <v>19</v>
      </c>
      <c r="F275" s="8" t="s">
        <v>1400</v>
      </c>
      <c r="G275" s="35" t="n">
        <v>1</v>
      </c>
      <c r="H275" s="1" t="n">
        <v>19094</v>
      </c>
      <c r="I275" s="1" t="n">
        <v>20650</v>
      </c>
      <c r="J275" s="15" t="n">
        <f aca="false">(I275-H275)/I275</f>
        <v>0.0753510895883777</v>
      </c>
      <c r="K275" s="8" t="s">
        <v>59</v>
      </c>
      <c r="L275" s="9" t="n">
        <v>44369</v>
      </c>
      <c r="M275" s="9" t="n">
        <v>44802</v>
      </c>
    </row>
    <row r="276" customFormat="false" ht="15.75" hidden="false" customHeight="true" outlineLevel="0" collapsed="false">
      <c r="B276" s="15" t="s">
        <v>1159</v>
      </c>
      <c r="C276" s="1" t="n">
        <v>3</v>
      </c>
      <c r="D276" s="1" t="n">
        <v>21</v>
      </c>
      <c r="F276" s="8" t="s">
        <v>1401</v>
      </c>
      <c r="G276" s="35" t="n">
        <v>1</v>
      </c>
      <c r="H276" s="1" t="n">
        <v>1654</v>
      </c>
      <c r="I276" s="1" t="n">
        <v>1761</v>
      </c>
      <c r="J276" s="15" t="n">
        <f aca="false">(I276-H276)/I276</f>
        <v>0.0607609312890403</v>
      </c>
      <c r="K276" s="8" t="s">
        <v>59</v>
      </c>
      <c r="L276" s="9" t="n">
        <v>44369</v>
      </c>
      <c r="M276" s="9" t="n">
        <v>44802</v>
      </c>
    </row>
    <row r="277" customFormat="false" ht="15.75" hidden="false" customHeight="true" outlineLevel="0" collapsed="false">
      <c r="B277" s="15" t="s">
        <v>1159</v>
      </c>
      <c r="C277" s="1" t="n">
        <v>3</v>
      </c>
      <c r="D277" s="1" t="n">
        <v>22</v>
      </c>
      <c r="F277" s="8" t="s">
        <v>1402</v>
      </c>
      <c r="G277" s="35" t="n">
        <v>1</v>
      </c>
      <c r="H277" s="1" t="n">
        <v>12005</v>
      </c>
      <c r="I277" s="1" t="n">
        <v>12960</v>
      </c>
      <c r="J277" s="15" t="n">
        <f aca="false">(I277-H277)/I277</f>
        <v>0.0736882716049383</v>
      </c>
      <c r="K277" s="8" t="s">
        <v>59</v>
      </c>
      <c r="L277" s="9" t="n">
        <v>44369</v>
      </c>
      <c r="M277" s="9" t="n">
        <v>44802</v>
      </c>
    </row>
    <row r="278" customFormat="false" ht="15.75" hidden="false" customHeight="true" outlineLevel="0" collapsed="false">
      <c r="B278" s="15" t="s">
        <v>1159</v>
      </c>
      <c r="C278" s="1" t="n">
        <v>3</v>
      </c>
      <c r="D278" s="1" t="n">
        <v>23</v>
      </c>
      <c r="F278" s="8" t="s">
        <v>1403</v>
      </c>
      <c r="G278" s="35" t="n">
        <v>1</v>
      </c>
      <c r="H278" s="1" t="n">
        <v>12672</v>
      </c>
      <c r="I278" s="1" t="n">
        <v>13448</v>
      </c>
      <c r="J278" s="15" t="n">
        <f aca="false">(I278-H278)/I278</f>
        <v>0.057703747769185</v>
      </c>
      <c r="K278" s="8" t="s">
        <v>59</v>
      </c>
      <c r="L278" s="9" t="n">
        <v>44369</v>
      </c>
      <c r="M278" s="9" t="n">
        <v>44802</v>
      </c>
    </row>
    <row r="279" customFormat="false" ht="15.75" hidden="false" customHeight="true" outlineLevel="0" collapsed="false">
      <c r="B279" s="15" t="s">
        <v>1159</v>
      </c>
      <c r="C279" s="1" t="n">
        <v>4</v>
      </c>
      <c r="D279" s="1" t="n">
        <v>4</v>
      </c>
      <c r="F279" s="8" t="s">
        <v>1404</v>
      </c>
      <c r="G279" s="35" t="n">
        <v>1</v>
      </c>
      <c r="H279" s="1" t="n">
        <v>7749</v>
      </c>
      <c r="I279" s="1" t="n">
        <v>8262</v>
      </c>
      <c r="J279" s="15" t="n">
        <f aca="false">(I279-H279)/I279</f>
        <v>0.0620915032679739</v>
      </c>
      <c r="K279" s="8" t="s">
        <v>59</v>
      </c>
      <c r="L279" s="9" t="n">
        <v>44369</v>
      </c>
      <c r="M279" s="9" t="n">
        <v>44802</v>
      </c>
    </row>
    <row r="280" customFormat="false" ht="15.75" hidden="false" customHeight="true" outlineLevel="0" collapsed="false">
      <c r="B280" s="15" t="s">
        <v>1159</v>
      </c>
      <c r="C280" s="1" t="n">
        <v>4</v>
      </c>
      <c r="D280" s="1" t="n">
        <v>6</v>
      </c>
      <c r="F280" s="8" t="s">
        <v>1405</v>
      </c>
      <c r="G280" s="35" t="n">
        <v>1</v>
      </c>
      <c r="H280" s="1" t="n">
        <v>16029</v>
      </c>
      <c r="I280" s="1" t="n">
        <v>16950</v>
      </c>
      <c r="J280" s="15" t="n">
        <f aca="false">(I280-H280)/I280</f>
        <v>0.0543362831858407</v>
      </c>
      <c r="K280" s="8" t="s">
        <v>59</v>
      </c>
      <c r="L280" s="9" t="n">
        <v>44369</v>
      </c>
      <c r="M280" s="9" t="n">
        <v>44802</v>
      </c>
    </row>
    <row r="281" customFormat="false" ht="15.75" hidden="false" customHeight="true" outlineLevel="0" collapsed="false">
      <c r="B281" s="15" t="s">
        <v>1159</v>
      </c>
      <c r="C281" s="1" t="n">
        <v>4</v>
      </c>
      <c r="D281" s="1" t="n">
        <v>10</v>
      </c>
      <c r="F281" s="8" t="s">
        <v>1406</v>
      </c>
      <c r="G281" s="35" t="n">
        <v>1</v>
      </c>
      <c r="H281" s="1" t="n">
        <v>56724</v>
      </c>
      <c r="I281" s="1" t="n">
        <v>59687</v>
      </c>
      <c r="J281" s="15" t="n">
        <f aca="false">(I281-H281)/I281</f>
        <v>0.0496423006684873</v>
      </c>
      <c r="K281" s="8" t="s">
        <v>59</v>
      </c>
      <c r="L281" s="9" t="n">
        <v>44369</v>
      </c>
      <c r="M281" s="9" t="n">
        <v>44802</v>
      </c>
    </row>
    <row r="282" customFormat="false" ht="15.75" hidden="false" customHeight="true" outlineLevel="0" collapsed="false">
      <c r="B282" s="15" t="s">
        <v>1159</v>
      </c>
      <c r="C282" s="1" t="n">
        <v>4</v>
      </c>
      <c r="D282" s="1" t="n">
        <v>11</v>
      </c>
      <c r="F282" s="8" t="s">
        <v>1407</v>
      </c>
      <c r="G282" s="35" t="n">
        <v>1</v>
      </c>
      <c r="H282" s="1" t="n">
        <v>14646</v>
      </c>
      <c r="I282" s="1" t="n">
        <v>15543</v>
      </c>
      <c r="J282" s="15" t="n">
        <f aca="false">(I282-H282)/I282</f>
        <v>0.0577108666280641</v>
      </c>
      <c r="K282" s="8" t="s">
        <v>59</v>
      </c>
      <c r="L282" s="9" t="n">
        <v>44369</v>
      </c>
      <c r="M282" s="9" t="n">
        <v>44802</v>
      </c>
    </row>
    <row r="283" customFormat="false" ht="15.75" hidden="false" customHeight="true" outlineLevel="0" collapsed="false">
      <c r="B283" s="15" t="s">
        <v>1159</v>
      </c>
      <c r="C283" s="1" t="n">
        <v>4</v>
      </c>
      <c r="D283" s="1" t="n">
        <v>12</v>
      </c>
      <c r="F283" s="8" t="s">
        <v>1408</v>
      </c>
      <c r="G283" s="35" t="n">
        <v>1</v>
      </c>
      <c r="H283" s="1" t="n">
        <v>10796</v>
      </c>
      <c r="I283" s="1" t="n">
        <v>11326</v>
      </c>
      <c r="J283" s="15" t="n">
        <f aca="false">(I283-H283)/I283</f>
        <v>0.0467949849902878</v>
      </c>
      <c r="K283" s="8" t="s">
        <v>59</v>
      </c>
      <c r="L283" s="9" t="n">
        <v>44369</v>
      </c>
      <c r="M283" s="9" t="n">
        <v>44802</v>
      </c>
    </row>
    <row r="284" customFormat="false" ht="15.75" hidden="false" customHeight="true" outlineLevel="0" collapsed="false">
      <c r="B284" s="15" t="s">
        <v>1159</v>
      </c>
      <c r="C284" s="1" t="n">
        <v>4</v>
      </c>
      <c r="D284" s="1" t="n">
        <v>14</v>
      </c>
      <c r="F284" s="8" t="s">
        <v>1409</v>
      </c>
      <c r="G284" s="35" t="n">
        <v>1</v>
      </c>
      <c r="H284" s="1" t="n">
        <v>10426</v>
      </c>
      <c r="I284" s="1" t="n">
        <v>10900</v>
      </c>
      <c r="J284" s="15" t="n">
        <f aca="false">(I284-H284)/I284</f>
        <v>0.0434862385321101</v>
      </c>
      <c r="K284" s="8" t="s">
        <v>59</v>
      </c>
      <c r="L284" s="9" t="n">
        <v>44369</v>
      </c>
      <c r="M284" s="9" t="n">
        <v>44802</v>
      </c>
    </row>
    <row r="285" customFormat="false" ht="15.75" hidden="false" customHeight="true" outlineLevel="0" collapsed="false">
      <c r="B285" s="15" t="s">
        <v>1159</v>
      </c>
      <c r="C285" s="1" t="n">
        <v>4</v>
      </c>
      <c r="D285" s="1" t="n">
        <v>16</v>
      </c>
      <c r="F285" s="8" t="s">
        <v>1410</v>
      </c>
      <c r="G285" s="35" t="n">
        <v>1</v>
      </c>
      <c r="H285" s="1" t="n">
        <v>19907</v>
      </c>
      <c r="I285" s="1" t="n">
        <v>20354</v>
      </c>
      <c r="J285" s="15" t="n">
        <f aca="false">(I285-H285)/I285</f>
        <v>0.0219612852510563</v>
      </c>
      <c r="K285" s="8" t="s">
        <v>59</v>
      </c>
      <c r="L285" s="9" t="n">
        <v>44369</v>
      </c>
      <c r="M285" s="9" t="n">
        <v>44802</v>
      </c>
    </row>
    <row r="286" customFormat="false" ht="15.75" hidden="false" customHeight="true" outlineLevel="0" collapsed="false">
      <c r="B286" s="15" t="s">
        <v>1159</v>
      </c>
      <c r="C286" s="1" t="n">
        <v>4</v>
      </c>
      <c r="D286" s="1" t="n">
        <v>17</v>
      </c>
      <c r="F286" s="8" t="s">
        <v>1411</v>
      </c>
      <c r="G286" s="35" t="n">
        <v>1</v>
      </c>
      <c r="H286" s="1" t="n">
        <v>27244</v>
      </c>
      <c r="I286" s="1" t="n">
        <v>29734</v>
      </c>
      <c r="J286" s="15" t="n">
        <f aca="false">(I286-H286)/I286</f>
        <v>0.0837425169839241</v>
      </c>
      <c r="K286" s="8" t="s">
        <v>59</v>
      </c>
      <c r="L286" s="9" t="n">
        <v>44369</v>
      </c>
      <c r="M286" s="9" t="n">
        <v>44802</v>
      </c>
    </row>
    <row r="287" customFormat="false" ht="15.75" hidden="false" customHeight="true" outlineLevel="0" collapsed="false">
      <c r="B287" s="15" t="s">
        <v>1159</v>
      </c>
      <c r="C287" s="1" t="n">
        <v>4</v>
      </c>
      <c r="D287" s="1" t="n">
        <v>18</v>
      </c>
      <c r="F287" s="8" t="s">
        <v>1412</v>
      </c>
      <c r="G287" s="35" t="n">
        <v>1</v>
      </c>
      <c r="H287" s="1" t="n">
        <v>45771</v>
      </c>
      <c r="I287" s="1" t="n">
        <v>50212</v>
      </c>
      <c r="J287" s="15" t="n">
        <f aca="false">(I287-H287)/I287</f>
        <v>0.0884449932287103</v>
      </c>
      <c r="K287" s="8" t="s">
        <v>59</v>
      </c>
      <c r="L287" s="9" t="n">
        <v>44369</v>
      </c>
      <c r="M287" s="9" t="n">
        <v>44802</v>
      </c>
    </row>
    <row r="288" customFormat="false" ht="15.75" hidden="false" customHeight="true" outlineLevel="0" collapsed="false">
      <c r="B288" s="15" t="s">
        <v>1159</v>
      </c>
      <c r="C288" s="1" t="n">
        <v>4</v>
      </c>
      <c r="D288" s="1" t="n">
        <v>19</v>
      </c>
      <c r="F288" s="8" t="s">
        <v>1413</v>
      </c>
      <c r="G288" s="35" t="n">
        <v>1</v>
      </c>
      <c r="H288" s="1" t="n">
        <v>940</v>
      </c>
      <c r="I288" s="1" t="n">
        <v>1005</v>
      </c>
      <c r="J288" s="15" t="n">
        <f aca="false">(I288-H288)/I288</f>
        <v>0.0646766169154229</v>
      </c>
      <c r="K288" s="8" t="s">
        <v>59</v>
      </c>
      <c r="L288" s="9" t="n">
        <v>44369</v>
      </c>
      <c r="M288" s="9" t="n">
        <v>44802</v>
      </c>
      <c r="N288" s="8" t="s">
        <v>1414</v>
      </c>
    </row>
    <row r="289" customFormat="false" ht="15.75" hidden="false" customHeight="true" outlineLevel="0" collapsed="false">
      <c r="B289" s="15" t="s">
        <v>1159</v>
      </c>
      <c r="C289" s="1" t="n">
        <v>4</v>
      </c>
      <c r="D289" s="1" t="n">
        <v>22</v>
      </c>
      <c r="F289" s="8" t="s">
        <v>1415</v>
      </c>
      <c r="G289" s="35" t="n">
        <v>1</v>
      </c>
      <c r="H289" s="1" t="n">
        <v>7359</v>
      </c>
      <c r="I289" s="1" t="n">
        <v>7807</v>
      </c>
      <c r="J289" s="15" t="n">
        <f aca="false">(I289-H289)/I289</f>
        <v>0.0573843986166261</v>
      </c>
      <c r="K289" s="8" t="s">
        <v>59</v>
      </c>
      <c r="L289" s="9" t="n">
        <v>44369</v>
      </c>
      <c r="M289" s="9" t="n">
        <v>44802</v>
      </c>
    </row>
    <row r="290" customFormat="false" ht="15.75" hidden="false" customHeight="true" outlineLevel="0" collapsed="false">
      <c r="B290" s="15" t="s">
        <v>1159</v>
      </c>
      <c r="C290" s="1" t="n">
        <v>5</v>
      </c>
      <c r="D290" s="1" t="n">
        <v>10</v>
      </c>
      <c r="F290" s="8" t="s">
        <v>1416</v>
      </c>
      <c r="G290" s="35" t="n">
        <v>1</v>
      </c>
      <c r="H290" s="1" t="n">
        <v>12712</v>
      </c>
      <c r="I290" s="1" t="n">
        <v>17097</v>
      </c>
      <c r="J290" s="15" t="n">
        <f aca="false">(I290-H290)/I290</f>
        <v>0.256477744633561</v>
      </c>
      <c r="K290" s="8" t="s">
        <v>59</v>
      </c>
      <c r="L290" s="9" t="n">
        <v>44369</v>
      </c>
      <c r="M290" s="9" t="n">
        <v>44802</v>
      </c>
    </row>
    <row r="291" customFormat="false" ht="15.75" hidden="false" customHeight="true" outlineLevel="0" collapsed="false">
      <c r="B291" s="15" t="s">
        <v>1159</v>
      </c>
      <c r="C291" s="1" t="n">
        <v>6</v>
      </c>
      <c r="D291" s="1" t="n">
        <v>2</v>
      </c>
      <c r="F291" s="8" t="s">
        <v>1417</v>
      </c>
      <c r="G291" s="35" t="n">
        <v>1</v>
      </c>
      <c r="H291" s="1" t="n">
        <v>16102</v>
      </c>
      <c r="I291" s="1" t="n">
        <v>17097</v>
      </c>
      <c r="J291" s="15" t="n">
        <f aca="false">(I291-H291)/I291</f>
        <v>0.0581973445633737</v>
      </c>
      <c r="K291" s="8" t="s">
        <v>59</v>
      </c>
      <c r="L291" s="9" t="n">
        <v>44369</v>
      </c>
      <c r="M291" s="9" t="n">
        <v>44802</v>
      </c>
    </row>
    <row r="292" customFormat="false" ht="15.75" hidden="false" customHeight="true" outlineLevel="0" collapsed="false">
      <c r="B292" s="15" t="s">
        <v>1159</v>
      </c>
      <c r="C292" s="1" t="n">
        <v>6</v>
      </c>
      <c r="D292" s="1" t="n">
        <v>3</v>
      </c>
      <c r="F292" s="8" t="s">
        <v>1418</v>
      </c>
      <c r="G292" s="35" t="n">
        <v>1</v>
      </c>
      <c r="H292" s="1" t="n">
        <v>35600</v>
      </c>
      <c r="I292" s="1" t="n">
        <v>38935</v>
      </c>
      <c r="J292" s="15" t="n">
        <f aca="false">(I292-H292)/I292</f>
        <v>0.085655579812508</v>
      </c>
      <c r="K292" s="8" t="s">
        <v>59</v>
      </c>
      <c r="L292" s="9" t="n">
        <v>44369</v>
      </c>
      <c r="M292" s="9" t="n">
        <v>44802</v>
      </c>
    </row>
    <row r="293" customFormat="false" ht="15.75" hidden="false" customHeight="true" outlineLevel="0" collapsed="false">
      <c r="B293" s="15" t="s">
        <v>1159</v>
      </c>
      <c r="C293" s="1" t="n">
        <v>6</v>
      </c>
      <c r="D293" s="1" t="n">
        <v>4</v>
      </c>
      <c r="F293" s="8" t="s">
        <v>1419</v>
      </c>
      <c r="G293" s="35" t="n">
        <v>1</v>
      </c>
      <c r="H293" s="1" t="n">
        <v>20975</v>
      </c>
      <c r="I293" s="1" t="n">
        <v>22254</v>
      </c>
      <c r="J293" s="15" t="n">
        <f aca="false">(I293-H293)/I293</f>
        <v>0.0574728138761571</v>
      </c>
      <c r="K293" s="8" t="s">
        <v>59</v>
      </c>
      <c r="L293" s="9" t="n">
        <v>44369</v>
      </c>
      <c r="M293" s="9" t="n">
        <v>44802</v>
      </c>
    </row>
    <row r="294" customFormat="false" ht="15.75" hidden="false" customHeight="true" outlineLevel="0" collapsed="false">
      <c r="B294" s="15" t="s">
        <v>1159</v>
      </c>
      <c r="C294" s="1" t="n">
        <v>6</v>
      </c>
      <c r="D294" s="1" t="n">
        <v>6</v>
      </c>
      <c r="F294" s="8" t="s">
        <v>1420</v>
      </c>
      <c r="G294" s="35" t="n">
        <v>1</v>
      </c>
      <c r="H294" s="1" t="n">
        <v>8591</v>
      </c>
      <c r="I294" s="1" t="n">
        <v>9102</v>
      </c>
      <c r="J294" s="15" t="n">
        <f aca="false">(I294-H294)/I294</f>
        <v>0.0561415073610196</v>
      </c>
      <c r="K294" s="8" t="s">
        <v>59</v>
      </c>
      <c r="L294" s="9" t="n">
        <v>44369</v>
      </c>
      <c r="M294" s="9" t="n">
        <v>44802</v>
      </c>
    </row>
    <row r="295" customFormat="false" ht="15.75" hidden="false" customHeight="true" outlineLevel="0" collapsed="false">
      <c r="B295" s="15" t="s">
        <v>1159</v>
      </c>
      <c r="C295" s="1" t="n">
        <v>6</v>
      </c>
      <c r="D295" s="1" t="n">
        <v>9</v>
      </c>
      <c r="F295" s="8" t="s">
        <v>1421</v>
      </c>
      <c r="G295" s="35" t="n">
        <v>1</v>
      </c>
      <c r="H295" s="1" t="n">
        <v>14290</v>
      </c>
      <c r="I295" s="1" t="n">
        <v>14932</v>
      </c>
      <c r="J295" s="15" t="n">
        <f aca="false">(I295-H295)/I295</f>
        <v>0.0429949102598446</v>
      </c>
      <c r="K295" s="8" t="s">
        <v>59</v>
      </c>
      <c r="L295" s="9" t="n">
        <v>44369</v>
      </c>
      <c r="M295" s="9" t="n">
        <v>44802</v>
      </c>
    </row>
    <row r="296" customFormat="false" ht="15.75" hidden="false" customHeight="true" outlineLevel="0" collapsed="false">
      <c r="B296" s="15" t="s">
        <v>1159</v>
      </c>
      <c r="C296" s="1" t="n">
        <v>6</v>
      </c>
      <c r="D296" s="1" t="n">
        <v>11</v>
      </c>
      <c r="F296" s="8" t="s">
        <v>1422</v>
      </c>
      <c r="G296" s="35" t="n">
        <v>1</v>
      </c>
      <c r="H296" s="1" t="n">
        <v>16425</v>
      </c>
      <c r="I296" s="1" t="n">
        <v>17556</v>
      </c>
      <c r="J296" s="15" t="n">
        <f aca="false">(I296-H296)/I296</f>
        <v>0.0644224196855776</v>
      </c>
      <c r="K296" s="8" t="s">
        <v>59</v>
      </c>
      <c r="L296" s="9" t="n">
        <v>44369</v>
      </c>
      <c r="M296" s="9" t="n">
        <v>44802</v>
      </c>
    </row>
    <row r="297" customFormat="false" ht="15.75" hidden="false" customHeight="true" outlineLevel="0" collapsed="false">
      <c r="B297" s="15" t="s">
        <v>1159</v>
      </c>
      <c r="C297" s="1" t="n">
        <v>6</v>
      </c>
      <c r="D297" s="1" t="n">
        <v>12</v>
      </c>
      <c r="F297" s="8" t="s">
        <v>1423</v>
      </c>
      <c r="G297" s="35" t="n">
        <v>1</v>
      </c>
      <c r="H297" s="1" t="n">
        <v>29539</v>
      </c>
      <c r="I297" s="1" t="n">
        <v>33054</v>
      </c>
      <c r="J297" s="15" t="n">
        <f aca="false">(I297-H297)/I297</f>
        <v>0.106341138742664</v>
      </c>
      <c r="K297" s="8" t="s">
        <v>59</v>
      </c>
      <c r="L297" s="9" t="n">
        <v>44369</v>
      </c>
      <c r="M297" s="9" t="n">
        <v>44802</v>
      </c>
    </row>
    <row r="298" customFormat="false" ht="15.75" hidden="false" customHeight="true" outlineLevel="0" collapsed="false">
      <c r="B298" s="15" t="s">
        <v>1159</v>
      </c>
      <c r="C298" s="1" t="n">
        <v>6</v>
      </c>
      <c r="D298" s="1" t="n">
        <v>13</v>
      </c>
      <c r="F298" s="8" t="s">
        <v>1424</v>
      </c>
      <c r="G298" s="35" t="n">
        <v>1</v>
      </c>
      <c r="H298" s="1" t="n">
        <v>11023</v>
      </c>
      <c r="I298" s="1" t="n">
        <v>11737</v>
      </c>
      <c r="J298" s="15" t="n">
        <f aca="false">(I298-H298)/I298</f>
        <v>0.0608332623327937</v>
      </c>
      <c r="K298" s="8" t="s">
        <v>59</v>
      </c>
      <c r="L298" s="9" t="n">
        <v>44369</v>
      </c>
      <c r="M298" s="9" t="n">
        <v>44802</v>
      </c>
    </row>
    <row r="299" customFormat="false" ht="15.75" hidden="false" customHeight="true" outlineLevel="0" collapsed="false">
      <c r="B299" s="15" t="s">
        <v>1159</v>
      </c>
      <c r="C299" s="1" t="n">
        <v>6</v>
      </c>
      <c r="D299" s="1" t="n">
        <v>17</v>
      </c>
      <c r="F299" s="8" t="s">
        <v>1425</v>
      </c>
      <c r="G299" s="35" t="n">
        <v>1</v>
      </c>
      <c r="H299" s="1" t="n">
        <v>15242</v>
      </c>
      <c r="I299" s="1" t="n">
        <v>16573</v>
      </c>
      <c r="J299" s="15" t="n">
        <f aca="false">(I299-H299)/I299</f>
        <v>0.0803113497857962</v>
      </c>
      <c r="K299" s="8" t="s">
        <v>59</v>
      </c>
      <c r="L299" s="9" t="n">
        <v>44369</v>
      </c>
      <c r="M299" s="9" t="n">
        <v>44802</v>
      </c>
    </row>
    <row r="300" customFormat="false" ht="15.75" hidden="false" customHeight="true" outlineLevel="0" collapsed="false">
      <c r="B300" s="15" t="s">
        <v>1159</v>
      </c>
      <c r="C300" s="1" t="n">
        <v>6</v>
      </c>
      <c r="D300" s="1" t="n">
        <v>18</v>
      </c>
      <c r="F300" s="8" t="s">
        <v>1426</v>
      </c>
      <c r="G300" s="35" t="n">
        <v>1</v>
      </c>
      <c r="H300" s="1" t="n">
        <v>18143</v>
      </c>
      <c r="I300" s="1" t="n">
        <v>19566</v>
      </c>
      <c r="J300" s="15" t="n">
        <f aca="false">(I300-H300)/I300</f>
        <v>0.0727282019830318</v>
      </c>
      <c r="K300" s="8" t="s">
        <v>59</v>
      </c>
      <c r="L300" s="9" t="n">
        <v>44369</v>
      </c>
      <c r="M300" s="9" t="n">
        <v>44802</v>
      </c>
    </row>
    <row r="301" customFormat="false" ht="15.75" hidden="false" customHeight="true" outlineLevel="0" collapsed="false">
      <c r="B301" s="15" t="s">
        <v>1159</v>
      </c>
      <c r="C301" s="1" t="n">
        <v>7</v>
      </c>
      <c r="D301" s="1" t="n">
        <v>6</v>
      </c>
      <c r="F301" s="8" t="s">
        <v>1427</v>
      </c>
      <c r="G301" s="35" t="n">
        <v>1</v>
      </c>
      <c r="H301" s="1" t="n">
        <v>29504</v>
      </c>
      <c r="I301" s="1" t="n">
        <v>32168</v>
      </c>
      <c r="J301" s="15" t="n">
        <f aca="false">(I301-H301)/I301</f>
        <v>0.0828152200945039</v>
      </c>
      <c r="K301" s="8" t="s">
        <v>59</v>
      </c>
      <c r="L301" s="9" t="n">
        <v>44369</v>
      </c>
      <c r="M301" s="9" t="n">
        <v>44802</v>
      </c>
    </row>
    <row r="302" customFormat="false" ht="15.75" hidden="false" customHeight="true" outlineLevel="0" collapsed="false">
      <c r="B302" s="15" t="s">
        <v>1159</v>
      </c>
      <c r="C302" s="1" t="n">
        <v>7</v>
      </c>
      <c r="D302" s="1" t="n">
        <v>9</v>
      </c>
      <c r="F302" s="8" t="s">
        <v>1428</v>
      </c>
      <c r="G302" s="35" t="n">
        <v>1</v>
      </c>
      <c r="H302" s="1" t="n">
        <v>14013</v>
      </c>
      <c r="I302" s="1" t="n">
        <v>14758</v>
      </c>
      <c r="J302" s="15" t="n">
        <f aca="false">(I302-H302)/I302</f>
        <v>0.0504810949993224</v>
      </c>
      <c r="K302" s="8" t="s">
        <v>59</v>
      </c>
      <c r="L302" s="9" t="n">
        <v>44369</v>
      </c>
      <c r="M302" s="9" t="n">
        <v>44802</v>
      </c>
    </row>
    <row r="303" customFormat="false" ht="15.75" hidden="false" customHeight="true" outlineLevel="0" collapsed="false">
      <c r="B303" s="15" t="s">
        <v>1159</v>
      </c>
      <c r="C303" s="1" t="n">
        <v>7</v>
      </c>
      <c r="D303" s="1" t="n">
        <v>13</v>
      </c>
      <c r="F303" s="8" t="s">
        <v>1429</v>
      </c>
      <c r="G303" s="35" t="n">
        <v>1</v>
      </c>
      <c r="H303" s="1" t="n">
        <v>9309</v>
      </c>
      <c r="I303" s="1" t="n">
        <v>9810</v>
      </c>
      <c r="J303" s="15" t="n">
        <f aca="false">(I303-H303)/I303</f>
        <v>0.0510703363914373</v>
      </c>
      <c r="K303" s="8" t="s">
        <v>59</v>
      </c>
      <c r="L303" s="9" t="n">
        <v>44369</v>
      </c>
      <c r="M303" s="9" t="n">
        <v>44802</v>
      </c>
    </row>
    <row r="304" customFormat="false" ht="15.75" hidden="false" customHeight="true" outlineLevel="0" collapsed="false">
      <c r="B304" s="15" t="s">
        <v>1159</v>
      </c>
      <c r="C304" s="1" t="n">
        <v>7</v>
      </c>
      <c r="D304" s="1" t="n">
        <v>15</v>
      </c>
      <c r="F304" s="8" t="s">
        <v>1430</v>
      </c>
      <c r="G304" s="35" t="n">
        <v>1</v>
      </c>
      <c r="H304" s="1" t="n">
        <v>8774</v>
      </c>
      <c r="I304" s="1" t="n">
        <v>9548</v>
      </c>
      <c r="J304" s="15" t="n">
        <f aca="false">(I304-H304)/I304</f>
        <v>0.0810640971931294</v>
      </c>
      <c r="K304" s="8" t="s">
        <v>59</v>
      </c>
      <c r="L304" s="9" t="n">
        <v>44369</v>
      </c>
      <c r="M304" s="9" t="n">
        <v>44802</v>
      </c>
    </row>
    <row r="305" customFormat="false" ht="15.75" hidden="false" customHeight="true" outlineLevel="0" collapsed="false">
      <c r="B305" s="15" t="s">
        <v>1159</v>
      </c>
      <c r="C305" s="1" t="n">
        <v>7</v>
      </c>
      <c r="D305" s="1" t="n">
        <v>16</v>
      </c>
      <c r="F305" s="8" t="s">
        <v>1431</v>
      </c>
      <c r="G305" s="35" t="n">
        <v>1</v>
      </c>
      <c r="H305" s="1" t="n">
        <v>5989</v>
      </c>
      <c r="I305" s="1" t="n">
        <v>6309</v>
      </c>
      <c r="J305" s="15" t="n">
        <f aca="false">(I305-H305)/I305</f>
        <v>0.0507211919480108</v>
      </c>
      <c r="K305" s="8" t="s">
        <v>59</v>
      </c>
      <c r="L305" s="9" t="n">
        <v>44369</v>
      </c>
      <c r="M305" s="9" t="n">
        <v>44802</v>
      </c>
    </row>
    <row r="306" customFormat="false" ht="15.75" hidden="false" customHeight="true" outlineLevel="0" collapsed="false">
      <c r="B306" s="15" t="s">
        <v>1159</v>
      </c>
      <c r="C306" s="1" t="n">
        <v>7</v>
      </c>
      <c r="D306" s="1" t="n">
        <v>18</v>
      </c>
      <c r="F306" s="8" t="s">
        <v>1432</v>
      </c>
      <c r="G306" s="35" t="n">
        <v>1</v>
      </c>
      <c r="H306" s="1" t="n">
        <v>13393</v>
      </c>
      <c r="I306" s="1" t="n">
        <v>13886</v>
      </c>
      <c r="J306" s="15" t="n">
        <f aca="false">(I306-H306)/I306</f>
        <v>0.0355033847040184</v>
      </c>
      <c r="K306" s="8" t="s">
        <v>59</v>
      </c>
      <c r="L306" s="9" t="n">
        <v>44369</v>
      </c>
      <c r="M306" s="9" t="n">
        <v>44802</v>
      </c>
    </row>
    <row r="307" customFormat="false" ht="15.75" hidden="false" customHeight="true" outlineLevel="0" collapsed="false">
      <c r="B307" s="15" t="s">
        <v>1159</v>
      </c>
      <c r="C307" s="1" t="n">
        <v>7</v>
      </c>
      <c r="D307" s="1" t="n">
        <v>21</v>
      </c>
      <c r="F307" s="8" t="s">
        <v>1433</v>
      </c>
      <c r="G307" s="35" t="n">
        <v>1</v>
      </c>
      <c r="H307" s="1" t="n">
        <v>12293</v>
      </c>
      <c r="I307" s="1" t="n">
        <v>13279</v>
      </c>
      <c r="J307" s="15" t="n">
        <f aca="false">(I307-H307)/I307</f>
        <v>0.0742525792604865</v>
      </c>
      <c r="K307" s="8" t="s">
        <v>59</v>
      </c>
      <c r="L307" s="9" t="n">
        <v>44369</v>
      </c>
      <c r="M307" s="9" t="n">
        <v>44802</v>
      </c>
    </row>
    <row r="308" customFormat="false" ht="15.75" hidden="false" customHeight="true" outlineLevel="0" collapsed="false">
      <c r="B308" s="15" t="s">
        <v>1159</v>
      </c>
      <c r="C308" s="1" t="n">
        <v>7</v>
      </c>
      <c r="D308" s="1" t="n">
        <v>24</v>
      </c>
      <c r="F308" s="8" t="s">
        <v>1434</v>
      </c>
      <c r="G308" s="35" t="n">
        <v>1</v>
      </c>
      <c r="H308" s="1" t="n">
        <v>13235</v>
      </c>
      <c r="I308" s="1" t="n">
        <v>14056</v>
      </c>
      <c r="J308" s="15" t="n">
        <f aca="false">(I308-H308)/I308</f>
        <v>0.0584092202618099</v>
      </c>
      <c r="K308" s="8" t="s">
        <v>59</v>
      </c>
      <c r="L308" s="9" t="n">
        <v>44369</v>
      </c>
      <c r="M308" s="9" t="n">
        <v>44802</v>
      </c>
    </row>
    <row r="309" customFormat="false" ht="15.75" hidden="false" customHeight="true" outlineLevel="0" collapsed="false">
      <c r="B309" s="15" t="s">
        <v>1159</v>
      </c>
      <c r="C309" s="1" t="n">
        <v>8</v>
      </c>
      <c r="D309" s="1" t="n">
        <v>9</v>
      </c>
      <c r="F309" s="8" t="s">
        <v>1435</v>
      </c>
      <c r="G309" s="35" t="n">
        <v>1</v>
      </c>
      <c r="H309" s="1" t="n">
        <v>30979</v>
      </c>
      <c r="I309" s="1" t="n">
        <v>33025</v>
      </c>
      <c r="J309" s="15" t="n">
        <f aca="false">(I309-H309)/I309</f>
        <v>0.0619530658591976</v>
      </c>
      <c r="K309" s="8" t="s">
        <v>59</v>
      </c>
      <c r="L309" s="9" t="n">
        <v>44369</v>
      </c>
      <c r="M309" s="9" t="n">
        <v>44802</v>
      </c>
    </row>
    <row r="310" customFormat="false" ht="15.75" hidden="false" customHeight="true" outlineLevel="0" collapsed="false">
      <c r="B310" s="15" t="s">
        <v>1159</v>
      </c>
      <c r="C310" s="1" t="n">
        <v>8</v>
      </c>
      <c r="D310" s="1" t="n">
        <v>11</v>
      </c>
      <c r="F310" s="8" t="s">
        <v>1436</v>
      </c>
      <c r="G310" s="35" t="n">
        <v>1</v>
      </c>
      <c r="H310" s="1" t="n">
        <v>20881</v>
      </c>
      <c r="I310" s="1" t="n">
        <v>22673</v>
      </c>
      <c r="J310" s="15" t="n">
        <f aca="false">(I310-H310)/I310</f>
        <v>0.079036739734486</v>
      </c>
      <c r="K310" s="8" t="s">
        <v>59</v>
      </c>
      <c r="L310" s="9" t="n">
        <v>44369</v>
      </c>
      <c r="M310" s="9" t="n">
        <v>44802</v>
      </c>
    </row>
    <row r="311" customFormat="false" ht="15.75" hidden="false" customHeight="true" outlineLevel="0" collapsed="false">
      <c r="B311" s="15" t="s">
        <v>1159</v>
      </c>
      <c r="C311" s="1" t="n">
        <v>8</v>
      </c>
      <c r="D311" s="1" t="n">
        <v>12</v>
      </c>
      <c r="F311" s="8" t="s">
        <v>1437</v>
      </c>
      <c r="G311" s="35" t="n">
        <v>1</v>
      </c>
      <c r="H311" s="1" t="n">
        <v>37560</v>
      </c>
      <c r="I311" s="1" t="n">
        <v>39530</v>
      </c>
      <c r="J311" s="15" t="n">
        <f aca="false">(I311-H311)/I311</f>
        <v>0.0498355679230964</v>
      </c>
      <c r="K311" s="8" t="s">
        <v>59</v>
      </c>
      <c r="L311" s="9" t="n">
        <v>44369</v>
      </c>
      <c r="M311" s="9" t="n">
        <v>44802</v>
      </c>
    </row>
    <row r="312" customFormat="false" ht="15.75" hidden="false" customHeight="true" outlineLevel="0" collapsed="false">
      <c r="B312" s="15" t="s">
        <v>1159</v>
      </c>
      <c r="C312" s="1" t="n">
        <v>8</v>
      </c>
      <c r="D312" s="1" t="n">
        <v>15</v>
      </c>
      <c r="F312" s="8" t="s">
        <v>1438</v>
      </c>
      <c r="G312" s="35" t="n">
        <v>1</v>
      </c>
      <c r="H312" s="1" t="n">
        <v>13332</v>
      </c>
      <c r="I312" s="1" t="n">
        <v>14035</v>
      </c>
      <c r="J312" s="15" t="n">
        <f aca="false">(I312-H312)/I312</f>
        <v>0.0500890630566441</v>
      </c>
      <c r="K312" s="8" t="s">
        <v>59</v>
      </c>
      <c r="L312" s="9" t="n">
        <v>44369</v>
      </c>
      <c r="M312" s="9" t="n">
        <v>44802</v>
      </c>
    </row>
    <row r="313" customFormat="false" ht="15.75" hidden="false" customHeight="true" outlineLevel="0" collapsed="false">
      <c r="B313" s="15" t="s">
        <v>1159</v>
      </c>
      <c r="C313" s="1" t="n">
        <v>8</v>
      </c>
      <c r="D313" s="1" t="n">
        <v>17</v>
      </c>
      <c r="F313" s="8" t="s">
        <v>1439</v>
      </c>
      <c r="G313" s="35" t="n">
        <v>1</v>
      </c>
      <c r="H313" s="1" t="n">
        <v>5989</v>
      </c>
      <c r="I313" s="1" t="n">
        <v>6309</v>
      </c>
      <c r="J313" s="15" t="n">
        <f aca="false">(I313-H313)/I313</f>
        <v>0.0507211919480108</v>
      </c>
      <c r="K313" s="8" t="s">
        <v>59</v>
      </c>
      <c r="L313" s="9" t="n">
        <v>44369</v>
      </c>
      <c r="M313" s="9" t="n">
        <v>44802</v>
      </c>
    </row>
    <row r="314" customFormat="false" ht="15.75" hidden="false" customHeight="true" outlineLevel="0" collapsed="false">
      <c r="B314" s="15" t="s">
        <v>1159</v>
      </c>
      <c r="C314" s="1" t="n">
        <v>8</v>
      </c>
      <c r="D314" s="1" t="n">
        <v>18</v>
      </c>
      <c r="F314" s="8" t="s">
        <v>1440</v>
      </c>
      <c r="G314" s="35" t="n">
        <v>1</v>
      </c>
      <c r="H314" s="1" t="n">
        <v>18852</v>
      </c>
      <c r="I314" s="1" t="n">
        <v>20084</v>
      </c>
      <c r="J314" s="15" t="n">
        <f aca="false">(I314-H314)/I314</f>
        <v>0.0613423620792671</v>
      </c>
      <c r="K314" s="8" t="s">
        <v>59</v>
      </c>
      <c r="L314" s="9" t="n">
        <v>44369</v>
      </c>
      <c r="M314" s="9" t="n">
        <v>44802</v>
      </c>
    </row>
    <row r="315" customFormat="false" ht="15.75" hidden="false" customHeight="true" outlineLevel="0" collapsed="false">
      <c r="B315" s="15" t="s">
        <v>1159</v>
      </c>
      <c r="C315" s="1" t="n">
        <v>8</v>
      </c>
      <c r="D315" s="1" t="n">
        <v>19</v>
      </c>
      <c r="F315" s="8" t="s">
        <v>1441</v>
      </c>
      <c r="G315" s="35" t="n">
        <v>1</v>
      </c>
      <c r="H315" s="1" t="n">
        <v>22809</v>
      </c>
      <c r="I315" s="1" t="n">
        <v>23736</v>
      </c>
      <c r="J315" s="15" t="n">
        <f aca="false">(I315-H315)/I315</f>
        <v>0.0390546006066734</v>
      </c>
      <c r="K315" s="8" t="s">
        <v>59</v>
      </c>
      <c r="L315" s="9" t="n">
        <v>44369</v>
      </c>
      <c r="M315" s="9" t="n">
        <v>44802</v>
      </c>
    </row>
    <row r="316" customFormat="false" ht="15.75" hidden="false" customHeight="true" outlineLevel="0" collapsed="false">
      <c r="B316" s="15" t="s">
        <v>1159</v>
      </c>
      <c r="C316" s="1" t="n">
        <v>8</v>
      </c>
      <c r="D316" s="1" t="n">
        <v>21</v>
      </c>
      <c r="F316" s="8" t="s">
        <v>1442</v>
      </c>
      <c r="G316" s="35" t="n">
        <v>1</v>
      </c>
      <c r="H316" s="1" t="n">
        <v>9103</v>
      </c>
      <c r="I316" s="1" t="n">
        <v>9912</v>
      </c>
      <c r="J316" s="15" t="n">
        <f aca="false">(I316-H316)/I316</f>
        <v>0.0816182405165456</v>
      </c>
      <c r="K316" s="8" t="s">
        <v>59</v>
      </c>
      <c r="L316" s="9" t="n">
        <v>44369</v>
      </c>
      <c r="M316" s="9" t="n">
        <v>44802</v>
      </c>
    </row>
    <row r="317" customFormat="false" ht="15.75" hidden="false" customHeight="true" outlineLevel="0" collapsed="false">
      <c r="B317" s="15" t="s">
        <v>1159</v>
      </c>
      <c r="C317" s="1" t="n">
        <v>8</v>
      </c>
      <c r="D317" s="1" t="n">
        <v>23</v>
      </c>
      <c r="F317" s="8" t="s">
        <v>1443</v>
      </c>
      <c r="G317" s="35" t="n">
        <v>1</v>
      </c>
      <c r="H317" s="1" t="n">
        <v>4711</v>
      </c>
      <c r="I317" s="1" t="n">
        <v>4917</v>
      </c>
      <c r="J317" s="15" t="n">
        <f aca="false">(I317-H317)/I317</f>
        <v>0.0418954647142567</v>
      </c>
      <c r="K317" s="8" t="s">
        <v>59</v>
      </c>
      <c r="L317" s="9" t="n">
        <v>44369</v>
      </c>
      <c r="M317" s="9" t="n">
        <v>44802</v>
      </c>
    </row>
    <row r="318" customFormat="false" ht="15.75" hidden="false" customHeight="true" outlineLevel="0" collapsed="false">
      <c r="B318" s="15" t="s">
        <v>1159</v>
      </c>
      <c r="C318" s="1" t="n">
        <v>8</v>
      </c>
      <c r="D318" s="1" t="n">
        <v>24</v>
      </c>
      <c r="F318" s="8" t="s">
        <v>1444</v>
      </c>
      <c r="G318" s="35" t="n">
        <v>1</v>
      </c>
      <c r="H318" s="1" t="n">
        <v>4929</v>
      </c>
      <c r="I318" s="1" t="n">
        <v>5184</v>
      </c>
      <c r="J318" s="15" t="n">
        <f aca="false">(I318-H318)/I318</f>
        <v>0.0491898148148148</v>
      </c>
      <c r="K318" s="8" t="s">
        <v>59</v>
      </c>
      <c r="L318" s="9" t="n">
        <v>44369</v>
      </c>
      <c r="M318" s="9" t="n">
        <v>44802</v>
      </c>
    </row>
    <row r="319" customFormat="false" ht="15.75" hidden="false" customHeight="true" outlineLevel="0" collapsed="false">
      <c r="B319" s="15" t="s">
        <v>1159</v>
      </c>
      <c r="C319" s="1" t="n">
        <v>9</v>
      </c>
      <c r="D319" s="1" t="n">
        <v>4</v>
      </c>
      <c r="F319" s="8" t="s">
        <v>1445</v>
      </c>
      <c r="G319" s="35" t="n">
        <v>1</v>
      </c>
      <c r="H319" s="1" t="n">
        <v>24363</v>
      </c>
      <c r="I319" s="1" t="n">
        <v>25765</v>
      </c>
      <c r="J319" s="15" t="n">
        <f aca="false">(I319-H319)/I319</f>
        <v>0.0544149039394527</v>
      </c>
      <c r="K319" s="8" t="s">
        <v>59</v>
      </c>
      <c r="L319" s="9" t="n">
        <v>44369</v>
      </c>
      <c r="M319" s="9" t="n">
        <v>44802</v>
      </c>
    </row>
    <row r="320" customFormat="false" ht="15.75" hidden="false" customHeight="true" outlineLevel="0" collapsed="false">
      <c r="B320" s="15" t="s">
        <v>1159</v>
      </c>
      <c r="C320" s="1" t="n">
        <v>9</v>
      </c>
      <c r="D320" s="1" t="n">
        <v>12</v>
      </c>
      <c r="F320" s="8" t="s">
        <v>1446</v>
      </c>
      <c r="G320" s="35" t="n">
        <v>1</v>
      </c>
      <c r="H320" s="1" t="n">
        <v>27645</v>
      </c>
      <c r="I320" s="1" t="n">
        <v>29786</v>
      </c>
      <c r="J320" s="15" t="n">
        <f aca="false">(I320-H320)/I320</f>
        <v>0.0718794064325522</v>
      </c>
      <c r="K320" s="8" t="s">
        <v>59</v>
      </c>
      <c r="L320" s="9" t="n">
        <v>44369</v>
      </c>
      <c r="M320" s="9" t="n">
        <v>44802</v>
      </c>
    </row>
    <row r="321" customFormat="false" ht="15.75" hidden="false" customHeight="true" outlineLevel="0" collapsed="false">
      <c r="B321" s="15" t="s">
        <v>1159</v>
      </c>
      <c r="C321" s="1" t="n">
        <v>9</v>
      </c>
      <c r="D321" s="1" t="n">
        <v>16</v>
      </c>
      <c r="F321" s="8" t="s">
        <v>1447</v>
      </c>
      <c r="G321" s="35" t="n">
        <v>1</v>
      </c>
      <c r="H321" s="1" t="n">
        <v>11496</v>
      </c>
      <c r="I321" s="1" t="n">
        <v>11985</v>
      </c>
      <c r="J321" s="15" t="n">
        <f aca="false">(I321-H321)/I321</f>
        <v>0.0408010012515645</v>
      </c>
      <c r="K321" s="8" t="s">
        <v>59</v>
      </c>
      <c r="L321" s="9" t="n">
        <v>44369</v>
      </c>
      <c r="M321" s="9" t="n">
        <v>44802</v>
      </c>
    </row>
    <row r="322" customFormat="false" ht="15.75" hidden="false" customHeight="true" outlineLevel="0" collapsed="false">
      <c r="B322" s="15" t="s">
        <v>1159</v>
      </c>
      <c r="C322" s="1" t="n">
        <v>9</v>
      </c>
      <c r="D322" s="1" t="n">
        <v>18</v>
      </c>
      <c r="F322" s="8" t="s">
        <v>1448</v>
      </c>
      <c r="G322" s="35" t="n">
        <v>1</v>
      </c>
      <c r="H322" s="1" t="n">
        <v>26653</v>
      </c>
      <c r="I322" s="1" t="n">
        <v>28556</v>
      </c>
      <c r="J322" s="15" t="n">
        <f aca="false">(I322-H322)/I322</f>
        <v>0.0666409861325116</v>
      </c>
      <c r="K322" s="8" t="s">
        <v>59</v>
      </c>
      <c r="L322" s="9" t="n">
        <v>44369</v>
      </c>
      <c r="M322" s="9" t="n">
        <v>44802</v>
      </c>
    </row>
    <row r="323" customFormat="false" ht="15.75" hidden="false" customHeight="true" outlineLevel="0" collapsed="false">
      <c r="B323" s="15" t="s">
        <v>1159</v>
      </c>
      <c r="C323" s="1" t="n">
        <v>9</v>
      </c>
      <c r="D323" s="1" t="n">
        <v>19</v>
      </c>
      <c r="F323" s="8" t="s">
        <v>1449</v>
      </c>
      <c r="G323" s="35" t="n">
        <v>1</v>
      </c>
      <c r="H323" s="1" t="n">
        <v>28826</v>
      </c>
      <c r="I323" s="1" t="n">
        <v>30928</v>
      </c>
      <c r="J323" s="15" t="n">
        <f aca="false">(I323-H323)/I323</f>
        <v>0.0679643041903777</v>
      </c>
      <c r="K323" s="8" t="s">
        <v>59</v>
      </c>
      <c r="L323" s="9" t="n">
        <v>44369</v>
      </c>
      <c r="M323" s="9" t="n">
        <v>44802</v>
      </c>
    </row>
    <row r="324" customFormat="false" ht="15.75" hidden="false" customHeight="true" outlineLevel="0" collapsed="false">
      <c r="B324" s="15" t="s">
        <v>1159</v>
      </c>
      <c r="C324" s="1" t="n">
        <v>9</v>
      </c>
      <c r="D324" s="1" t="n">
        <v>24</v>
      </c>
      <c r="F324" s="8" t="s">
        <v>1450</v>
      </c>
      <c r="G324" s="35" t="n">
        <v>1</v>
      </c>
      <c r="H324" s="1" t="n">
        <v>11359</v>
      </c>
      <c r="I324" s="1" t="n">
        <v>12030</v>
      </c>
      <c r="J324" s="15" t="n">
        <f aca="false">(I324-H324)/I324</f>
        <v>0.0557772236076476</v>
      </c>
      <c r="K324" s="8" t="s">
        <v>59</v>
      </c>
      <c r="L324" s="9" t="n">
        <v>44369</v>
      </c>
      <c r="M324" s="9" t="n">
        <v>44802</v>
      </c>
    </row>
    <row r="325" customFormat="false" ht="15.75" hidden="false" customHeight="true" outlineLevel="0" collapsed="false">
      <c r="B325" s="15" t="s">
        <v>1159</v>
      </c>
      <c r="C325" s="1" t="n">
        <v>10</v>
      </c>
      <c r="D325" s="1" t="n">
        <v>15</v>
      </c>
      <c r="F325" s="8" t="s">
        <v>1451</v>
      </c>
      <c r="G325" s="35" t="n">
        <v>1</v>
      </c>
      <c r="H325" s="1" t="n">
        <v>27151</v>
      </c>
      <c r="I325" s="1" t="n">
        <v>29559</v>
      </c>
      <c r="J325" s="15" t="n">
        <f aca="false">(I325-H325)/I325</f>
        <v>0.0814641902635407</v>
      </c>
      <c r="K325" s="8" t="s">
        <v>59</v>
      </c>
      <c r="L325" s="9" t="n">
        <v>44369</v>
      </c>
      <c r="M325" s="9" t="n">
        <v>44802</v>
      </c>
    </row>
    <row r="326" customFormat="false" ht="15.75" hidden="false" customHeight="true" outlineLevel="0" collapsed="false">
      <c r="B326" s="15" t="s">
        <v>1159</v>
      </c>
      <c r="C326" s="1" t="n">
        <v>10</v>
      </c>
      <c r="D326" s="1" t="n">
        <v>18</v>
      </c>
      <c r="F326" s="8" t="s">
        <v>1452</v>
      </c>
      <c r="G326" s="35" t="n">
        <v>1</v>
      </c>
      <c r="H326" s="1" t="n">
        <v>4966</v>
      </c>
      <c r="I326" s="1" t="n">
        <v>5283</v>
      </c>
      <c r="J326" s="15" t="n">
        <f aca="false">(I326-H326)/I326</f>
        <v>0.0600037857278062</v>
      </c>
      <c r="K326" s="8" t="s">
        <v>59</v>
      </c>
      <c r="L326" s="9" t="n">
        <v>44369</v>
      </c>
      <c r="M326" s="9" t="n">
        <v>44802</v>
      </c>
    </row>
    <row r="327" customFormat="false" ht="15.75" hidden="false" customHeight="true" outlineLevel="0" collapsed="false">
      <c r="B327" s="15" t="s">
        <v>1159</v>
      </c>
      <c r="C327" s="1" t="n">
        <v>10</v>
      </c>
      <c r="D327" s="1" t="n">
        <v>19</v>
      </c>
      <c r="F327" s="8" t="s">
        <v>1453</v>
      </c>
      <c r="G327" s="35" t="n">
        <v>1</v>
      </c>
      <c r="H327" s="1" t="n">
        <v>15748</v>
      </c>
      <c r="I327" s="1" t="n">
        <v>16748</v>
      </c>
      <c r="J327" s="15" t="n">
        <f aca="false">(I327-H327)/I327</f>
        <v>0.059708621925006</v>
      </c>
      <c r="K327" s="8" t="s">
        <v>59</v>
      </c>
      <c r="L327" s="9" t="n">
        <v>44369</v>
      </c>
      <c r="M327" s="9" t="n">
        <v>44802</v>
      </c>
    </row>
    <row r="328" customFormat="false" ht="15.75" hidden="false" customHeight="true" outlineLevel="0" collapsed="false">
      <c r="B328" s="15" t="s">
        <v>1159</v>
      </c>
      <c r="C328" s="1" t="n">
        <v>10</v>
      </c>
      <c r="D328" s="1" t="n">
        <v>20</v>
      </c>
      <c r="F328" s="8" t="s">
        <v>1454</v>
      </c>
      <c r="G328" s="35" t="n">
        <v>1</v>
      </c>
      <c r="H328" s="1" t="n">
        <v>7533</v>
      </c>
      <c r="I328" s="1" t="n">
        <v>8288</v>
      </c>
      <c r="J328" s="15" t="n">
        <f aca="false">(I328-H328)/I328</f>
        <v>0.0910955598455599</v>
      </c>
      <c r="K328" s="8" t="s">
        <v>59</v>
      </c>
      <c r="L328" s="9" t="n">
        <v>44369</v>
      </c>
      <c r="M328" s="9" t="n">
        <v>44802</v>
      </c>
    </row>
    <row r="329" customFormat="false" ht="15.75" hidden="false" customHeight="true" outlineLevel="0" collapsed="false">
      <c r="B329" s="15" t="s">
        <v>1159</v>
      </c>
      <c r="C329" s="1" t="n">
        <v>10</v>
      </c>
      <c r="D329" s="1" t="n">
        <v>23</v>
      </c>
      <c r="F329" s="8" t="s">
        <v>1455</v>
      </c>
      <c r="G329" s="35" t="n">
        <v>1</v>
      </c>
      <c r="H329" s="1" t="n">
        <v>18249</v>
      </c>
      <c r="I329" s="1" t="n">
        <v>19194</v>
      </c>
      <c r="J329" s="15" t="n">
        <f aca="false">(I329-H329)/I329</f>
        <v>0.0492341356673961</v>
      </c>
      <c r="K329" s="8" t="s">
        <v>59</v>
      </c>
      <c r="L329" s="9" t="n">
        <v>44369</v>
      </c>
      <c r="M329" s="9" t="n">
        <v>44802</v>
      </c>
    </row>
    <row r="330" customFormat="false" ht="15.75" hidden="false" customHeight="true" outlineLevel="0" collapsed="false">
      <c r="B330" s="15" t="s">
        <v>1159</v>
      </c>
      <c r="C330" s="1" t="n">
        <v>11</v>
      </c>
      <c r="D330" s="1" t="n">
        <v>3</v>
      </c>
      <c r="F330" s="8" t="s">
        <v>1456</v>
      </c>
      <c r="G330" s="35" t="n">
        <v>1</v>
      </c>
      <c r="H330" s="1" t="n">
        <v>21870</v>
      </c>
      <c r="I330" s="1" t="n">
        <v>23335</v>
      </c>
      <c r="J330" s="15" t="n">
        <f aca="false">(I330-H330)/I330</f>
        <v>0.0627812299121491</v>
      </c>
      <c r="K330" s="8" t="s">
        <v>59</v>
      </c>
      <c r="L330" s="9" t="n">
        <v>44369</v>
      </c>
      <c r="M330" s="9" t="n">
        <v>44802</v>
      </c>
    </row>
    <row r="331" customFormat="false" ht="15.75" hidden="false" customHeight="true" outlineLevel="0" collapsed="false">
      <c r="B331" s="15" t="s">
        <v>1159</v>
      </c>
      <c r="C331" s="1" t="n">
        <v>11</v>
      </c>
      <c r="D331" s="1" t="n">
        <v>6</v>
      </c>
      <c r="F331" s="8" t="s">
        <v>1457</v>
      </c>
      <c r="G331" s="35" t="n">
        <v>1</v>
      </c>
      <c r="H331" s="1" t="n">
        <v>28285</v>
      </c>
      <c r="I331" s="1" t="n">
        <v>29680</v>
      </c>
      <c r="J331" s="15" t="n">
        <f aca="false">(I331-H331)/I331</f>
        <v>0.0470013477088949</v>
      </c>
      <c r="K331" s="8" t="s">
        <v>59</v>
      </c>
      <c r="L331" s="9" t="n">
        <v>44369</v>
      </c>
      <c r="M331" s="9" t="n">
        <v>44802</v>
      </c>
    </row>
    <row r="332" customFormat="false" ht="15.75" hidden="false" customHeight="true" outlineLevel="0" collapsed="false">
      <c r="B332" s="15" t="s">
        <v>1159</v>
      </c>
      <c r="C332" s="1" t="n">
        <v>11</v>
      </c>
      <c r="D332" s="1" t="n">
        <v>10</v>
      </c>
      <c r="F332" s="8" t="s">
        <v>1458</v>
      </c>
      <c r="G332" s="35" t="n">
        <v>1</v>
      </c>
      <c r="H332" s="1" t="n">
        <v>16049</v>
      </c>
      <c r="I332" s="1" t="n">
        <v>16969</v>
      </c>
      <c r="J332" s="15" t="n">
        <f aca="false">(I332-H332)/I332</f>
        <v>0.0542165124639048</v>
      </c>
      <c r="K332" s="8" t="s">
        <v>59</v>
      </c>
      <c r="L332" s="9" t="n">
        <v>44369</v>
      </c>
      <c r="M332" s="9" t="n">
        <v>44802</v>
      </c>
    </row>
    <row r="333" customFormat="false" ht="15.75" hidden="false" customHeight="true" outlineLevel="0" collapsed="false">
      <c r="B333" s="15" t="s">
        <v>1159</v>
      </c>
      <c r="C333" s="1" t="n">
        <v>11</v>
      </c>
      <c r="D333" s="1" t="n">
        <v>16</v>
      </c>
      <c r="F333" s="8" t="s">
        <v>1459</v>
      </c>
      <c r="G333" s="35" t="n">
        <v>1</v>
      </c>
      <c r="H333" s="1" t="n">
        <v>9031</v>
      </c>
      <c r="I333" s="1" t="n">
        <v>9351</v>
      </c>
      <c r="J333" s="15" t="n">
        <f aca="false">(I333-H333)/I333</f>
        <v>0.0342209389370121</v>
      </c>
      <c r="K333" s="8" t="s">
        <v>59</v>
      </c>
      <c r="L333" s="9" t="n">
        <v>44369</v>
      </c>
      <c r="M333" s="9" t="n">
        <v>44802</v>
      </c>
    </row>
    <row r="334" customFormat="false" ht="15.75" hidden="false" customHeight="true" outlineLevel="0" collapsed="false">
      <c r="B334" s="15" t="s">
        <v>1159</v>
      </c>
      <c r="C334" s="1" t="n">
        <v>12</v>
      </c>
      <c r="D334" s="1" t="n">
        <v>14</v>
      </c>
      <c r="F334" s="8" t="s">
        <v>1460</v>
      </c>
      <c r="G334" s="35" t="n">
        <v>1</v>
      </c>
      <c r="H334" s="1" t="n">
        <v>27028</v>
      </c>
      <c r="I334" s="1" t="n">
        <v>29312</v>
      </c>
      <c r="J334" s="15" t="n">
        <f aca="false">(I334-H334)/I334</f>
        <v>0.0779203056768559</v>
      </c>
      <c r="K334" s="8" t="s">
        <v>59</v>
      </c>
      <c r="L334" s="9" t="n">
        <v>44369</v>
      </c>
      <c r="M334" s="9" t="n">
        <v>44802</v>
      </c>
    </row>
    <row r="335" customFormat="false" ht="15.75" hidden="false" customHeight="true" outlineLevel="0" collapsed="false">
      <c r="B335" s="15" t="s">
        <v>1159</v>
      </c>
      <c r="C335" s="1" t="n">
        <v>12</v>
      </c>
      <c r="D335" s="1" t="n">
        <v>18</v>
      </c>
      <c r="F335" s="8" t="s">
        <v>1461</v>
      </c>
      <c r="G335" s="35" t="n">
        <v>1</v>
      </c>
      <c r="H335" s="1" t="n">
        <v>16416</v>
      </c>
      <c r="I335" s="1" t="n">
        <v>17831</v>
      </c>
      <c r="J335" s="15" t="n">
        <f aca="false">(I335-H335)/I335</f>
        <v>0.0793561774437777</v>
      </c>
      <c r="K335" s="8" t="s">
        <v>59</v>
      </c>
      <c r="L335" s="9" t="n">
        <v>44369</v>
      </c>
      <c r="M335" s="9" t="n">
        <v>44802</v>
      </c>
    </row>
    <row r="336" customFormat="false" ht="15.75" hidden="false" customHeight="true" outlineLevel="0" collapsed="false">
      <c r="B336" s="15" t="s">
        <v>1159</v>
      </c>
      <c r="C336" s="1" t="n">
        <v>13</v>
      </c>
      <c r="D336" s="1" t="n">
        <v>1</v>
      </c>
      <c r="F336" s="8" t="s">
        <v>1462</v>
      </c>
      <c r="G336" s="35" t="n">
        <v>1</v>
      </c>
      <c r="H336" s="1" t="n">
        <v>10227</v>
      </c>
      <c r="I336" s="1" t="n">
        <v>11221</v>
      </c>
      <c r="J336" s="15" t="n">
        <f aca="false">(I336-H336)/I336</f>
        <v>0.0885839051777917</v>
      </c>
      <c r="K336" s="8" t="s">
        <v>59</v>
      </c>
      <c r="L336" s="9" t="n">
        <v>44369</v>
      </c>
      <c r="M336" s="9" t="n">
        <v>44802</v>
      </c>
    </row>
    <row r="337" customFormat="false" ht="15.75" hidden="false" customHeight="true" outlineLevel="0" collapsed="false">
      <c r="B337" s="15" t="s">
        <v>1159</v>
      </c>
      <c r="C337" s="1" t="n">
        <v>13</v>
      </c>
      <c r="D337" s="1" t="n">
        <v>7</v>
      </c>
      <c r="F337" s="8" t="s">
        <v>1463</v>
      </c>
      <c r="G337" s="35" t="n">
        <v>1</v>
      </c>
      <c r="H337" s="1" t="n">
        <v>19214</v>
      </c>
      <c r="I337" s="1" t="n">
        <v>20613</v>
      </c>
      <c r="J337" s="15" t="n">
        <f aca="false">(I337-H337)/I337</f>
        <v>0.0678697909086499</v>
      </c>
      <c r="K337" s="8" t="s">
        <v>59</v>
      </c>
      <c r="L337" s="9" t="n">
        <v>44369</v>
      </c>
      <c r="M337" s="9" t="n">
        <v>44802</v>
      </c>
    </row>
    <row r="338" customFormat="false" ht="15.75" hidden="false" customHeight="true" outlineLevel="0" collapsed="false">
      <c r="B338" s="15" t="s">
        <v>1159</v>
      </c>
      <c r="C338" s="1" t="n">
        <v>13</v>
      </c>
      <c r="D338" s="1" t="n">
        <v>11</v>
      </c>
      <c r="F338" s="8" t="s">
        <v>1464</v>
      </c>
      <c r="G338" s="35" t="n">
        <v>1</v>
      </c>
      <c r="H338" s="1" t="n">
        <v>14735</v>
      </c>
      <c r="I338" s="1" t="n">
        <v>15542</v>
      </c>
      <c r="J338" s="15" t="n">
        <f aca="false">(I338-H338)/I338</f>
        <v>0.0519238193282718</v>
      </c>
      <c r="K338" s="8" t="s">
        <v>59</v>
      </c>
      <c r="L338" s="9" t="n">
        <v>44369</v>
      </c>
      <c r="M338" s="9" t="n">
        <v>44802</v>
      </c>
    </row>
    <row r="339" customFormat="false" ht="15.75" hidden="false" customHeight="true" outlineLevel="0" collapsed="false">
      <c r="B339" s="15" t="s">
        <v>1159</v>
      </c>
      <c r="C339" s="1" t="n">
        <v>14</v>
      </c>
      <c r="D339" s="1" t="n">
        <v>2</v>
      </c>
      <c r="F339" s="8" t="s">
        <v>1465</v>
      </c>
      <c r="G339" s="35" t="n">
        <v>1</v>
      </c>
      <c r="H339" s="1" t="n">
        <v>29447</v>
      </c>
      <c r="I339" s="1" t="n">
        <v>31714</v>
      </c>
      <c r="J339" s="15" t="n">
        <f aca="false">(I339-H339)/I339</f>
        <v>0.0714826259696033</v>
      </c>
      <c r="K339" s="8" t="s">
        <v>59</v>
      </c>
      <c r="L339" s="9" t="n">
        <v>44369</v>
      </c>
      <c r="M339" s="9" t="n">
        <v>44802</v>
      </c>
    </row>
    <row r="340" customFormat="false" ht="15.75" hidden="false" customHeight="true" outlineLevel="0" collapsed="false">
      <c r="B340" s="15" t="s">
        <v>1159</v>
      </c>
      <c r="C340" s="1" t="n">
        <v>15</v>
      </c>
      <c r="D340" s="1" t="n">
        <v>14</v>
      </c>
      <c r="F340" s="8" t="s">
        <v>1466</v>
      </c>
      <c r="G340" s="35" t="n">
        <v>1</v>
      </c>
      <c r="H340" s="1" t="n">
        <v>6527</v>
      </c>
      <c r="I340" s="1" t="n">
        <v>6879</v>
      </c>
      <c r="J340" s="15" t="n">
        <f aca="false">(I340-H340)/I340</f>
        <v>0.0511702282308475</v>
      </c>
      <c r="K340" s="8" t="s">
        <v>59</v>
      </c>
      <c r="L340" s="9" t="n">
        <v>44369</v>
      </c>
      <c r="M340" s="9" t="n">
        <v>44802</v>
      </c>
    </row>
    <row r="341" customFormat="false" ht="15.75" hidden="false" customHeight="true" outlineLevel="0" collapsed="false">
      <c r="B341" s="15" t="s">
        <v>1159</v>
      </c>
      <c r="C341" s="1" t="n">
        <v>15</v>
      </c>
      <c r="D341" s="1" t="n">
        <v>17</v>
      </c>
      <c r="F341" s="8" t="s">
        <v>1467</v>
      </c>
      <c r="G341" s="35" t="n">
        <v>1</v>
      </c>
      <c r="H341" s="1" t="n">
        <v>4241</v>
      </c>
      <c r="I341" s="1" t="n">
        <v>4617</v>
      </c>
      <c r="J341" s="15" t="n">
        <f aca="false">(I341-H341)/I341</f>
        <v>0.0814381633095083</v>
      </c>
      <c r="K341" s="8" t="s">
        <v>59</v>
      </c>
      <c r="L341" s="9" t="n">
        <v>44369</v>
      </c>
      <c r="M341" s="9" t="n">
        <v>44802</v>
      </c>
    </row>
    <row r="342" customFormat="false" ht="15.75" hidden="false" customHeight="true" outlineLevel="0" collapsed="false">
      <c r="B342" s="15" t="s">
        <v>1159</v>
      </c>
      <c r="C342" s="1" t="n">
        <v>15</v>
      </c>
      <c r="D342" s="1" t="n">
        <v>22</v>
      </c>
      <c r="F342" s="8" t="s">
        <v>1468</v>
      </c>
      <c r="G342" s="35" t="n">
        <v>1</v>
      </c>
      <c r="H342" s="1" t="n">
        <v>7206</v>
      </c>
      <c r="I342" s="1" t="n">
        <v>7601</v>
      </c>
      <c r="J342" s="15" t="n">
        <f aca="false">(I342-H342)/I342</f>
        <v>0.0519668464675701</v>
      </c>
      <c r="K342" s="8" t="s">
        <v>59</v>
      </c>
      <c r="L342" s="9" t="n">
        <v>44369</v>
      </c>
      <c r="M342" s="9" t="n">
        <v>44802</v>
      </c>
    </row>
    <row r="343" customFormat="false" ht="15.75" hidden="false" customHeight="true" outlineLevel="0" collapsed="false">
      <c r="B343" s="15" t="s">
        <v>1159</v>
      </c>
      <c r="C343" s="1" t="n">
        <v>16</v>
      </c>
      <c r="D343" s="1" t="n">
        <v>4</v>
      </c>
      <c r="F343" s="8" t="s">
        <v>1469</v>
      </c>
      <c r="G343" s="35" t="n">
        <v>1</v>
      </c>
      <c r="H343" s="1" t="n">
        <v>22677</v>
      </c>
      <c r="I343" s="1" t="n">
        <v>23771</v>
      </c>
      <c r="J343" s="15" t="n">
        <f aca="false">(I343-H343)/I343</f>
        <v>0.046022464347314</v>
      </c>
      <c r="K343" s="8" t="s">
        <v>59</v>
      </c>
      <c r="L343" s="9" t="n">
        <v>44369</v>
      </c>
      <c r="M343" s="9" t="n">
        <v>44802</v>
      </c>
    </row>
    <row r="344" customFormat="false" ht="15.75" hidden="false" customHeight="true" outlineLevel="0" collapsed="false">
      <c r="B344" s="15" t="s">
        <v>1159</v>
      </c>
      <c r="C344" s="1" t="n">
        <v>16</v>
      </c>
      <c r="D344" s="1" t="n">
        <v>8</v>
      </c>
      <c r="F344" s="8" t="s">
        <v>1470</v>
      </c>
      <c r="G344" s="35" t="n">
        <v>1</v>
      </c>
      <c r="H344" s="1" t="n">
        <v>11014</v>
      </c>
      <c r="I344" s="1" t="n">
        <v>11921</v>
      </c>
      <c r="J344" s="15" t="n">
        <f aca="false">(I344-H344)/I344</f>
        <v>0.0760842211223891</v>
      </c>
      <c r="K344" s="8" t="s">
        <v>59</v>
      </c>
      <c r="L344" s="9" t="n">
        <v>44369</v>
      </c>
      <c r="M344" s="9" t="n">
        <v>44802</v>
      </c>
    </row>
    <row r="345" customFormat="false" ht="15.75" hidden="false" customHeight="true" outlineLevel="0" collapsed="false">
      <c r="B345" s="15" t="s">
        <v>1159</v>
      </c>
      <c r="C345" s="1" t="n">
        <v>16</v>
      </c>
      <c r="D345" s="1" t="n">
        <v>10</v>
      </c>
      <c r="F345" s="8" t="s">
        <v>1471</v>
      </c>
      <c r="G345" s="35" t="n">
        <v>1</v>
      </c>
      <c r="H345" s="1" t="n">
        <v>14659</v>
      </c>
      <c r="I345" s="1" t="n">
        <v>15799</v>
      </c>
      <c r="J345" s="15" t="n">
        <f aca="false">(I345-H345)/I345</f>
        <v>0.0721564655990886</v>
      </c>
      <c r="K345" s="8" t="s">
        <v>59</v>
      </c>
      <c r="L345" s="9" t="n">
        <v>44369</v>
      </c>
      <c r="M345" s="9" t="n">
        <v>44802</v>
      </c>
    </row>
    <row r="346" customFormat="false" ht="15.75" hidden="false" customHeight="true" outlineLevel="0" collapsed="false">
      <c r="B346" s="15" t="s">
        <v>1159</v>
      </c>
      <c r="C346" s="1" t="n">
        <v>16</v>
      </c>
      <c r="D346" s="1" t="n">
        <v>15</v>
      </c>
      <c r="F346" s="8" t="s">
        <v>1472</v>
      </c>
      <c r="G346" s="35" t="n">
        <v>1</v>
      </c>
      <c r="H346" s="1" t="n">
        <v>20220</v>
      </c>
      <c r="I346" s="1" t="n">
        <v>21647</v>
      </c>
      <c r="J346" s="15" t="n">
        <f aca="false">(I346-H346)/I346</f>
        <v>0.0659213747863445</v>
      </c>
      <c r="K346" s="8" t="s">
        <v>59</v>
      </c>
      <c r="L346" s="9" t="n">
        <v>44369</v>
      </c>
      <c r="M346" s="9" t="n">
        <v>44802</v>
      </c>
    </row>
    <row r="347" customFormat="false" ht="15.75" hidden="false" customHeight="true" outlineLevel="0" collapsed="false">
      <c r="B347" s="15" t="s">
        <v>1159</v>
      </c>
      <c r="C347" s="1" t="n">
        <v>16</v>
      </c>
      <c r="D347" s="1" t="n">
        <v>16</v>
      </c>
      <c r="F347" s="8" t="s">
        <v>1473</v>
      </c>
      <c r="G347" s="35" t="n">
        <v>1</v>
      </c>
      <c r="H347" s="1" t="n">
        <v>10910</v>
      </c>
      <c r="I347" s="1" t="n">
        <v>11578</v>
      </c>
      <c r="J347" s="15" t="n">
        <f aca="false">(I347-H347)/I347</f>
        <v>0.0576956296424253</v>
      </c>
      <c r="K347" s="8" t="s">
        <v>59</v>
      </c>
      <c r="L347" s="9" t="n">
        <v>44369</v>
      </c>
      <c r="M347" s="9" t="n">
        <v>44802</v>
      </c>
    </row>
    <row r="348" customFormat="false" ht="15.75" hidden="false" customHeight="true" outlineLevel="0" collapsed="false">
      <c r="B348" s="15" t="s">
        <v>1159</v>
      </c>
      <c r="C348" s="1" t="n">
        <v>17</v>
      </c>
      <c r="D348" s="1" t="n">
        <v>1</v>
      </c>
      <c r="F348" s="8" t="s">
        <v>1474</v>
      </c>
      <c r="G348" s="35" t="n">
        <v>1</v>
      </c>
      <c r="H348" s="1" t="n">
        <v>24014</v>
      </c>
      <c r="I348" s="1" t="n">
        <v>25243</v>
      </c>
      <c r="J348" s="15" t="n">
        <f aca="false">(I348-H348)/I348</f>
        <v>0.0486867646476251</v>
      </c>
      <c r="K348" s="8" t="s">
        <v>59</v>
      </c>
      <c r="L348" s="9" t="n">
        <v>44369</v>
      </c>
      <c r="M348" s="9" t="n">
        <v>44802</v>
      </c>
    </row>
    <row r="349" customFormat="false" ht="15.75" hidden="false" customHeight="true" outlineLevel="0" collapsed="false">
      <c r="B349" s="15" t="s">
        <v>1159</v>
      </c>
      <c r="C349" s="1" t="n">
        <v>17</v>
      </c>
      <c r="D349" s="1" t="n">
        <v>4</v>
      </c>
      <c r="F349" s="8" t="s">
        <v>1475</v>
      </c>
      <c r="G349" s="35" t="n">
        <v>1</v>
      </c>
      <c r="H349" s="1" t="n">
        <v>12898</v>
      </c>
      <c r="I349" s="1" t="n">
        <v>13622</v>
      </c>
      <c r="J349" s="15" t="n">
        <f aca="false">(I349-H349)/I349</f>
        <v>0.0531493172808692</v>
      </c>
      <c r="K349" s="8" t="s">
        <v>59</v>
      </c>
      <c r="L349" s="9" t="n">
        <v>44369</v>
      </c>
      <c r="M349" s="9" t="n">
        <v>44802</v>
      </c>
    </row>
    <row r="350" customFormat="false" ht="15.75" hidden="false" customHeight="true" outlineLevel="0" collapsed="false">
      <c r="B350" s="15" t="s">
        <v>1159</v>
      </c>
      <c r="C350" s="1" t="n">
        <v>17</v>
      </c>
      <c r="D350" s="1" t="n">
        <v>13</v>
      </c>
      <c r="F350" s="8" t="s">
        <v>1476</v>
      </c>
      <c r="G350" s="35" t="n">
        <v>1</v>
      </c>
      <c r="H350" s="1" t="n">
        <v>4777</v>
      </c>
      <c r="I350" s="1" t="n">
        <v>5345</v>
      </c>
      <c r="J350" s="15" t="n">
        <f aca="false">(I350-H350)/I350</f>
        <v>0.106267539756782</v>
      </c>
      <c r="K350" s="8" t="s">
        <v>59</v>
      </c>
      <c r="L350" s="9" t="n">
        <v>44369</v>
      </c>
      <c r="M350" s="9" t="n">
        <v>44802</v>
      </c>
    </row>
    <row r="351" customFormat="false" ht="15.75" hidden="false" customHeight="true" outlineLevel="0" collapsed="false">
      <c r="B351" s="15" t="s">
        <v>1159</v>
      </c>
      <c r="C351" s="1" t="n">
        <v>18</v>
      </c>
      <c r="D351" s="1" t="n">
        <v>4</v>
      </c>
      <c r="F351" s="8" t="s">
        <v>1477</v>
      </c>
      <c r="G351" s="35" t="n">
        <v>1</v>
      </c>
      <c r="H351" s="1" t="n">
        <v>12911</v>
      </c>
      <c r="I351" s="1" t="n">
        <v>13713</v>
      </c>
      <c r="J351" s="15" t="n">
        <f aca="false">(I351-H351)/I351</f>
        <v>0.0584846496025669</v>
      </c>
      <c r="K351" s="8" t="s">
        <v>59</v>
      </c>
      <c r="L351" s="9" t="n">
        <v>44369</v>
      </c>
      <c r="M351" s="9" t="n">
        <v>44802</v>
      </c>
    </row>
    <row r="352" customFormat="false" ht="15.75" hidden="false" customHeight="true" outlineLevel="0" collapsed="false">
      <c r="B352" s="15" t="s">
        <v>1159</v>
      </c>
      <c r="C352" s="1" t="n">
        <v>18</v>
      </c>
      <c r="D352" s="1" t="n">
        <v>20</v>
      </c>
      <c r="F352" s="8" t="s">
        <v>1478</v>
      </c>
      <c r="G352" s="35" t="n">
        <v>1</v>
      </c>
      <c r="H352" s="1" t="n">
        <v>5292</v>
      </c>
      <c r="I352" s="1" t="n">
        <v>5709</v>
      </c>
      <c r="J352" s="15" t="n">
        <f aca="false">(I352-H352)/I352</f>
        <v>0.0730425643720441</v>
      </c>
      <c r="K352" s="8" t="s">
        <v>59</v>
      </c>
      <c r="L352" s="9" t="n">
        <v>44369</v>
      </c>
      <c r="M352" s="9" t="n">
        <v>44802</v>
      </c>
    </row>
    <row r="353" customFormat="false" ht="15.75" hidden="false" customHeight="true" outlineLevel="0" collapsed="false">
      <c r="B353" s="15" t="s">
        <v>1159</v>
      </c>
      <c r="C353" s="1" t="n">
        <v>19</v>
      </c>
      <c r="D353" s="1" t="n">
        <v>2</v>
      </c>
      <c r="F353" s="8" t="s">
        <v>1479</v>
      </c>
      <c r="G353" s="35" t="n">
        <v>1</v>
      </c>
      <c r="H353" s="1" t="n">
        <v>16293</v>
      </c>
      <c r="I353" s="1" t="n">
        <v>17823</v>
      </c>
      <c r="J353" s="15" t="n">
        <f aca="false">(I353-H353)/I353</f>
        <v>0.0858441339841777</v>
      </c>
      <c r="K353" s="8" t="s">
        <v>59</v>
      </c>
      <c r="L353" s="9" t="n">
        <v>44369</v>
      </c>
      <c r="M353" s="9" t="n">
        <v>44802</v>
      </c>
    </row>
    <row r="354" customFormat="false" ht="15.75" hidden="false" customHeight="true" outlineLevel="0" collapsed="false">
      <c r="B354" s="15" t="s">
        <v>1159</v>
      </c>
      <c r="C354" s="1" t="n">
        <v>20</v>
      </c>
      <c r="D354" s="1" t="n">
        <v>12</v>
      </c>
      <c r="F354" s="8" t="s">
        <v>1480</v>
      </c>
      <c r="G354" s="35" t="n">
        <v>1</v>
      </c>
      <c r="H354" s="1" t="n">
        <v>3409</v>
      </c>
      <c r="I354" s="1" t="n">
        <v>4001</v>
      </c>
      <c r="J354" s="15" t="n">
        <f aca="false">(I354-H354)/I354</f>
        <v>0.147963009247688</v>
      </c>
      <c r="K354" s="8" t="s">
        <v>59</v>
      </c>
      <c r="L354" s="9" t="n">
        <v>44369</v>
      </c>
      <c r="M354" s="9" t="n">
        <v>44802</v>
      </c>
      <c r="N354" s="8" t="s">
        <v>1145</v>
      </c>
    </row>
    <row r="355" customFormat="false" ht="15.75" hidden="false" customHeight="true" outlineLevel="0" collapsed="false">
      <c r="B355" s="15" t="s">
        <v>1159</v>
      </c>
      <c r="C355" s="1" t="n">
        <v>21</v>
      </c>
      <c r="D355" s="1" t="n">
        <v>3</v>
      </c>
      <c r="F355" s="8" t="s">
        <v>1481</v>
      </c>
      <c r="G355" s="35" t="n">
        <v>1</v>
      </c>
      <c r="H355" s="1" t="n">
        <v>9838</v>
      </c>
      <c r="I355" s="1" t="n">
        <v>10412</v>
      </c>
      <c r="J355" s="15" t="n">
        <f aca="false">(I355-H355)/I355</f>
        <v>0.0551286976565501</v>
      </c>
      <c r="K355" s="8" t="s">
        <v>59</v>
      </c>
      <c r="L355" s="9" t="n">
        <v>44369</v>
      </c>
      <c r="M355" s="9" t="n">
        <v>44802</v>
      </c>
    </row>
    <row r="356" customFormat="false" ht="15.75" hidden="false" customHeight="true" outlineLevel="0" collapsed="false">
      <c r="B356" s="15" t="s">
        <v>1159</v>
      </c>
      <c r="C356" s="1" t="n">
        <v>21</v>
      </c>
      <c r="D356" s="1" t="n">
        <v>13</v>
      </c>
      <c r="F356" s="8" t="s">
        <v>1482</v>
      </c>
      <c r="G356" s="35" t="n">
        <v>1</v>
      </c>
      <c r="H356" s="1" t="n">
        <v>6395</v>
      </c>
      <c r="I356" s="1" t="n">
        <v>6735</v>
      </c>
      <c r="J356" s="15" t="n">
        <f aca="false">(I356-H356)/I356</f>
        <v>0.0504825538233111</v>
      </c>
      <c r="K356" s="8" t="s">
        <v>59</v>
      </c>
      <c r="L356" s="9" t="n">
        <v>44369</v>
      </c>
      <c r="M356" s="9" t="n">
        <v>44802</v>
      </c>
    </row>
    <row r="357" customFormat="false" ht="15.75" hidden="false" customHeight="true" outlineLevel="0" collapsed="false">
      <c r="B357" s="15" t="s">
        <v>1159</v>
      </c>
      <c r="C357" s="1" t="n">
        <v>21</v>
      </c>
      <c r="D357" s="1" t="n">
        <v>23</v>
      </c>
      <c r="F357" s="8" t="s">
        <v>1483</v>
      </c>
      <c r="G357" s="35" t="n">
        <v>1</v>
      </c>
      <c r="H357" s="1" t="n">
        <v>10683</v>
      </c>
      <c r="I357" s="1" t="n">
        <v>11594</v>
      </c>
      <c r="J357" s="15" t="n">
        <f aca="false">(I357-H357)/I357</f>
        <v>0.0785751250646886</v>
      </c>
      <c r="K357" s="8" t="s">
        <v>59</v>
      </c>
      <c r="L357" s="9" t="n">
        <v>44369</v>
      </c>
      <c r="M357" s="9" t="n">
        <v>44802</v>
      </c>
    </row>
    <row r="358" customFormat="false" ht="15.75" hidden="false" customHeight="true" outlineLevel="0" collapsed="false">
      <c r="B358" s="15" t="s">
        <v>1159</v>
      </c>
      <c r="C358" s="1" t="n">
        <v>22</v>
      </c>
      <c r="D358" s="1" t="n">
        <v>21</v>
      </c>
      <c r="F358" s="8" t="s">
        <v>1484</v>
      </c>
      <c r="G358" s="35" t="n">
        <v>1</v>
      </c>
      <c r="H358" s="1" t="n">
        <v>16883</v>
      </c>
      <c r="I358" s="1" t="n">
        <v>17836</v>
      </c>
      <c r="J358" s="15" t="n">
        <f aca="false">(I358-H358)/I358</f>
        <v>0.0534312626149361</v>
      </c>
      <c r="K358" s="8" t="s">
        <v>59</v>
      </c>
      <c r="L358" s="9" t="n">
        <v>44369</v>
      </c>
      <c r="M358" s="9" t="n">
        <v>44802</v>
      </c>
    </row>
    <row r="359" customFormat="false" ht="15.75" hidden="false" customHeight="true" outlineLevel="0" collapsed="false">
      <c r="B359" s="15" t="s">
        <v>1159</v>
      </c>
      <c r="C359" s="1" t="n">
        <v>24</v>
      </c>
      <c r="D359" s="1" t="n">
        <v>9</v>
      </c>
      <c r="F359" s="8" t="s">
        <v>1485</v>
      </c>
      <c r="G359" s="35" t="n">
        <v>1</v>
      </c>
      <c r="H359" s="1" t="n">
        <v>16705</v>
      </c>
      <c r="I359" s="1" t="n">
        <v>17804</v>
      </c>
      <c r="J359" s="15" t="n">
        <f aca="false">(I359-H359)/I359</f>
        <v>0.0617277016400809</v>
      </c>
      <c r="K359" s="8" t="s">
        <v>59</v>
      </c>
      <c r="L359" s="9" t="n">
        <v>44369</v>
      </c>
      <c r="M359" s="9" t="n">
        <v>44802</v>
      </c>
    </row>
    <row r="360" customFormat="false" ht="15.75" hidden="false" customHeight="true" outlineLevel="0" collapsed="false">
      <c r="B360" s="15" t="s">
        <v>1159</v>
      </c>
      <c r="C360" s="1" t="n">
        <v>24</v>
      </c>
      <c r="D360" s="1" t="n">
        <v>12</v>
      </c>
      <c r="F360" s="8" t="s">
        <v>1486</v>
      </c>
      <c r="G360" s="35" t="n">
        <v>1</v>
      </c>
      <c r="H360" s="1" t="n">
        <v>10740</v>
      </c>
      <c r="I360" s="1" t="n">
        <v>11170</v>
      </c>
      <c r="J360" s="15" t="n">
        <f aca="false">(I360-H360)/I360</f>
        <v>0.0384959713518353</v>
      </c>
      <c r="K360" s="8" t="s">
        <v>59</v>
      </c>
      <c r="L360" s="9" t="n">
        <v>44369</v>
      </c>
      <c r="M360" s="9" t="n">
        <v>44802</v>
      </c>
    </row>
    <row r="361" customFormat="false" ht="15.75" hidden="false" customHeight="true" outlineLevel="0" collapsed="false">
      <c r="B361" s="15" t="s">
        <v>1159</v>
      </c>
      <c r="C361" s="1" t="n">
        <v>24</v>
      </c>
      <c r="D361" s="1" t="n">
        <v>17</v>
      </c>
      <c r="F361" s="8" t="s">
        <v>1487</v>
      </c>
      <c r="G361" s="35" t="n">
        <v>1</v>
      </c>
      <c r="H361" s="1" t="n">
        <v>3787</v>
      </c>
      <c r="I361" s="1" t="n">
        <v>4236</v>
      </c>
      <c r="J361" s="15" t="n">
        <f aca="false">(I361-H361)/I361</f>
        <v>0.105996222851747</v>
      </c>
      <c r="K361" s="8" t="s">
        <v>59</v>
      </c>
      <c r="L361" s="9" t="n">
        <v>44369</v>
      </c>
      <c r="M361" s="9" t="n">
        <v>44802</v>
      </c>
    </row>
    <row r="362" customFormat="false" ht="15.75" hidden="false" customHeight="true" outlineLevel="0" collapsed="false">
      <c r="B362" s="15" t="s">
        <v>1159</v>
      </c>
      <c r="C362" s="1" t="n">
        <v>25</v>
      </c>
      <c r="D362" s="1" t="n">
        <v>16</v>
      </c>
      <c r="F362" s="8" t="s">
        <v>1488</v>
      </c>
      <c r="G362" s="35" t="n">
        <v>1</v>
      </c>
      <c r="H362" s="1" t="n">
        <v>22971</v>
      </c>
      <c r="I362" s="1" t="n">
        <v>25807</v>
      </c>
      <c r="J362" s="15" t="n">
        <f aca="false">(I362-H362)/I362</f>
        <v>0.109892664780873</v>
      </c>
      <c r="K362" s="8" t="s">
        <v>59</v>
      </c>
      <c r="L362" s="9" t="n">
        <v>44369</v>
      </c>
      <c r="M362" s="9" t="n">
        <v>44802</v>
      </c>
    </row>
    <row r="363" customFormat="false" ht="15.75" hidden="false" customHeight="true" outlineLevel="0" collapsed="false">
      <c r="B363" s="15" t="s">
        <v>1159</v>
      </c>
      <c r="C363" s="1" t="n">
        <v>25</v>
      </c>
      <c r="D363" s="1" t="n">
        <v>24</v>
      </c>
      <c r="F363" s="8" t="s">
        <v>1489</v>
      </c>
      <c r="G363" s="35" t="n">
        <v>1</v>
      </c>
      <c r="H363" s="1" t="n">
        <v>25073</v>
      </c>
      <c r="I363" s="1" t="n">
        <v>26849</v>
      </c>
      <c r="J363" s="15" t="n">
        <f aca="false">(I363-H363)/I363</f>
        <v>0.0661477149986964</v>
      </c>
      <c r="K363" s="8" t="s">
        <v>59</v>
      </c>
      <c r="L363" s="9" t="n">
        <v>44369</v>
      </c>
      <c r="M363" s="9" t="n">
        <v>44802</v>
      </c>
    </row>
    <row r="364" customFormat="false" ht="15.75" hidden="false" customHeight="true" outlineLevel="0" collapsed="false">
      <c r="B364" s="15" t="s">
        <v>1159</v>
      </c>
      <c r="C364" s="1" t="n">
        <v>27</v>
      </c>
      <c r="D364" s="1" t="n">
        <v>1</v>
      </c>
      <c r="F364" s="8" t="s">
        <v>1490</v>
      </c>
      <c r="G364" s="35" t="n">
        <v>1</v>
      </c>
      <c r="H364" s="1" t="n">
        <v>3315</v>
      </c>
      <c r="I364" s="1" t="n">
        <v>3629</v>
      </c>
      <c r="J364" s="15" t="n">
        <f aca="false">(I364-H364)/I364</f>
        <v>0.0865252135574539</v>
      </c>
      <c r="K364" s="8" t="s">
        <v>59</v>
      </c>
      <c r="L364" s="9" t="n">
        <v>44369</v>
      </c>
      <c r="M364" s="9" t="n">
        <v>44802</v>
      </c>
    </row>
    <row r="365" customFormat="false" ht="15.75" hidden="false" customHeight="true" outlineLevel="0" collapsed="false">
      <c r="B365" s="15" t="s">
        <v>1159</v>
      </c>
      <c r="C365" s="1" t="n">
        <v>28</v>
      </c>
      <c r="D365" s="1" t="n">
        <v>4</v>
      </c>
      <c r="F365" s="8" t="s">
        <v>1491</v>
      </c>
      <c r="G365" s="35" t="n">
        <v>1</v>
      </c>
      <c r="H365" s="1" t="n">
        <v>9203</v>
      </c>
      <c r="I365" s="1" t="n">
        <v>10220</v>
      </c>
      <c r="J365" s="15" t="n">
        <f aca="false">(I365-H365)/I365</f>
        <v>0.0995107632093934</v>
      </c>
      <c r="K365" s="8" t="s">
        <v>59</v>
      </c>
      <c r="L365" s="9" t="n">
        <v>44369</v>
      </c>
      <c r="M365" s="9" t="n">
        <v>44802</v>
      </c>
    </row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75"/>
  <sheetViews>
    <sheetView showFormulas="false" showGridLines="true" showRowColHeaders="true" showZeros="true" rightToLeft="false" tabSelected="true" showOutlineSymbols="true" defaultGridColor="true" view="normal" topLeftCell="A358" colorId="64" zoomScale="100" zoomScaleNormal="100" zoomScalePageLayoutView="100" workbookViewId="0">
      <selection pane="topLeft" activeCell="B1" activeCellId="0" sqref="B1"/>
    </sheetView>
  </sheetViews>
  <sheetFormatPr defaultColWidth="12.5703125" defaultRowHeight="15" zeroHeight="false" outlineLevelRow="0" outlineLevelCol="0"/>
  <cols>
    <col collapsed="false" customWidth="true" hidden="false" outlineLevel="0" max="3" min="1" style="43" width="8.57"/>
    <col collapsed="false" customWidth="true" hidden="false" outlineLevel="0" max="4" min="4" style="43" width="18.42"/>
    <col collapsed="false" customWidth="false" hidden="false" outlineLevel="0" max="8" min="5" style="43" width="12.57"/>
    <col collapsed="false" customWidth="true" hidden="false" outlineLevel="0" max="9" min="9" style="43" width="17.52"/>
    <col collapsed="false" customWidth="true" hidden="false" outlineLevel="0" max="26" min="10" style="43" width="8.57"/>
    <col collapsed="false" customWidth="false" hidden="false" outlineLevel="0" max="16384" min="27" style="43" width="12.57"/>
  </cols>
  <sheetData>
    <row r="1" customFormat="false" ht="12" hidden="false" customHeight="true" outlineLevel="0" collapsed="false">
      <c r="A1" s="44" t="s">
        <v>0</v>
      </c>
      <c r="B1" s="44" t="s">
        <v>330</v>
      </c>
      <c r="C1" s="45" t="s">
        <v>2</v>
      </c>
      <c r="D1" s="46" t="s">
        <v>3</v>
      </c>
      <c r="E1" s="44" t="s">
        <v>4</v>
      </c>
      <c r="F1" s="46" t="s">
        <v>5</v>
      </c>
      <c r="G1" s="46" t="s">
        <v>6</v>
      </c>
      <c r="H1" s="46" t="s">
        <v>7</v>
      </c>
      <c r="I1" s="47" t="s">
        <v>8</v>
      </c>
      <c r="J1" s="46" t="s">
        <v>9</v>
      </c>
      <c r="K1" s="46" t="s">
        <v>10</v>
      </c>
      <c r="L1" s="46" t="s">
        <v>11</v>
      </c>
      <c r="M1" s="46" t="s">
        <v>12</v>
      </c>
    </row>
    <row r="2" customFormat="false" ht="12" hidden="false" customHeight="true" outlineLevel="0" collapsed="false">
      <c r="A2" s="43" t="s">
        <v>1492</v>
      </c>
      <c r="B2" s="43" t="n">
        <v>5</v>
      </c>
      <c r="C2" s="43" t="n">
        <v>1</v>
      </c>
      <c r="D2" s="43" t="s">
        <v>18</v>
      </c>
      <c r="E2" s="43" t="str">
        <f aca="false">CONCATENATE(A2,"_",B2, "_", C2, "_",D2)</f>
        <v>CF_5_1_F2WY</v>
      </c>
      <c r="G2" s="43" t="n">
        <v>84083</v>
      </c>
      <c r="H2" s="43" t="n">
        <v>91762</v>
      </c>
      <c r="I2" s="43" t="n">
        <f aca="false">(H2-G2)/H2</f>
        <v>0.0836838778579368</v>
      </c>
      <c r="J2" s="43" t="s">
        <v>16</v>
      </c>
    </row>
    <row r="3" customFormat="false" ht="12" hidden="false" customHeight="true" outlineLevel="0" collapsed="false">
      <c r="A3" s="43" t="s">
        <v>1492</v>
      </c>
      <c r="B3" s="43" t="n">
        <v>5</v>
      </c>
      <c r="C3" s="43" t="n">
        <v>3</v>
      </c>
      <c r="D3" s="43" t="s">
        <v>18</v>
      </c>
      <c r="E3" s="43" t="str">
        <f aca="false">CONCATENATE(A3,"_",B3, "_", C3, "_",D3)</f>
        <v>CF_5_3_F2WY</v>
      </c>
      <c r="G3" s="43" t="n">
        <v>166687</v>
      </c>
      <c r="H3" s="43" t="n">
        <v>184181</v>
      </c>
      <c r="I3" s="43" t="n">
        <f aca="false">(H3-G3)/H3</f>
        <v>0.0949826529337988</v>
      </c>
      <c r="J3" s="43" t="s">
        <v>16</v>
      </c>
    </row>
    <row r="4" customFormat="false" ht="12" hidden="false" customHeight="true" outlineLevel="0" collapsed="false">
      <c r="A4" s="43" t="s">
        <v>1492</v>
      </c>
      <c r="B4" s="43" t="n">
        <v>5</v>
      </c>
      <c r="C4" s="43" t="n">
        <v>4</v>
      </c>
      <c r="D4" s="43" t="s">
        <v>18</v>
      </c>
      <c r="E4" s="43" t="str">
        <f aca="false">CONCATENATE(A4,"_",B4, "_", C4, "_",D4)</f>
        <v>CF_5_4_F2WY</v>
      </c>
      <c r="G4" s="43" t="n">
        <v>217494</v>
      </c>
      <c r="H4" s="43" t="n">
        <v>244966</v>
      </c>
      <c r="I4" s="43" t="n">
        <f aca="false">(H4-G4)/H4</f>
        <v>0.112146175387605</v>
      </c>
      <c r="J4" s="43" t="s">
        <v>16</v>
      </c>
    </row>
    <row r="5" customFormat="false" ht="12" hidden="false" customHeight="true" outlineLevel="0" collapsed="false">
      <c r="A5" s="43" t="s">
        <v>1492</v>
      </c>
      <c r="B5" s="43" t="n">
        <v>5</v>
      </c>
      <c r="C5" s="43" t="n">
        <v>5</v>
      </c>
      <c r="D5" s="43" t="s">
        <v>18</v>
      </c>
      <c r="E5" s="43" t="str">
        <f aca="false">CONCATENATE(A5,"_",B5, "_", C5, "_",D5)</f>
        <v>CF_5_5_F2WY</v>
      </c>
      <c r="G5" s="43" t="n">
        <v>43741</v>
      </c>
      <c r="H5" s="43" t="n">
        <v>46188</v>
      </c>
      <c r="I5" s="43" t="n">
        <f aca="false">(H5-G5)/H5</f>
        <v>0.0529791287780376</v>
      </c>
      <c r="J5" s="43" t="s">
        <v>16</v>
      </c>
    </row>
    <row r="6" customFormat="false" ht="12" hidden="false" customHeight="true" outlineLevel="0" collapsed="false">
      <c r="A6" s="43" t="s">
        <v>1492</v>
      </c>
      <c r="B6" s="43" t="n">
        <v>5</v>
      </c>
      <c r="C6" s="43" t="n">
        <v>6</v>
      </c>
      <c r="D6" s="43" t="s">
        <v>18</v>
      </c>
      <c r="E6" s="43" t="str">
        <f aca="false">CONCATENATE(A6,"_",B6, "_", C6, "_",D6)</f>
        <v>CF_5_6_F2WY</v>
      </c>
      <c r="G6" s="43" t="n">
        <v>115667</v>
      </c>
      <c r="H6" s="43" t="n">
        <v>127276</v>
      </c>
      <c r="I6" s="43" t="n">
        <f aca="false">(H6-G6)/H6</f>
        <v>0.0912112259970458</v>
      </c>
      <c r="J6" s="43" t="s">
        <v>16</v>
      </c>
    </row>
    <row r="7" customFormat="false" ht="12" hidden="false" customHeight="true" outlineLevel="0" collapsed="false">
      <c r="A7" s="43" t="s">
        <v>1492</v>
      </c>
      <c r="B7" s="43" t="n">
        <v>5</v>
      </c>
      <c r="C7" s="43" t="n">
        <v>7</v>
      </c>
      <c r="D7" s="43" t="s">
        <v>14</v>
      </c>
      <c r="E7" s="43" t="str">
        <f aca="false">CONCATENATE(A7,"_",B7, "_", C7, "_",D7)</f>
        <v>CF_5_7_F2YW</v>
      </c>
      <c r="G7" s="43" t="n">
        <v>92677</v>
      </c>
      <c r="H7" s="43" t="n">
        <v>96953</v>
      </c>
      <c r="I7" s="43" t="n">
        <f aca="false">(H7-G7)/H7</f>
        <v>0.0441038441306613</v>
      </c>
      <c r="J7" s="43" t="s">
        <v>16</v>
      </c>
    </row>
    <row r="8" customFormat="false" ht="12" hidden="false" customHeight="true" outlineLevel="0" collapsed="false">
      <c r="A8" s="43" t="s">
        <v>1492</v>
      </c>
      <c r="B8" s="43" t="n">
        <v>5</v>
      </c>
      <c r="C8" s="43" t="n">
        <v>8</v>
      </c>
      <c r="D8" s="43" t="s">
        <v>14</v>
      </c>
      <c r="E8" s="43" t="str">
        <f aca="false">CONCATENATE(A8,"_",B8, "_", C8, "_",D8)</f>
        <v>CF_5_8_F2YW</v>
      </c>
      <c r="G8" s="43" t="n">
        <v>211535</v>
      </c>
      <c r="H8" s="43" t="n">
        <v>229730</v>
      </c>
      <c r="I8" s="43" t="n">
        <f aca="false">(H8-G8)/H8</f>
        <v>0.0792016715274453</v>
      </c>
      <c r="J8" s="43" t="s">
        <v>16</v>
      </c>
    </row>
    <row r="9" customFormat="false" ht="12" hidden="false" customHeight="true" outlineLevel="0" collapsed="false">
      <c r="A9" s="43" t="s">
        <v>1492</v>
      </c>
      <c r="B9" s="43" t="n">
        <v>5</v>
      </c>
      <c r="C9" s="43" t="n">
        <v>10</v>
      </c>
      <c r="D9" s="43" t="s">
        <v>14</v>
      </c>
      <c r="E9" s="43" t="str">
        <f aca="false">CONCATENATE(A9,"_",B9, "_", C9, "_",D9)</f>
        <v>CF_5_10_F2YW</v>
      </c>
      <c r="G9" s="43" t="n">
        <v>36144</v>
      </c>
      <c r="H9" s="43" t="n">
        <v>40589</v>
      </c>
      <c r="I9" s="43" t="n">
        <f aca="false">(H9-G9)/H9</f>
        <v>0.109512429475966</v>
      </c>
      <c r="J9" s="43" t="s">
        <v>16</v>
      </c>
    </row>
    <row r="10" customFormat="false" ht="12" hidden="false" customHeight="true" outlineLevel="0" collapsed="false">
      <c r="A10" s="43" t="s">
        <v>1492</v>
      </c>
      <c r="B10" s="43" t="n">
        <v>5</v>
      </c>
      <c r="C10" s="43" t="n">
        <v>11</v>
      </c>
      <c r="D10" s="43" t="s">
        <v>14</v>
      </c>
      <c r="E10" s="43" t="str">
        <f aca="false">CONCATENATE(A10,"_",B10, "_", C10, "_",D10)</f>
        <v>CF_5_11_F2YW</v>
      </c>
      <c r="G10" s="43" t="n">
        <v>125412</v>
      </c>
      <c r="H10" s="43" t="n">
        <v>138348</v>
      </c>
      <c r="I10" s="43" t="n">
        <f aca="false">(H10-G10)/H10</f>
        <v>0.0935033394049788</v>
      </c>
      <c r="J10" s="43" t="s">
        <v>16</v>
      </c>
    </row>
    <row r="11" customFormat="false" ht="12" hidden="false" customHeight="true" outlineLevel="0" collapsed="false">
      <c r="A11" s="43" t="s">
        <v>1492</v>
      </c>
      <c r="B11" s="43" t="n">
        <v>7</v>
      </c>
      <c r="C11" s="43" t="n">
        <v>1</v>
      </c>
      <c r="D11" s="43" t="s">
        <v>18</v>
      </c>
      <c r="E11" s="43" t="str">
        <f aca="false">CONCATENATE(A11,"_",B11, "_", C11, "_",D11)</f>
        <v>CF_7_1_F2WY</v>
      </c>
      <c r="G11" s="43" t="n">
        <v>87813</v>
      </c>
      <c r="H11" s="43" t="n">
        <v>93472</v>
      </c>
      <c r="I11" s="43" t="n">
        <f aca="false">(H11-G11)/H11</f>
        <v>0.0605421944539541</v>
      </c>
      <c r="J11" s="43" t="s">
        <v>16</v>
      </c>
    </row>
    <row r="12" customFormat="false" ht="12" hidden="false" customHeight="true" outlineLevel="0" collapsed="false">
      <c r="A12" s="43" t="s">
        <v>1492</v>
      </c>
      <c r="B12" s="43" t="n">
        <v>7</v>
      </c>
      <c r="C12" s="43" t="n">
        <v>2</v>
      </c>
      <c r="D12" s="43" t="s">
        <v>18</v>
      </c>
      <c r="E12" s="43" t="str">
        <f aca="false">CONCATENATE(A12,"_",B12, "_", C12, "_",D12)</f>
        <v>CF_7_2_F2WY</v>
      </c>
      <c r="G12" s="43" t="n">
        <v>86772</v>
      </c>
      <c r="H12" s="43" t="n">
        <v>100739</v>
      </c>
      <c r="I12" s="43" t="n">
        <f aca="false">(H12-G12)/H12</f>
        <v>0.138645410417018</v>
      </c>
      <c r="J12" s="43" t="s">
        <v>16</v>
      </c>
    </row>
    <row r="13" customFormat="false" ht="12" hidden="false" customHeight="true" outlineLevel="0" collapsed="false">
      <c r="A13" s="43" t="s">
        <v>1492</v>
      </c>
      <c r="B13" s="43" t="n">
        <v>7</v>
      </c>
      <c r="C13" s="43" t="n">
        <v>3</v>
      </c>
      <c r="D13" s="43" t="s">
        <v>18</v>
      </c>
      <c r="E13" s="43" t="str">
        <f aca="false">CONCATENATE(A13,"_",B13, "_", C13, "_",D13)</f>
        <v>CF_7_3_F2WY</v>
      </c>
      <c r="G13" s="43" t="n">
        <v>211695</v>
      </c>
      <c r="H13" s="43" t="n">
        <v>233554</v>
      </c>
      <c r="I13" s="43" t="n">
        <f aca="false">(H13-G13)/H13</f>
        <v>0.0935929164133348</v>
      </c>
      <c r="J13" s="43" t="s">
        <v>16</v>
      </c>
    </row>
    <row r="14" customFormat="false" ht="12" hidden="false" customHeight="true" outlineLevel="0" collapsed="false">
      <c r="A14" s="43" t="s">
        <v>1492</v>
      </c>
      <c r="B14" s="43" t="n">
        <v>7</v>
      </c>
      <c r="C14" s="43" t="n">
        <v>4</v>
      </c>
      <c r="D14" s="43" t="s">
        <v>18</v>
      </c>
      <c r="E14" s="43" t="str">
        <f aca="false">CONCATENATE(A14,"_",B14, "_", C14, "_",D14)</f>
        <v>CF_7_4_F2WY</v>
      </c>
      <c r="G14" s="43" t="n">
        <v>74665</v>
      </c>
      <c r="H14" s="43" t="n">
        <v>81366</v>
      </c>
      <c r="I14" s="43" t="n">
        <f aca="false">(H14-G14)/H14</f>
        <v>0.0823562667453236</v>
      </c>
      <c r="J14" s="43" t="s">
        <v>16</v>
      </c>
    </row>
    <row r="15" customFormat="false" ht="12" hidden="false" customHeight="true" outlineLevel="0" collapsed="false">
      <c r="A15" s="43" t="s">
        <v>1492</v>
      </c>
      <c r="B15" s="43" t="n">
        <v>7</v>
      </c>
      <c r="C15" s="43" t="n">
        <v>5</v>
      </c>
      <c r="D15" s="43" t="s">
        <v>18</v>
      </c>
      <c r="E15" s="43" t="str">
        <f aca="false">CONCATENATE(A15,"_",B15, "_", C15, "_",D15)</f>
        <v>CF_7_5_F2WY</v>
      </c>
      <c r="G15" s="43" t="n">
        <v>129915</v>
      </c>
      <c r="H15" s="43" t="n">
        <v>138752</v>
      </c>
      <c r="I15" s="43" t="n">
        <f aca="false">(H15-G15)/H15</f>
        <v>0.0636891720479705</v>
      </c>
      <c r="J15" s="43" t="s">
        <v>16</v>
      </c>
    </row>
    <row r="16" customFormat="false" ht="12" hidden="false" customHeight="true" outlineLevel="0" collapsed="false">
      <c r="A16" s="43" t="s">
        <v>1492</v>
      </c>
      <c r="B16" s="43" t="n">
        <v>7</v>
      </c>
      <c r="C16" s="43" t="n">
        <v>6</v>
      </c>
      <c r="D16" s="43" t="s">
        <v>18</v>
      </c>
      <c r="E16" s="43" t="str">
        <f aca="false">CONCATENATE(A16,"_",B16, "_", C16, "_",D16)</f>
        <v>CF_7_6_F2WY</v>
      </c>
      <c r="G16" s="43" t="n">
        <v>154234</v>
      </c>
      <c r="H16" s="43" t="n">
        <v>178869</v>
      </c>
      <c r="I16" s="43" t="n">
        <f aca="false">(H16-G16)/H16</f>
        <v>0.137726492572777</v>
      </c>
      <c r="J16" s="43" t="s">
        <v>16</v>
      </c>
    </row>
    <row r="17" customFormat="false" ht="12" hidden="false" customHeight="true" outlineLevel="0" collapsed="false">
      <c r="A17" s="43" t="s">
        <v>1492</v>
      </c>
      <c r="B17" s="43" t="n">
        <v>7</v>
      </c>
      <c r="C17" s="43" t="n">
        <v>7</v>
      </c>
      <c r="D17" s="43" t="s">
        <v>14</v>
      </c>
      <c r="E17" s="43" t="str">
        <f aca="false">CONCATENATE(A17,"_",B17, "_", C17, "_",D17)</f>
        <v>CF_7_7_F2YW</v>
      </c>
      <c r="G17" s="43" t="n">
        <v>103511</v>
      </c>
      <c r="H17" s="43" t="n">
        <v>113885</v>
      </c>
      <c r="I17" s="43" t="n">
        <f aca="false">(H17-G17)/H17</f>
        <v>0.0910918909426176</v>
      </c>
      <c r="J17" s="43" t="s">
        <v>16</v>
      </c>
    </row>
    <row r="18" customFormat="false" ht="12" hidden="false" customHeight="true" outlineLevel="0" collapsed="false">
      <c r="A18" s="43" t="s">
        <v>1492</v>
      </c>
      <c r="B18" s="43" t="n">
        <v>7</v>
      </c>
      <c r="C18" s="43" t="n">
        <v>9</v>
      </c>
      <c r="D18" s="43" t="s">
        <v>14</v>
      </c>
      <c r="E18" s="43" t="str">
        <f aca="false">CONCATENATE(A18,"_",B18, "_", C18, "_",D18)</f>
        <v>CF_7_9_F2YW</v>
      </c>
      <c r="G18" s="43" t="n">
        <v>39780</v>
      </c>
      <c r="H18" s="43" t="n">
        <v>42561</v>
      </c>
      <c r="I18" s="43" t="n">
        <f aca="false">(H18-G18)/H18</f>
        <v>0.0653415098329457</v>
      </c>
      <c r="J18" s="43" t="s">
        <v>16</v>
      </c>
    </row>
    <row r="19" customFormat="false" ht="12" hidden="false" customHeight="true" outlineLevel="0" collapsed="false">
      <c r="A19" s="43" t="s">
        <v>1492</v>
      </c>
      <c r="B19" s="43" t="n">
        <v>7</v>
      </c>
      <c r="C19" s="43" t="n">
        <v>10</v>
      </c>
      <c r="D19" s="43" t="s">
        <v>14</v>
      </c>
      <c r="E19" s="43" t="str">
        <f aca="false">CONCATENATE(A19,"_",B19, "_", C19, "_",D19)</f>
        <v>CF_7_10_F2YW</v>
      </c>
      <c r="G19" s="43" t="n">
        <v>133180</v>
      </c>
      <c r="H19" s="43" t="n">
        <v>144082</v>
      </c>
      <c r="I19" s="43" t="n">
        <f aca="false">(H19-G19)/H19</f>
        <v>0.075665246179259</v>
      </c>
      <c r="J19" s="43" t="s">
        <v>16</v>
      </c>
    </row>
    <row r="20" customFormat="false" ht="12" hidden="false" customHeight="true" outlineLevel="0" collapsed="false">
      <c r="A20" s="43" t="s">
        <v>1492</v>
      </c>
      <c r="B20" s="43" t="n">
        <v>7</v>
      </c>
      <c r="C20" s="43" t="n">
        <v>11</v>
      </c>
      <c r="D20" s="43" t="s">
        <v>14</v>
      </c>
      <c r="E20" s="43" t="str">
        <f aca="false">CONCATENATE(A20,"_",B20, "_", C20, "_",D20)</f>
        <v>CF_7_11_F2YW</v>
      </c>
      <c r="G20" s="43" t="n">
        <v>88707</v>
      </c>
      <c r="H20" s="43" t="n">
        <v>96153</v>
      </c>
      <c r="I20" s="43" t="n">
        <f aca="false">(H20-G20)/H20</f>
        <v>0.0774390814639169</v>
      </c>
      <c r="J20" s="43" t="s">
        <v>16</v>
      </c>
    </row>
    <row r="21" customFormat="false" ht="12" hidden="false" customHeight="true" outlineLevel="0" collapsed="false">
      <c r="A21" s="43" t="s">
        <v>1492</v>
      </c>
      <c r="B21" s="43" t="n">
        <v>7</v>
      </c>
      <c r="C21" s="43" t="n">
        <v>12</v>
      </c>
      <c r="D21" s="43" t="s">
        <v>14</v>
      </c>
      <c r="E21" s="43" t="str">
        <f aca="false">CONCATENATE(A21,"_",B21, "_", C21, "_",D21)</f>
        <v>CF_7_12_F2YW</v>
      </c>
      <c r="G21" s="43" t="n">
        <v>35531</v>
      </c>
      <c r="H21" s="43" t="n">
        <v>37241</v>
      </c>
      <c r="I21" s="43" t="n">
        <f aca="false">(H21-G21)/H21</f>
        <v>0.0459171343411831</v>
      </c>
      <c r="J21" s="43" t="s">
        <v>16</v>
      </c>
    </row>
    <row r="22" customFormat="false" ht="12" hidden="false" customHeight="true" outlineLevel="0" collapsed="false">
      <c r="A22" s="43" t="s">
        <v>1492</v>
      </c>
      <c r="B22" s="43" t="n">
        <v>9</v>
      </c>
      <c r="C22" s="43" t="n">
        <v>1</v>
      </c>
      <c r="D22" s="43" t="s">
        <v>18</v>
      </c>
      <c r="E22" s="43" t="str">
        <f aca="false">CONCATENATE(A22,"_",B22, "_", C22, "_",D22)</f>
        <v>CF_9_1_F2WY</v>
      </c>
      <c r="G22" s="43" t="n">
        <v>243189</v>
      </c>
      <c r="H22" s="43" t="n">
        <v>264741</v>
      </c>
      <c r="I22" s="43" t="n">
        <f aca="false">(H22-G22)/H22</f>
        <v>0.0814078665563702</v>
      </c>
      <c r="J22" s="43" t="s">
        <v>16</v>
      </c>
    </row>
    <row r="23" customFormat="false" ht="12" hidden="false" customHeight="true" outlineLevel="0" collapsed="false">
      <c r="A23" s="43" t="s">
        <v>1492</v>
      </c>
      <c r="B23" s="43" t="n">
        <v>9</v>
      </c>
      <c r="C23" s="43" t="n">
        <v>2</v>
      </c>
      <c r="D23" s="43" t="s">
        <v>18</v>
      </c>
      <c r="E23" s="43" t="str">
        <f aca="false">CONCATENATE(A23,"_",B23, "_", C23, "_",D23)</f>
        <v>CF_9_2_F2WY</v>
      </c>
      <c r="G23" s="43" t="n">
        <v>91530</v>
      </c>
      <c r="H23" s="43" t="n">
        <v>106334</v>
      </c>
      <c r="I23" s="43" t="n">
        <f aca="false">(H23-G23)/H23</f>
        <v>0.139221697669607</v>
      </c>
      <c r="J23" s="43" t="s">
        <v>16</v>
      </c>
    </row>
    <row r="24" customFormat="false" ht="12" hidden="false" customHeight="true" outlineLevel="0" collapsed="false">
      <c r="A24" s="43" t="s">
        <v>1492</v>
      </c>
      <c r="B24" s="43" t="n">
        <v>9</v>
      </c>
      <c r="C24" s="43" t="n">
        <v>3</v>
      </c>
      <c r="D24" s="43" t="s">
        <v>18</v>
      </c>
      <c r="E24" s="43" t="str">
        <f aca="false">CONCATENATE(A24,"_",B24, "_", C24, "_",D24)</f>
        <v>CF_9_3_F2WY</v>
      </c>
      <c r="G24" s="43" t="n">
        <v>197006</v>
      </c>
      <c r="H24" s="43" t="n">
        <v>218390</v>
      </c>
      <c r="I24" s="43" t="n">
        <f aca="false">(H24-G24)/H24</f>
        <v>0.0979165712715784</v>
      </c>
      <c r="J24" s="43" t="s">
        <v>16</v>
      </c>
    </row>
    <row r="25" customFormat="false" ht="12" hidden="false" customHeight="true" outlineLevel="0" collapsed="false">
      <c r="A25" s="43" t="s">
        <v>1492</v>
      </c>
      <c r="B25" s="43" t="n">
        <v>9</v>
      </c>
      <c r="C25" s="43" t="n">
        <v>4</v>
      </c>
      <c r="D25" s="43" t="s">
        <v>18</v>
      </c>
      <c r="E25" s="43" t="str">
        <f aca="false">CONCATENATE(A25,"_",B25, "_", C25, "_",D25)</f>
        <v>CF_9_4_F2WY</v>
      </c>
      <c r="G25" s="43" t="n">
        <v>66255</v>
      </c>
      <c r="H25" s="43" t="n">
        <v>75530</v>
      </c>
      <c r="I25" s="43" t="n">
        <f aca="false">(H25-G25)/H25</f>
        <v>0.122798887859129</v>
      </c>
      <c r="J25" s="43" t="s">
        <v>16</v>
      </c>
    </row>
    <row r="26" customFormat="false" ht="12" hidden="false" customHeight="true" outlineLevel="0" collapsed="false">
      <c r="A26" s="43" t="s">
        <v>1492</v>
      </c>
      <c r="B26" s="43" t="n">
        <v>9</v>
      </c>
      <c r="C26" s="43" t="n">
        <v>5</v>
      </c>
      <c r="D26" s="43" t="s">
        <v>18</v>
      </c>
      <c r="E26" s="43" t="str">
        <f aca="false">CONCATENATE(A26,"_",B26, "_", C26, "_",D26)</f>
        <v>CF_9_5_F2WY</v>
      </c>
      <c r="G26" s="43" t="n">
        <v>49309</v>
      </c>
      <c r="H26" s="43" t="n">
        <v>52954</v>
      </c>
      <c r="I26" s="43" t="n">
        <f aca="false">(H26-G26)/H26</f>
        <v>0.0688333270385618</v>
      </c>
      <c r="J26" s="43" t="s">
        <v>16</v>
      </c>
    </row>
    <row r="27" customFormat="false" ht="12" hidden="false" customHeight="true" outlineLevel="0" collapsed="false">
      <c r="A27" s="43" t="s">
        <v>1492</v>
      </c>
      <c r="B27" s="43" t="n">
        <v>9</v>
      </c>
      <c r="C27" s="43" t="n">
        <v>9</v>
      </c>
      <c r="D27" s="43" t="s">
        <v>14</v>
      </c>
      <c r="E27" s="43" t="str">
        <f aca="false">CONCATENATE(A27,"_",B27, "_", C27, "_",D27)</f>
        <v>CF_9_9_F2YW</v>
      </c>
      <c r="G27" s="43" t="n">
        <v>83330</v>
      </c>
      <c r="H27" s="43" t="n">
        <v>95537</v>
      </c>
      <c r="I27" s="43" t="n">
        <f aca="false">(H27-G27)/H27</f>
        <v>0.127772486052524</v>
      </c>
      <c r="J27" s="43" t="s">
        <v>16</v>
      </c>
    </row>
    <row r="28" customFormat="false" ht="12" hidden="false" customHeight="true" outlineLevel="0" collapsed="false">
      <c r="A28" s="43" t="s">
        <v>1492</v>
      </c>
      <c r="B28" s="43" t="n">
        <v>9</v>
      </c>
      <c r="C28" s="43" t="n">
        <v>10</v>
      </c>
      <c r="D28" s="43" t="s">
        <v>14</v>
      </c>
      <c r="E28" s="43" t="str">
        <f aca="false">CONCATENATE(A28,"_",B28, "_", C28, "_",D28)</f>
        <v>CF_9_10_F2YW</v>
      </c>
      <c r="G28" s="43" t="n">
        <v>53310</v>
      </c>
      <c r="H28" s="43" t="n">
        <v>65553</v>
      </c>
      <c r="I28" s="43" t="n">
        <f aca="false">(H28-G28)/H28</f>
        <v>0.186764907784541</v>
      </c>
      <c r="J28" s="43" t="s">
        <v>16</v>
      </c>
    </row>
    <row r="29" customFormat="false" ht="12" hidden="false" customHeight="true" outlineLevel="0" collapsed="false">
      <c r="A29" s="43" t="s">
        <v>1492</v>
      </c>
      <c r="B29" s="43" t="n">
        <v>9</v>
      </c>
      <c r="C29" s="43" t="n">
        <v>11</v>
      </c>
      <c r="D29" s="43" t="s">
        <v>14</v>
      </c>
      <c r="E29" s="43" t="str">
        <f aca="false">CONCATENATE(A29,"_",B29, "_", C29, "_",D29)</f>
        <v>CF_9_11_F2YW</v>
      </c>
      <c r="G29" s="43" t="n">
        <v>109055</v>
      </c>
      <c r="H29" s="43" t="n">
        <v>115953</v>
      </c>
      <c r="I29" s="43" t="n">
        <f aca="false">(H29-G29)/H29</f>
        <v>0.0594896207946323</v>
      </c>
      <c r="J29" s="43" t="s">
        <v>16</v>
      </c>
    </row>
    <row r="30" customFormat="false" ht="12" hidden="false" customHeight="true" outlineLevel="0" collapsed="false">
      <c r="A30" s="43" t="s">
        <v>1492</v>
      </c>
      <c r="B30" s="43" t="n">
        <v>9</v>
      </c>
      <c r="C30" s="43" t="n">
        <v>12</v>
      </c>
      <c r="D30" s="43" t="s">
        <v>14</v>
      </c>
      <c r="E30" s="43" t="str">
        <f aca="false">CONCATENATE(A30,"_",B30, "_", C30, "_",D30)</f>
        <v>CF_9_12_F2YW</v>
      </c>
      <c r="G30" s="43" t="n">
        <v>78618</v>
      </c>
      <c r="H30" s="43" t="n">
        <v>84269</v>
      </c>
      <c r="I30" s="43" t="n">
        <f aca="false">(H30-G30)/H30</f>
        <v>0.0670590608646121</v>
      </c>
      <c r="J30" s="43" t="s">
        <v>16</v>
      </c>
    </row>
    <row r="31" customFormat="false" ht="12" hidden="false" customHeight="true" outlineLevel="0" collapsed="false">
      <c r="A31" s="43" t="s">
        <v>1492</v>
      </c>
      <c r="B31" s="43" t="n">
        <v>11</v>
      </c>
      <c r="C31" s="43" t="n">
        <v>2</v>
      </c>
      <c r="D31" s="43" t="s">
        <v>18</v>
      </c>
      <c r="E31" s="43" t="str">
        <f aca="false">CONCATENATE(A31,"_",B31, "_", C31, "_",D31)</f>
        <v>CF_11_2_F2WY</v>
      </c>
      <c r="G31" s="43" t="n">
        <v>32865</v>
      </c>
      <c r="H31" s="43" t="n">
        <v>35925</v>
      </c>
      <c r="I31" s="43" t="n">
        <f aca="false">(H31-G31)/H31</f>
        <v>0.0851774530271399</v>
      </c>
      <c r="J31" s="43" t="s">
        <v>16</v>
      </c>
    </row>
    <row r="32" customFormat="false" ht="12" hidden="false" customHeight="true" outlineLevel="0" collapsed="false">
      <c r="A32" s="43" t="s">
        <v>1492</v>
      </c>
      <c r="B32" s="43" t="n">
        <v>11</v>
      </c>
      <c r="C32" s="43" t="n">
        <v>4</v>
      </c>
      <c r="D32" s="43" t="s">
        <v>18</v>
      </c>
      <c r="E32" s="43" t="str">
        <f aca="false">CONCATENATE(A32,"_",B32, "_", C32, "_",D32)</f>
        <v>CF_11_4_F2WY</v>
      </c>
      <c r="G32" s="43" t="n">
        <v>123536</v>
      </c>
      <c r="H32" s="43" t="n">
        <v>129979</v>
      </c>
      <c r="I32" s="43" t="n">
        <f aca="false">(H32-G32)/H32</f>
        <v>0.0495695458497142</v>
      </c>
      <c r="J32" s="43" t="s">
        <v>16</v>
      </c>
    </row>
    <row r="33" customFormat="false" ht="12" hidden="false" customHeight="true" outlineLevel="0" collapsed="false">
      <c r="A33" s="43" t="s">
        <v>1492</v>
      </c>
      <c r="B33" s="43" t="n">
        <v>11</v>
      </c>
      <c r="C33" s="43" t="n">
        <v>5</v>
      </c>
      <c r="D33" s="43" t="s">
        <v>18</v>
      </c>
      <c r="E33" s="43" t="str">
        <f aca="false">CONCATENATE(A33,"_",B33, "_", C33, "_",D33)</f>
        <v>CF_11_5_F2WY</v>
      </c>
      <c r="G33" s="43" t="n">
        <v>108031</v>
      </c>
      <c r="H33" s="43" t="n">
        <v>116142</v>
      </c>
      <c r="I33" s="43" t="n">
        <f aca="false">(H33-G33)/H33</f>
        <v>0.0698369237657351</v>
      </c>
      <c r="J33" s="43" t="s">
        <v>16</v>
      </c>
    </row>
    <row r="34" customFormat="false" ht="12" hidden="false" customHeight="true" outlineLevel="0" collapsed="false">
      <c r="A34" s="43" t="s">
        <v>1492</v>
      </c>
      <c r="B34" s="43" t="n">
        <v>11</v>
      </c>
      <c r="C34" s="43" t="n">
        <v>7</v>
      </c>
      <c r="D34" s="43" t="s">
        <v>14</v>
      </c>
      <c r="E34" s="43" t="str">
        <f aca="false">CONCATENATE(A34,"_",B34, "_", C34, "_",D34)</f>
        <v>CF_11_7_F2YW</v>
      </c>
      <c r="G34" s="43" t="n">
        <v>146457</v>
      </c>
      <c r="H34" s="43" t="n">
        <v>158022</v>
      </c>
      <c r="I34" s="43" t="n">
        <f aca="false">(H34-G34)/H34</f>
        <v>0.0731860120742681</v>
      </c>
      <c r="J34" s="43" t="s">
        <v>16</v>
      </c>
    </row>
    <row r="35" customFormat="false" ht="12" hidden="false" customHeight="true" outlineLevel="0" collapsed="false">
      <c r="A35" s="43" t="s">
        <v>1492</v>
      </c>
      <c r="B35" s="43" t="n">
        <v>11</v>
      </c>
      <c r="C35" s="43" t="n">
        <v>8</v>
      </c>
      <c r="D35" s="43" t="s">
        <v>14</v>
      </c>
      <c r="E35" s="43" t="str">
        <f aca="false">CONCATENATE(A35,"_",B35, "_", C35, "_",D35)</f>
        <v>CF_11_8_F2YW</v>
      </c>
      <c r="G35" s="43" t="n">
        <v>57872</v>
      </c>
      <c r="H35" s="43" t="n">
        <v>62436</v>
      </c>
      <c r="I35" s="43" t="n">
        <f aca="false">(H35-G35)/H35</f>
        <v>0.0730988532257031</v>
      </c>
      <c r="J35" s="43" t="s">
        <v>16</v>
      </c>
    </row>
    <row r="36" customFormat="false" ht="12" hidden="false" customHeight="true" outlineLevel="0" collapsed="false">
      <c r="A36" s="43" t="s">
        <v>1492</v>
      </c>
      <c r="B36" s="43" t="n">
        <v>11</v>
      </c>
      <c r="C36" s="43" t="n">
        <v>9</v>
      </c>
      <c r="D36" s="43" t="s">
        <v>14</v>
      </c>
      <c r="E36" s="43" t="str">
        <f aca="false">CONCATENATE(A36,"_",B36, "_", C36, "_",D36)</f>
        <v>CF_11_9_F2YW</v>
      </c>
      <c r="G36" s="43" t="n">
        <v>55535</v>
      </c>
      <c r="H36" s="43" t="n">
        <v>58048</v>
      </c>
      <c r="I36" s="43" t="n">
        <f aca="false">(H36-G36)/H36</f>
        <v>0.0432917585446527</v>
      </c>
      <c r="J36" s="43" t="s">
        <v>16</v>
      </c>
    </row>
    <row r="37" customFormat="false" ht="12" hidden="false" customHeight="true" outlineLevel="0" collapsed="false">
      <c r="A37" s="43" t="s">
        <v>1492</v>
      </c>
      <c r="B37" s="43" t="n">
        <v>11</v>
      </c>
      <c r="C37" s="43" t="n">
        <v>10</v>
      </c>
      <c r="D37" s="43" t="s">
        <v>14</v>
      </c>
      <c r="E37" s="43" t="str">
        <f aca="false">CONCATENATE(A37,"_",B37, "_", C37, "_",D37)</f>
        <v>CF_11_10_F2YW</v>
      </c>
      <c r="G37" s="43" t="n">
        <v>252277</v>
      </c>
      <c r="H37" s="43" t="n">
        <v>269174</v>
      </c>
      <c r="I37" s="43" t="n">
        <f aca="false">(H37-G37)/H37</f>
        <v>0.0627735219597732</v>
      </c>
      <c r="J37" s="43" t="s">
        <v>16</v>
      </c>
    </row>
    <row r="38" customFormat="false" ht="12" hidden="false" customHeight="true" outlineLevel="0" collapsed="false">
      <c r="A38" s="43" t="s">
        <v>1492</v>
      </c>
      <c r="B38" s="43" t="n">
        <v>11</v>
      </c>
      <c r="C38" s="43" t="n">
        <v>12</v>
      </c>
      <c r="D38" s="43" t="s">
        <v>14</v>
      </c>
      <c r="E38" s="43" t="str">
        <f aca="false">CONCATENATE(A38,"_",B38, "_", C38, "_",D38)</f>
        <v>CF_11_12_F2YW</v>
      </c>
      <c r="G38" s="43" t="n">
        <v>252713</v>
      </c>
      <c r="H38" s="43" t="n">
        <v>266185</v>
      </c>
      <c r="I38" s="43" t="n">
        <f aca="false">(H38-G38)/H38</f>
        <v>0.0506114168717246</v>
      </c>
      <c r="J38" s="43" t="s">
        <v>16</v>
      </c>
    </row>
    <row r="39" customFormat="false" ht="12" hidden="false" customHeight="true" outlineLevel="0" collapsed="false">
      <c r="A39" s="43" t="s">
        <v>1492</v>
      </c>
      <c r="B39" s="43" t="n">
        <v>13</v>
      </c>
      <c r="C39" s="43" t="n">
        <v>3</v>
      </c>
      <c r="D39" s="43" t="s">
        <v>18</v>
      </c>
      <c r="E39" s="43" t="str">
        <f aca="false">CONCATENATE(A39,"_",B39, "_", C39, "_",D39)</f>
        <v>CF_13_3_F2WY</v>
      </c>
      <c r="G39" s="43" t="n">
        <v>97422</v>
      </c>
      <c r="H39" s="43" t="n">
        <v>123712</v>
      </c>
      <c r="I39" s="43" t="n">
        <f aca="false">(H39-G39)/H39</f>
        <v>0.212509699948267</v>
      </c>
      <c r="J39" s="43" t="s">
        <v>16</v>
      </c>
    </row>
    <row r="40" customFormat="false" ht="12" hidden="false" customHeight="true" outlineLevel="0" collapsed="false">
      <c r="A40" s="43" t="s">
        <v>1492</v>
      </c>
      <c r="B40" s="43" t="n">
        <v>13</v>
      </c>
      <c r="C40" s="43" t="n">
        <v>6</v>
      </c>
      <c r="D40" s="43" t="s">
        <v>18</v>
      </c>
      <c r="E40" s="43" t="str">
        <f aca="false">CONCATENATE(A40,"_",B40, "_", C40, "_",D40)</f>
        <v>CF_13_6_F2WY</v>
      </c>
      <c r="G40" s="43" t="n">
        <v>52822</v>
      </c>
      <c r="H40" s="43" t="n">
        <v>59284</v>
      </c>
      <c r="I40" s="43" t="n">
        <f aca="false">(H40-G40)/H40</f>
        <v>0.109000742190136</v>
      </c>
      <c r="J40" s="43" t="s">
        <v>16</v>
      </c>
    </row>
    <row r="41" customFormat="false" ht="12" hidden="false" customHeight="true" outlineLevel="0" collapsed="false">
      <c r="A41" s="43" t="s">
        <v>1492</v>
      </c>
      <c r="B41" s="43" t="n">
        <v>13</v>
      </c>
      <c r="C41" s="43" t="n">
        <v>8</v>
      </c>
      <c r="D41" s="43" t="s">
        <v>14</v>
      </c>
      <c r="E41" s="43" t="str">
        <f aca="false">CONCATENATE(A41,"_",B41, "_", C41, "_",D41)</f>
        <v>CF_13_8_F2YW</v>
      </c>
      <c r="G41" s="43" t="n">
        <v>104449</v>
      </c>
      <c r="H41" s="43" t="n">
        <v>110960</v>
      </c>
      <c r="I41" s="43" t="n">
        <f aca="false">(H41-G41)/H41</f>
        <v>0.0586788031723143</v>
      </c>
      <c r="J41" s="43" t="s">
        <v>16</v>
      </c>
    </row>
    <row r="42" customFormat="false" ht="12" hidden="false" customHeight="true" outlineLevel="0" collapsed="false">
      <c r="A42" s="43" t="s">
        <v>1492</v>
      </c>
      <c r="B42" s="43" t="n">
        <v>13</v>
      </c>
      <c r="C42" s="43" t="n">
        <v>10</v>
      </c>
      <c r="D42" s="43" t="s">
        <v>14</v>
      </c>
      <c r="E42" s="43" t="str">
        <f aca="false">CONCATENATE(A42,"_",B42, "_", C42, "_",D42)</f>
        <v>CF_13_10_F2YW</v>
      </c>
      <c r="G42" s="43" t="n">
        <v>108490</v>
      </c>
      <c r="H42" s="43" t="n">
        <v>113776</v>
      </c>
      <c r="I42" s="43" t="n">
        <f aca="false">(H42-G42)/H42</f>
        <v>0.0464597103079736</v>
      </c>
      <c r="J42" s="43" t="s">
        <v>16</v>
      </c>
    </row>
    <row r="43" customFormat="false" ht="12" hidden="false" customHeight="true" outlineLevel="0" collapsed="false">
      <c r="A43" s="43" t="s">
        <v>1492</v>
      </c>
      <c r="B43" s="43" t="n">
        <v>15</v>
      </c>
      <c r="C43" s="43" t="n">
        <v>3</v>
      </c>
      <c r="D43" s="43" t="s">
        <v>18</v>
      </c>
      <c r="E43" s="43" t="str">
        <f aca="false">CONCATENATE(A43,"_",B43, "_", C43, "_",D43)</f>
        <v>CF_15_3_F2WY</v>
      </c>
      <c r="G43" s="43" t="n">
        <v>83726</v>
      </c>
      <c r="H43" s="43" t="n">
        <v>102040</v>
      </c>
      <c r="I43" s="43" t="n">
        <f aca="false">(H43-G43)/H43</f>
        <v>0.179478635829087</v>
      </c>
      <c r="J43" s="43" t="s">
        <v>16</v>
      </c>
    </row>
    <row r="44" customFormat="false" ht="12" hidden="false" customHeight="true" outlineLevel="0" collapsed="false">
      <c r="A44" s="43" t="s">
        <v>1492</v>
      </c>
      <c r="B44" s="43" t="n">
        <v>15</v>
      </c>
      <c r="C44" s="43" t="n">
        <v>4</v>
      </c>
      <c r="D44" s="43" t="s">
        <v>18</v>
      </c>
      <c r="E44" s="43" t="str">
        <f aca="false">CONCATENATE(A44,"_",B44, "_", C44, "_",D44)</f>
        <v>CF_15_4_F2WY</v>
      </c>
      <c r="G44" s="43" t="n">
        <v>89372</v>
      </c>
      <c r="H44" s="43" t="n">
        <v>95027</v>
      </c>
      <c r="I44" s="43" t="n">
        <f aca="false">(H44-G44)/H44</f>
        <v>0.0595094025908426</v>
      </c>
      <c r="J44" s="43" t="s">
        <v>16</v>
      </c>
    </row>
    <row r="45" customFormat="false" ht="12" hidden="false" customHeight="true" outlineLevel="0" collapsed="false">
      <c r="A45" s="43" t="s">
        <v>1492</v>
      </c>
      <c r="B45" s="43" t="n">
        <v>15</v>
      </c>
      <c r="C45" s="43" t="n">
        <v>5</v>
      </c>
      <c r="D45" s="43" t="s">
        <v>18</v>
      </c>
      <c r="E45" s="43" t="str">
        <f aca="false">CONCATENATE(A45,"_",B45, "_", C45, "_",D45)</f>
        <v>CF_15_5_F2WY</v>
      </c>
      <c r="G45" s="43" t="n">
        <v>89761</v>
      </c>
      <c r="H45" s="43" t="n">
        <v>99936</v>
      </c>
      <c r="I45" s="43" t="n">
        <f aca="false">(H45-G45)/H45</f>
        <v>0.10181516170349</v>
      </c>
      <c r="J45" s="43" t="s">
        <v>16</v>
      </c>
    </row>
    <row r="46" customFormat="false" ht="12" hidden="false" customHeight="true" outlineLevel="0" collapsed="false">
      <c r="A46" s="43" t="s">
        <v>1492</v>
      </c>
      <c r="B46" s="43" t="n">
        <v>15</v>
      </c>
      <c r="C46" s="43" t="n">
        <v>7</v>
      </c>
      <c r="D46" s="43" t="s">
        <v>14</v>
      </c>
      <c r="E46" s="43" t="str">
        <f aca="false">CONCATENATE(A46,"_",B46, "_", C46, "_",D46)</f>
        <v>CF_15_7_F2YW</v>
      </c>
      <c r="G46" s="43" t="n">
        <v>76065</v>
      </c>
      <c r="H46" s="43" t="n">
        <v>80876</v>
      </c>
      <c r="I46" s="43" t="n">
        <f aca="false">(H46-G46)/H46</f>
        <v>0.0594861269103319</v>
      </c>
      <c r="J46" s="43" t="s">
        <v>16</v>
      </c>
    </row>
    <row r="47" customFormat="false" ht="12" hidden="false" customHeight="true" outlineLevel="0" collapsed="false">
      <c r="A47" s="43" t="s">
        <v>1492</v>
      </c>
      <c r="B47" s="43" t="n">
        <v>15</v>
      </c>
      <c r="C47" s="43" t="n">
        <v>9</v>
      </c>
      <c r="D47" s="43" t="s">
        <v>14</v>
      </c>
      <c r="E47" s="43" t="str">
        <f aca="false">CONCATENATE(A47,"_",B47, "_", C47, "_",D47)</f>
        <v>CF_15_9_F2YW</v>
      </c>
      <c r="G47" s="43" t="n">
        <v>213290</v>
      </c>
      <c r="H47" s="43" t="n">
        <v>229619</v>
      </c>
      <c r="I47" s="43" t="n">
        <f aca="false">(H47-G47)/H47</f>
        <v>0.0711134531550089</v>
      </c>
      <c r="J47" s="43" t="s">
        <v>16</v>
      </c>
    </row>
    <row r="48" customFormat="false" ht="12" hidden="false" customHeight="true" outlineLevel="0" collapsed="false">
      <c r="A48" s="43" t="s">
        <v>1492</v>
      </c>
      <c r="B48" s="43" t="n">
        <v>15</v>
      </c>
      <c r="C48" s="43" t="n">
        <v>11</v>
      </c>
      <c r="D48" s="43" t="s">
        <v>14</v>
      </c>
      <c r="E48" s="43" t="str">
        <f aca="false">CONCATENATE(A48,"_",B48, "_", C48, "_",D48)</f>
        <v>CF_15_11_F2YW</v>
      </c>
      <c r="G48" s="43" t="n">
        <v>42522</v>
      </c>
      <c r="H48" s="43" t="n">
        <v>45693</v>
      </c>
      <c r="I48" s="43" t="n">
        <f aca="false">(H48-G48)/H48</f>
        <v>0.0693979384150745</v>
      </c>
      <c r="J48" s="43" t="s">
        <v>16</v>
      </c>
    </row>
    <row r="49" customFormat="false" ht="12" hidden="false" customHeight="true" outlineLevel="0" collapsed="false">
      <c r="A49" s="43" t="s">
        <v>1492</v>
      </c>
      <c r="B49" s="43" t="n">
        <v>17</v>
      </c>
      <c r="C49" s="43" t="n">
        <v>1</v>
      </c>
      <c r="D49" s="43" t="s">
        <v>18</v>
      </c>
      <c r="E49" s="43" t="str">
        <f aca="false">CONCATENATE(A49,"_",B49, "_", C49, "_",D49)</f>
        <v>CF_17_1_F2WY</v>
      </c>
      <c r="G49" s="43" t="n">
        <v>127487</v>
      </c>
      <c r="H49" s="43" t="n">
        <v>134849</v>
      </c>
      <c r="I49" s="43" t="n">
        <f aca="false">(H49-G49)/H49</f>
        <v>0.0545943981787036</v>
      </c>
      <c r="J49" s="43" t="s">
        <v>16</v>
      </c>
    </row>
    <row r="50" customFormat="false" ht="12" hidden="false" customHeight="true" outlineLevel="0" collapsed="false">
      <c r="A50" s="43" t="s">
        <v>1492</v>
      </c>
      <c r="B50" s="43" t="n">
        <v>17</v>
      </c>
      <c r="C50" s="43" t="n">
        <v>5</v>
      </c>
      <c r="D50" s="43" t="s">
        <v>18</v>
      </c>
      <c r="E50" s="43" t="str">
        <f aca="false">CONCATENATE(A50,"_",B50, "_", C50, "_",D50)</f>
        <v>CF_17_5_F2WY</v>
      </c>
      <c r="G50" s="43" t="n">
        <v>38089</v>
      </c>
      <c r="H50" s="43" t="n">
        <v>39513</v>
      </c>
      <c r="I50" s="43" t="n">
        <f aca="false">(H50-G50)/H50</f>
        <v>0.0360387720497052</v>
      </c>
      <c r="J50" s="43" t="s">
        <v>16</v>
      </c>
    </row>
    <row r="51" customFormat="false" ht="12" hidden="false" customHeight="true" outlineLevel="0" collapsed="false">
      <c r="A51" s="43" t="s">
        <v>1492</v>
      </c>
      <c r="B51" s="43" t="n">
        <v>17</v>
      </c>
      <c r="C51" s="43" t="n">
        <v>7</v>
      </c>
      <c r="D51" s="43" t="s">
        <v>14</v>
      </c>
      <c r="E51" s="43" t="str">
        <f aca="false">CONCATENATE(A51,"_",B51, "_", C51, "_",D51)</f>
        <v>CF_17_7_F2YW</v>
      </c>
      <c r="G51" s="43" t="n">
        <v>20999</v>
      </c>
      <c r="H51" s="43" t="n">
        <v>21746</v>
      </c>
      <c r="I51" s="43" t="n">
        <f aca="false">(H51-G51)/H51</f>
        <v>0.0343511450381679</v>
      </c>
      <c r="J51" s="43" t="s">
        <v>16</v>
      </c>
    </row>
    <row r="52" customFormat="false" ht="12" hidden="false" customHeight="true" outlineLevel="0" collapsed="false">
      <c r="A52" s="43" t="s">
        <v>1492</v>
      </c>
      <c r="B52" s="43" t="n">
        <v>17</v>
      </c>
      <c r="C52" s="43" t="n">
        <v>8</v>
      </c>
      <c r="D52" s="43" t="s">
        <v>14</v>
      </c>
      <c r="E52" s="43" t="str">
        <f aca="false">CONCATENATE(A52,"_",B52, "_", C52, "_",D52)</f>
        <v>CF_17_8_F2YW</v>
      </c>
      <c r="G52" s="43" t="n">
        <v>108811</v>
      </c>
      <c r="H52" s="43" t="n">
        <v>111336</v>
      </c>
      <c r="I52" s="43" t="n">
        <f aca="false">(H52-G52)/H52</f>
        <v>0.0226790975066465</v>
      </c>
      <c r="J52" s="43" t="s">
        <v>16</v>
      </c>
    </row>
    <row r="53" customFormat="false" ht="12" hidden="false" customHeight="true" outlineLevel="0" collapsed="false">
      <c r="A53" s="43" t="s">
        <v>1492</v>
      </c>
      <c r="B53" s="43" t="n">
        <v>17</v>
      </c>
      <c r="C53" s="43" t="n">
        <v>12</v>
      </c>
      <c r="D53" s="43" t="s">
        <v>14</v>
      </c>
      <c r="E53" s="43" t="str">
        <f aca="false">CONCATENATE(A53,"_",B53, "_", C53, "_",D53)</f>
        <v>CF_17_12_F2YW</v>
      </c>
      <c r="G53" s="43" t="n">
        <v>90709</v>
      </c>
      <c r="H53" s="43" t="n">
        <v>99251</v>
      </c>
      <c r="I53" s="43" t="n">
        <f aca="false">(H53-G53)/H53</f>
        <v>0.0860646240340148</v>
      </c>
      <c r="J53" s="43" t="s">
        <v>16</v>
      </c>
    </row>
    <row r="54" customFormat="false" ht="12" hidden="false" customHeight="true" outlineLevel="0" collapsed="false">
      <c r="A54" s="43" t="s">
        <v>1492</v>
      </c>
      <c r="B54" s="43" t="n">
        <v>19</v>
      </c>
      <c r="C54" s="43" t="n">
        <v>1</v>
      </c>
      <c r="D54" s="43" t="s">
        <v>18</v>
      </c>
      <c r="E54" s="43" t="str">
        <f aca="false">CONCATENATE(A54,"_",B54, "_", C54, "_",D54)</f>
        <v>CF_19_1_F2WY</v>
      </c>
      <c r="G54" s="43" t="n">
        <v>75793</v>
      </c>
      <c r="H54" s="43" t="n">
        <v>82094</v>
      </c>
      <c r="I54" s="43" t="n">
        <f aca="false">(H54-G54)/H54</f>
        <v>0.0767534777206617</v>
      </c>
      <c r="J54" s="43" t="s">
        <v>16</v>
      </c>
    </row>
    <row r="55" customFormat="false" ht="12" hidden="false" customHeight="true" outlineLevel="0" collapsed="false">
      <c r="A55" s="43" t="s">
        <v>1492</v>
      </c>
      <c r="B55" s="43" t="n">
        <v>19</v>
      </c>
      <c r="C55" s="43" t="n">
        <v>2</v>
      </c>
      <c r="D55" s="43" t="s">
        <v>18</v>
      </c>
      <c r="E55" s="43" t="str">
        <f aca="false">CONCATENATE(A55,"_",B55, "_", C55, "_",D55)</f>
        <v>CF_19_2_F2WY</v>
      </c>
      <c r="G55" s="43" t="n">
        <v>215483</v>
      </c>
      <c r="H55" s="43" t="n">
        <v>237444</v>
      </c>
      <c r="I55" s="43" t="n">
        <f aca="false">(H55-G55)/H55</f>
        <v>0.0924891763952764</v>
      </c>
      <c r="J55" s="43" t="s">
        <v>16</v>
      </c>
    </row>
    <row r="56" customFormat="false" ht="12" hidden="false" customHeight="true" outlineLevel="0" collapsed="false">
      <c r="A56" s="43" t="s">
        <v>1492</v>
      </c>
      <c r="B56" s="43" t="n">
        <v>19</v>
      </c>
      <c r="C56" s="43" t="n">
        <v>3</v>
      </c>
      <c r="D56" s="43" t="s">
        <v>18</v>
      </c>
      <c r="E56" s="43" t="str">
        <f aca="false">CONCATENATE(A56,"_",B56, "_", C56, "_",D56)</f>
        <v>CF_19_3_F2WY</v>
      </c>
      <c r="G56" s="43" t="n">
        <v>119058</v>
      </c>
      <c r="H56" s="43" t="n">
        <v>127572</v>
      </c>
      <c r="I56" s="43" t="n">
        <f aca="false">(H56-G56)/H56</f>
        <v>0.0667387828050042</v>
      </c>
      <c r="J56" s="43" t="s">
        <v>16</v>
      </c>
    </row>
    <row r="57" customFormat="false" ht="12" hidden="false" customHeight="true" outlineLevel="0" collapsed="false">
      <c r="A57" s="43" t="s">
        <v>1492</v>
      </c>
      <c r="B57" s="43" t="n">
        <v>19</v>
      </c>
      <c r="C57" s="43" t="n">
        <v>4</v>
      </c>
      <c r="D57" s="43" t="s">
        <v>18</v>
      </c>
      <c r="E57" s="43" t="str">
        <f aca="false">CONCATENATE(A57,"_",B57, "_", C57, "_",D57)</f>
        <v>CF_19_4_F2WY</v>
      </c>
      <c r="G57" s="43" t="n">
        <v>68338</v>
      </c>
      <c r="H57" s="43" t="n">
        <v>73730</v>
      </c>
      <c r="I57" s="43" t="n">
        <f aca="false">(H57-G57)/H57</f>
        <v>0.073131696731317</v>
      </c>
      <c r="J57" s="43" t="s">
        <v>16</v>
      </c>
    </row>
    <row r="58" customFormat="false" ht="12" hidden="false" customHeight="true" outlineLevel="0" collapsed="false">
      <c r="A58" s="43" t="s">
        <v>1492</v>
      </c>
      <c r="B58" s="43" t="n">
        <v>19</v>
      </c>
      <c r="C58" s="43" t="n">
        <v>7</v>
      </c>
      <c r="D58" s="43" t="s">
        <v>14</v>
      </c>
      <c r="E58" s="43" t="str">
        <f aca="false">CONCATENATE(A58,"_",B58, "_", C58, "_",D58)</f>
        <v>CF_19_7_F2YW</v>
      </c>
      <c r="G58" s="43" t="n">
        <v>100030</v>
      </c>
      <c r="H58" s="43" t="n">
        <v>110178</v>
      </c>
      <c r="I58" s="43" t="n">
        <f aca="false">(H58-G58)/H58</f>
        <v>0.0921055020058451</v>
      </c>
      <c r="J58" s="43" t="s">
        <v>16</v>
      </c>
    </row>
    <row r="59" customFormat="false" ht="12" hidden="false" customHeight="true" outlineLevel="0" collapsed="false">
      <c r="A59" s="43" t="s">
        <v>1492</v>
      </c>
      <c r="B59" s="43" t="n">
        <v>19</v>
      </c>
      <c r="C59" s="43" t="n">
        <v>8</v>
      </c>
      <c r="D59" s="43" t="s">
        <v>14</v>
      </c>
      <c r="E59" s="43" t="str">
        <f aca="false">CONCATENATE(A59,"_",B59, "_", C59, "_",D59)</f>
        <v>CF_19_8_F2YW</v>
      </c>
      <c r="G59" s="43" t="n">
        <v>119684</v>
      </c>
      <c r="H59" s="43" t="n">
        <v>129583</v>
      </c>
      <c r="I59" s="43" t="n">
        <f aca="false">(H59-G59)/H59</f>
        <v>0.0763911932892432</v>
      </c>
      <c r="J59" s="43" t="s">
        <v>16</v>
      </c>
    </row>
    <row r="60" customFormat="false" ht="12" hidden="false" customHeight="true" outlineLevel="0" collapsed="false">
      <c r="A60" s="43" t="s">
        <v>1492</v>
      </c>
      <c r="B60" s="43" t="n">
        <v>19</v>
      </c>
      <c r="C60" s="43" t="n">
        <v>11</v>
      </c>
      <c r="D60" s="43" t="s">
        <v>14</v>
      </c>
      <c r="E60" s="43" t="str">
        <f aca="false">CONCATENATE(A60,"_",B60, "_", C60, "_",D60)</f>
        <v>CF_19_11_F2YW</v>
      </c>
      <c r="G60" s="43" t="n">
        <v>88612</v>
      </c>
      <c r="H60" s="43" t="n">
        <v>97653</v>
      </c>
      <c r="I60" s="43" t="n">
        <f aca="false">(H60-G60)/H60</f>
        <v>0.0925829211596162</v>
      </c>
      <c r="J60" s="43" t="s">
        <v>16</v>
      </c>
    </row>
    <row r="61" customFormat="false" ht="12" hidden="false" customHeight="true" outlineLevel="0" collapsed="false">
      <c r="A61" s="43" t="s">
        <v>1492</v>
      </c>
      <c r="B61" s="43" t="n">
        <v>19</v>
      </c>
      <c r="C61" s="43" t="n">
        <v>12</v>
      </c>
      <c r="D61" s="43" t="s">
        <v>14</v>
      </c>
      <c r="E61" s="43" t="str">
        <f aca="false">CONCATENATE(A61,"_",B61, "_", C61, "_",D61)</f>
        <v>CF_19_12_F2YW</v>
      </c>
      <c r="G61" s="43" t="n">
        <v>48218</v>
      </c>
      <c r="H61" s="43" t="n">
        <v>53855</v>
      </c>
      <c r="I61" s="43" t="n">
        <f aca="false">(H61-G61)/H61</f>
        <v>0.104669947080123</v>
      </c>
      <c r="J61" s="43" t="s">
        <v>16</v>
      </c>
    </row>
    <row r="62" customFormat="false" ht="12" hidden="false" customHeight="true" outlineLevel="0" collapsed="false">
      <c r="A62" s="43" t="s">
        <v>1492</v>
      </c>
      <c r="B62" s="43" t="n">
        <v>21</v>
      </c>
      <c r="C62" s="43" t="n">
        <v>2</v>
      </c>
      <c r="D62" s="43" t="s">
        <v>18</v>
      </c>
      <c r="E62" s="43" t="str">
        <f aca="false">CONCATENATE(A62,"_",B62, "_", C62, "_",D62)</f>
        <v>CF_21_2_F2WY</v>
      </c>
      <c r="G62" s="43" t="n">
        <v>160184</v>
      </c>
      <c r="H62" s="43" t="n">
        <v>172797</v>
      </c>
      <c r="I62" s="43" t="n">
        <f aca="false">(H62-G62)/H62</f>
        <v>0.0729931653906028</v>
      </c>
      <c r="J62" s="43" t="s">
        <v>16</v>
      </c>
    </row>
    <row r="63" customFormat="false" ht="12" hidden="false" customHeight="true" outlineLevel="0" collapsed="false">
      <c r="A63" s="43" t="s">
        <v>1492</v>
      </c>
      <c r="B63" s="43" t="n">
        <v>21</v>
      </c>
      <c r="C63" s="43" t="n">
        <v>5</v>
      </c>
      <c r="D63" s="43" t="s">
        <v>18</v>
      </c>
      <c r="E63" s="43" t="str">
        <f aca="false">CONCATENATE(A63,"_",B63, "_", C63, "_",D63)</f>
        <v>CF_21_5_F2WY</v>
      </c>
      <c r="G63" s="43" t="n">
        <v>19623</v>
      </c>
      <c r="H63" s="43" t="n">
        <v>23246</v>
      </c>
      <c r="I63" s="43" t="n">
        <f aca="false">(H63-G63)/H63</f>
        <v>0.155854770713241</v>
      </c>
      <c r="J63" s="43" t="s">
        <v>16</v>
      </c>
    </row>
    <row r="64" customFormat="false" ht="12" hidden="false" customHeight="true" outlineLevel="0" collapsed="false">
      <c r="A64" s="43" t="s">
        <v>1492</v>
      </c>
      <c r="B64" s="43" t="n">
        <v>21</v>
      </c>
      <c r="C64" s="43" t="n">
        <v>8</v>
      </c>
      <c r="D64" s="43" t="s">
        <v>14</v>
      </c>
      <c r="E64" s="43" t="str">
        <f aca="false">CONCATENATE(A64,"_",B64, "_", C64, "_",D64)</f>
        <v>CF_21_8_F2YW</v>
      </c>
      <c r="G64" s="43" t="n">
        <v>14942</v>
      </c>
      <c r="H64" s="43" t="n">
        <v>15478</v>
      </c>
      <c r="I64" s="43" t="n">
        <f aca="false">(H64-G64)/H64</f>
        <v>0.0346297971314123</v>
      </c>
      <c r="J64" s="43" t="s">
        <v>16</v>
      </c>
    </row>
    <row r="65" customFormat="false" ht="12" hidden="false" customHeight="true" outlineLevel="0" collapsed="false">
      <c r="A65" s="43" t="s">
        <v>1492</v>
      </c>
      <c r="B65" s="43" t="n">
        <v>21</v>
      </c>
      <c r="C65" s="43" t="n">
        <v>9</v>
      </c>
      <c r="D65" s="43" t="s">
        <v>14</v>
      </c>
      <c r="E65" s="43" t="str">
        <f aca="false">CONCATENATE(A65,"_",B65, "_", C65, "_",D65)</f>
        <v>CF_21_9_F2YW</v>
      </c>
      <c r="G65" s="43" t="n">
        <v>57508</v>
      </c>
      <c r="H65" s="43" t="n">
        <v>59690</v>
      </c>
      <c r="I65" s="43" t="n">
        <f aca="false">(H65-G65)/H65</f>
        <v>0.0365555369408611</v>
      </c>
      <c r="J65" s="43" t="s">
        <v>16</v>
      </c>
    </row>
    <row r="66" customFormat="false" ht="12" hidden="false" customHeight="true" outlineLevel="0" collapsed="false">
      <c r="A66" s="43" t="s">
        <v>1492</v>
      </c>
      <c r="B66" s="43" t="n">
        <v>21</v>
      </c>
      <c r="C66" s="43" t="n">
        <v>10</v>
      </c>
      <c r="D66" s="43" t="s">
        <v>14</v>
      </c>
      <c r="E66" s="43" t="str">
        <f aca="false">CONCATENATE(A66,"_",B66, "_", C66, "_",D66)</f>
        <v>CF_21_10_F2YW</v>
      </c>
      <c r="G66" s="43" t="n">
        <v>42450</v>
      </c>
      <c r="H66" s="43" t="n">
        <v>44261</v>
      </c>
      <c r="I66" s="43" t="n">
        <f aca="false">(H66-G66)/H66</f>
        <v>0.0409163823682249</v>
      </c>
      <c r="J66" s="43" t="s">
        <v>16</v>
      </c>
    </row>
    <row r="67" customFormat="false" ht="12" hidden="false" customHeight="true" outlineLevel="0" collapsed="false">
      <c r="A67" s="43" t="s">
        <v>1492</v>
      </c>
      <c r="B67" s="43" t="n">
        <v>21</v>
      </c>
      <c r="C67" s="43" t="n">
        <v>11</v>
      </c>
      <c r="D67" s="43" t="s">
        <v>14</v>
      </c>
      <c r="E67" s="43" t="str">
        <f aca="false">CONCATENATE(A67,"_",B67, "_", C67, "_",D67)</f>
        <v>CF_21_11_F2YW</v>
      </c>
      <c r="G67" s="43" t="n">
        <v>140308</v>
      </c>
      <c r="H67" s="43" t="n">
        <v>147294</v>
      </c>
      <c r="I67" s="43" t="n">
        <f aca="false">(H67-G67)/H67</f>
        <v>0.0474289516205684</v>
      </c>
      <c r="J67" s="43" t="s">
        <v>16</v>
      </c>
    </row>
    <row r="68" customFormat="false" ht="12" hidden="false" customHeight="true" outlineLevel="0" collapsed="false">
      <c r="A68" s="43" t="s">
        <v>1492</v>
      </c>
      <c r="B68" s="43" t="n">
        <v>21</v>
      </c>
      <c r="C68" s="43" t="n">
        <v>13</v>
      </c>
      <c r="D68" s="43" t="s">
        <v>50</v>
      </c>
      <c r="E68" s="43" t="str">
        <f aca="false">CONCATENATE(A68,"_",B68, "_", C68, "_",D68)</f>
        <v>CF_21_13_G</v>
      </c>
      <c r="G68" s="43" t="n">
        <v>101443</v>
      </c>
      <c r="H68" s="43" t="n">
        <v>108095</v>
      </c>
      <c r="I68" s="43" t="n">
        <f aca="false">(H68-G68)/H68</f>
        <v>0.0615384615384615</v>
      </c>
      <c r="J68" s="43" t="s">
        <v>16</v>
      </c>
    </row>
    <row r="69" customFormat="false" ht="12" hidden="false" customHeight="true" outlineLevel="0" collapsed="false">
      <c r="A69" s="43" t="s">
        <v>1492</v>
      </c>
      <c r="B69" s="43" t="n">
        <v>21</v>
      </c>
      <c r="C69" s="43" t="n">
        <v>19</v>
      </c>
      <c r="D69" s="43" t="s">
        <v>52</v>
      </c>
      <c r="E69" s="43" t="str">
        <f aca="false">CONCATENATE(A69,"_",B69, "_", C69, "_",D69)</f>
        <v>CF_21_19_L</v>
      </c>
      <c r="G69" s="43" t="n">
        <v>14089</v>
      </c>
      <c r="H69" s="43" t="n">
        <v>14647</v>
      </c>
      <c r="I69" s="43" t="n">
        <f aca="false">(H69-G69)/H69</f>
        <v>0.0380965385403154</v>
      </c>
      <c r="J69" s="43" t="s">
        <v>16</v>
      </c>
    </row>
    <row r="70" customFormat="false" ht="12" hidden="false" customHeight="true" outlineLevel="0" collapsed="false">
      <c r="A70" s="43" t="s">
        <v>1492</v>
      </c>
      <c r="B70" s="43" t="n">
        <v>25</v>
      </c>
      <c r="C70" s="43" t="n">
        <v>2</v>
      </c>
      <c r="D70" s="43" t="s">
        <v>18</v>
      </c>
      <c r="E70" s="43" t="str">
        <f aca="false">CONCATENATE(A70,"_",B70, "_", C70, "_",D70)</f>
        <v>CF_25_2_F2WY</v>
      </c>
      <c r="G70" s="43" t="n">
        <v>37542</v>
      </c>
      <c r="H70" s="43" t="n">
        <v>39352</v>
      </c>
      <c r="I70" s="43" t="n">
        <f aca="false">(H70-G70)/H70</f>
        <v>0.0459951209595446</v>
      </c>
      <c r="J70" s="43" t="s">
        <v>16</v>
      </c>
    </row>
    <row r="71" customFormat="false" ht="12" hidden="false" customHeight="true" outlineLevel="0" collapsed="false">
      <c r="A71" s="43" t="s">
        <v>1492</v>
      </c>
      <c r="B71" s="43" t="n">
        <v>25</v>
      </c>
      <c r="C71" s="43" t="n">
        <v>5</v>
      </c>
      <c r="D71" s="43" t="s">
        <v>18</v>
      </c>
      <c r="E71" s="43" t="str">
        <f aca="false">CONCATENATE(A71,"_",B71, "_", C71, "_",D71)</f>
        <v>CF_25_5_F2WY</v>
      </c>
      <c r="G71" s="43" t="n">
        <v>51334</v>
      </c>
      <c r="H71" s="43" t="n">
        <v>53776</v>
      </c>
      <c r="I71" s="43" t="n">
        <f aca="false">(H71-G71)/H71</f>
        <v>0.0454105920856888</v>
      </c>
      <c r="J71" s="43" t="s">
        <v>16</v>
      </c>
    </row>
    <row r="72" customFormat="false" ht="12" hidden="false" customHeight="true" outlineLevel="0" collapsed="false">
      <c r="A72" s="43" t="s">
        <v>1492</v>
      </c>
      <c r="B72" s="43" t="n">
        <v>25</v>
      </c>
      <c r="C72" s="43" t="n">
        <v>10</v>
      </c>
      <c r="D72" s="43" t="s">
        <v>14</v>
      </c>
      <c r="E72" s="43" t="str">
        <f aca="false">CONCATENATE(A72,"_",B72, "_", C72, "_",D72)</f>
        <v>CF_25_10_F2YW</v>
      </c>
      <c r="G72" s="43" t="n">
        <v>10944</v>
      </c>
      <c r="H72" s="43" t="n">
        <v>12119</v>
      </c>
      <c r="I72" s="43" t="n">
        <f aca="false">(H72-G72)/H72</f>
        <v>0.0969551943229639</v>
      </c>
      <c r="J72" s="43" t="s">
        <v>16</v>
      </c>
    </row>
    <row r="73" customFormat="false" ht="12" hidden="false" customHeight="true" outlineLevel="0" collapsed="false">
      <c r="A73" s="43" t="s">
        <v>1492</v>
      </c>
      <c r="B73" s="43" t="n">
        <v>25</v>
      </c>
      <c r="C73" s="43" t="n">
        <v>18</v>
      </c>
      <c r="D73" s="43" t="s">
        <v>50</v>
      </c>
      <c r="E73" s="43" t="str">
        <f aca="false">CONCATENATE(A73,"_",B73, "_", C73, "_",D73)</f>
        <v>CF_25_18_G</v>
      </c>
      <c r="G73" s="43" t="n">
        <v>96456</v>
      </c>
      <c r="H73" s="43" t="n">
        <v>99524</v>
      </c>
      <c r="I73" s="43" t="n">
        <f aca="false">(H73-G73)/H73</f>
        <v>0.0308267352598368</v>
      </c>
      <c r="J73" s="43" t="s">
        <v>16</v>
      </c>
    </row>
    <row r="74" customFormat="false" ht="12" hidden="false" customHeight="true" outlineLevel="0" collapsed="false">
      <c r="A74" s="43" t="s">
        <v>1492</v>
      </c>
      <c r="B74" s="43" t="n">
        <v>27</v>
      </c>
      <c r="C74" s="43" t="n">
        <v>2</v>
      </c>
      <c r="D74" s="43" t="s">
        <v>18</v>
      </c>
      <c r="E74" s="43" t="str">
        <f aca="false">CONCATENATE(A74,"_",B74, "_", C74, "_",D74)</f>
        <v>CF_27_2_F2WY</v>
      </c>
      <c r="G74" s="43" t="n">
        <v>47823</v>
      </c>
      <c r="H74" s="43" t="n">
        <v>52657</v>
      </c>
      <c r="I74" s="43" t="n">
        <f aca="false">(H74-G74)/H74</f>
        <v>0.0918016597983174</v>
      </c>
      <c r="J74" s="43" t="s">
        <v>16</v>
      </c>
    </row>
    <row r="75" customFormat="false" ht="12" hidden="false" customHeight="true" outlineLevel="0" collapsed="false">
      <c r="A75" s="43" t="s">
        <v>1492</v>
      </c>
      <c r="B75" s="43" t="n">
        <v>27</v>
      </c>
      <c r="C75" s="43" t="n">
        <v>3</v>
      </c>
      <c r="D75" s="43" t="s">
        <v>18</v>
      </c>
      <c r="E75" s="43" t="str">
        <f aca="false">CONCATENATE(A75,"_",B75, "_", C75, "_",D75)</f>
        <v>CF_27_3_F2WY</v>
      </c>
      <c r="G75" s="43" t="n">
        <v>55511</v>
      </c>
      <c r="H75" s="43" t="n">
        <v>61077</v>
      </c>
      <c r="I75" s="43" t="n">
        <f aca="false">(H75-G75)/H75</f>
        <v>0.0911308675933658</v>
      </c>
      <c r="J75" s="43" t="s">
        <v>16</v>
      </c>
    </row>
    <row r="76" customFormat="false" ht="12" hidden="false" customHeight="true" outlineLevel="0" collapsed="false">
      <c r="A76" s="43" t="s">
        <v>1492</v>
      </c>
      <c r="B76" s="43" t="n">
        <v>27</v>
      </c>
      <c r="C76" s="43" t="n">
        <v>7</v>
      </c>
      <c r="D76" s="43" t="s">
        <v>14</v>
      </c>
      <c r="E76" s="43" t="str">
        <f aca="false">CONCATENATE(A76,"_",B76, "_", C76, "_",D76)</f>
        <v>CF_27_7_F2YW</v>
      </c>
      <c r="G76" s="43" t="n">
        <v>25614</v>
      </c>
      <c r="H76" s="43" t="n">
        <v>28206</v>
      </c>
      <c r="I76" s="43" t="n">
        <f aca="false">(H76-G76)/H76</f>
        <v>0.0918953414167198</v>
      </c>
      <c r="J76" s="43" t="s">
        <v>16</v>
      </c>
    </row>
    <row r="77" customFormat="false" ht="12" hidden="false" customHeight="true" outlineLevel="0" collapsed="false">
      <c r="A77" s="43" t="s">
        <v>1492</v>
      </c>
      <c r="B77" s="43" t="n">
        <v>27</v>
      </c>
      <c r="C77" s="43" t="n">
        <v>8</v>
      </c>
      <c r="D77" s="43" t="s">
        <v>14</v>
      </c>
      <c r="E77" s="43" t="str">
        <f aca="false">CONCATENATE(A77,"_",B77, "_", C77, "_",D77)</f>
        <v>CF_27_8_F2YW</v>
      </c>
      <c r="G77" s="43" t="n">
        <v>62197</v>
      </c>
      <c r="H77" s="43" t="n">
        <v>66062</v>
      </c>
      <c r="I77" s="43" t="n">
        <f aca="false">(H77-G77)/H77</f>
        <v>0.058505646211135</v>
      </c>
      <c r="J77" s="43" t="s">
        <v>16</v>
      </c>
    </row>
    <row r="78" customFormat="false" ht="12" hidden="false" customHeight="true" outlineLevel="0" collapsed="false">
      <c r="A78" s="43" t="s">
        <v>1492</v>
      </c>
      <c r="B78" s="43" t="n">
        <v>27</v>
      </c>
      <c r="C78" s="43" t="n">
        <v>10</v>
      </c>
      <c r="D78" s="43" t="s">
        <v>14</v>
      </c>
      <c r="E78" s="43" t="str">
        <f aca="false">CONCATENATE(A78,"_",B78, "_", C78, "_",D78)</f>
        <v>CF_27_10_F2YW</v>
      </c>
      <c r="G78" s="43" t="n">
        <v>43421</v>
      </c>
      <c r="H78" s="43" t="n">
        <v>49936</v>
      </c>
      <c r="I78" s="43" t="n">
        <f aca="false">(H78-G78)/H78</f>
        <v>0.130466997757129</v>
      </c>
      <c r="J78" s="43" t="s">
        <v>16</v>
      </c>
    </row>
    <row r="79" customFormat="false" ht="12" hidden="false" customHeight="true" outlineLevel="0" collapsed="false">
      <c r="A79" s="43" t="s">
        <v>1492</v>
      </c>
      <c r="B79" s="43" t="n">
        <v>27</v>
      </c>
      <c r="C79" s="43" t="n">
        <v>14</v>
      </c>
      <c r="D79" s="43" t="s">
        <v>50</v>
      </c>
      <c r="E79" s="43" t="str">
        <f aca="false">CONCATENATE(A79,"_",B79, "_", C79, "_",D79)</f>
        <v>CF_27_14_G</v>
      </c>
      <c r="G79" s="43" t="n">
        <v>102491</v>
      </c>
      <c r="H79" s="43" t="n">
        <v>109687</v>
      </c>
      <c r="I79" s="43" t="n">
        <f aca="false">(H79-G79)/H79</f>
        <v>0.0656048574580397</v>
      </c>
      <c r="J79" s="43" t="s">
        <v>16</v>
      </c>
    </row>
    <row r="80" customFormat="false" ht="12" hidden="false" customHeight="true" outlineLevel="0" collapsed="false">
      <c r="A80" s="43" t="s">
        <v>1492</v>
      </c>
      <c r="B80" s="43" t="n">
        <v>27</v>
      </c>
      <c r="C80" s="43" t="n">
        <v>20</v>
      </c>
      <c r="D80" s="43" t="s">
        <v>52</v>
      </c>
      <c r="E80" s="43" t="str">
        <f aca="false">CONCATENATE(A80,"_",B80, "_", C80, "_",D80)</f>
        <v>CF_27_20_L</v>
      </c>
      <c r="G80" s="43" t="n">
        <v>20988</v>
      </c>
      <c r="H80" s="43" t="n">
        <v>22383</v>
      </c>
      <c r="I80" s="43" t="n">
        <f aca="false">(H80-G80)/H80</f>
        <v>0.062324085243265</v>
      </c>
      <c r="J80" s="43" t="s">
        <v>16</v>
      </c>
    </row>
    <row r="81" customFormat="false" ht="12" hidden="false" customHeight="true" outlineLevel="0" collapsed="false">
      <c r="A81" s="43" t="s">
        <v>1492</v>
      </c>
      <c r="B81" s="43" t="n">
        <v>27</v>
      </c>
      <c r="C81" s="43" t="n">
        <v>21</v>
      </c>
      <c r="D81" s="43" t="s">
        <v>52</v>
      </c>
      <c r="E81" s="43" t="str">
        <f aca="false">CONCATENATE(A81,"_",B81, "_", C81, "_",D81)</f>
        <v>CF_27_21_L</v>
      </c>
      <c r="G81" s="43" t="n">
        <v>24861</v>
      </c>
      <c r="H81" s="43" t="n">
        <v>25860</v>
      </c>
      <c r="I81" s="43" t="n">
        <f aca="false">(H81-G81)/H81</f>
        <v>0.038631090487239</v>
      </c>
      <c r="J81" s="43" t="s">
        <v>16</v>
      </c>
    </row>
    <row r="82" customFormat="false" ht="12" hidden="false" customHeight="true" outlineLevel="0" collapsed="false">
      <c r="A82" s="43" t="s">
        <v>1492</v>
      </c>
      <c r="B82" s="43" t="n">
        <v>29</v>
      </c>
      <c r="C82" s="43" t="n">
        <v>3</v>
      </c>
      <c r="D82" s="43" t="s">
        <v>18</v>
      </c>
      <c r="E82" s="43" t="str">
        <f aca="false">CONCATENATE(A82,"_",B82, "_", C82, "_",D82)</f>
        <v>CF_29_3_F2WY</v>
      </c>
      <c r="G82" s="43" t="n">
        <v>20860</v>
      </c>
      <c r="H82" s="43" t="n">
        <v>21804</v>
      </c>
      <c r="I82" s="43" t="n">
        <f aca="false">(H82-G82)/H82</f>
        <v>0.0432948082920565</v>
      </c>
      <c r="J82" s="43" t="s">
        <v>16</v>
      </c>
    </row>
    <row r="83" customFormat="false" ht="12" hidden="false" customHeight="true" outlineLevel="0" collapsed="false">
      <c r="A83" s="43" t="s">
        <v>1492</v>
      </c>
      <c r="B83" s="43" t="n">
        <v>31</v>
      </c>
      <c r="C83" s="43" t="n">
        <v>13</v>
      </c>
      <c r="D83" s="43" t="s">
        <v>50</v>
      </c>
      <c r="E83" s="43" t="str">
        <f aca="false">CONCATENATE(A83,"_",B83, "_", C83, "_",D83)</f>
        <v>CF_31_13_G</v>
      </c>
      <c r="G83" s="43" t="n">
        <v>98190</v>
      </c>
      <c r="H83" s="43" t="n">
        <v>108914</v>
      </c>
      <c r="I83" s="43" t="n">
        <f aca="false">(H83-G83)/H83</f>
        <v>0.0984630075105129</v>
      </c>
      <c r="J83" s="43" t="s">
        <v>74</v>
      </c>
    </row>
    <row r="84" customFormat="false" ht="12" hidden="false" customHeight="true" outlineLevel="0" collapsed="false">
      <c r="A84" s="43" t="s">
        <v>1492</v>
      </c>
      <c r="B84" s="43" t="n">
        <v>31</v>
      </c>
      <c r="C84" s="43" t="n">
        <v>17</v>
      </c>
      <c r="D84" s="43" t="s">
        <v>50</v>
      </c>
      <c r="E84" s="43" t="str">
        <f aca="false">CONCATENATE(A84,"_",B84, "_", C84, "_",D84)</f>
        <v>CF_31_17_G</v>
      </c>
      <c r="G84" s="43" t="n">
        <v>14463</v>
      </c>
      <c r="H84" s="43" t="n">
        <v>15740</v>
      </c>
      <c r="I84" s="43" t="n">
        <f aca="false">(H84-G84)/H84</f>
        <v>0.0811308767471411</v>
      </c>
      <c r="J84" s="43" t="s">
        <v>16</v>
      </c>
    </row>
    <row r="85" customFormat="false" ht="12" hidden="false" customHeight="true" outlineLevel="0" collapsed="false">
      <c r="A85" s="43" t="s">
        <v>1492</v>
      </c>
      <c r="B85" s="43" t="n">
        <v>33</v>
      </c>
      <c r="C85" s="43" t="n">
        <v>1</v>
      </c>
      <c r="D85" s="43" t="s">
        <v>18</v>
      </c>
      <c r="E85" s="43" t="str">
        <f aca="false">CONCATENATE(A85,"_",B85, "_", C85, "_",D85)</f>
        <v>CF_33_1_F2WY</v>
      </c>
      <c r="G85" s="43" t="n">
        <v>55192</v>
      </c>
      <c r="H85" s="43" t="n">
        <v>61063</v>
      </c>
      <c r="I85" s="43" t="n">
        <f aca="false">(H85-G85)/H85</f>
        <v>0.0961466026890261</v>
      </c>
      <c r="J85" s="43" t="s">
        <v>16</v>
      </c>
    </row>
    <row r="86" customFormat="false" ht="12" hidden="false" customHeight="true" outlineLevel="0" collapsed="false">
      <c r="A86" s="43" t="s">
        <v>1492</v>
      </c>
      <c r="B86" s="43" t="n">
        <v>33</v>
      </c>
      <c r="C86" s="43" t="n">
        <v>15</v>
      </c>
      <c r="D86" s="43" t="s">
        <v>50</v>
      </c>
      <c r="E86" s="43" t="str">
        <f aca="false">CONCATENATE(A86,"_",B86, "_", C86, "_",D86)</f>
        <v>CF_33_15_G</v>
      </c>
      <c r="G86" s="43" t="n">
        <v>122103</v>
      </c>
      <c r="H86" s="43" t="n">
        <v>131579</v>
      </c>
      <c r="I86" s="43" t="n">
        <f aca="false">(H86-G86)/H86</f>
        <v>0.0720175711929715</v>
      </c>
      <c r="J86" s="43" t="s">
        <v>16</v>
      </c>
    </row>
    <row r="87" customFormat="false" ht="12" hidden="false" customHeight="true" outlineLevel="0" collapsed="false">
      <c r="A87" s="43" t="s">
        <v>1492</v>
      </c>
      <c r="B87" s="43" t="n">
        <v>33</v>
      </c>
      <c r="C87" s="43" t="n">
        <v>17</v>
      </c>
      <c r="D87" s="43" t="s">
        <v>50</v>
      </c>
      <c r="E87" s="43" t="str">
        <f aca="false">CONCATENATE(A87,"_",B87, "_", C87, "_",D87)</f>
        <v>CF_33_17_G</v>
      </c>
      <c r="G87" s="43" t="n">
        <v>33637</v>
      </c>
      <c r="H87" s="43" t="n">
        <v>35025</v>
      </c>
      <c r="I87" s="43" t="n">
        <f aca="false">(H87-G87)/H87</f>
        <v>0.0396288365453248</v>
      </c>
      <c r="J87" s="43" t="s">
        <v>16</v>
      </c>
    </row>
    <row r="88" customFormat="false" ht="12" hidden="false" customHeight="true" outlineLevel="0" collapsed="false">
      <c r="A88" s="43" t="s">
        <v>1492</v>
      </c>
      <c r="B88" s="43" t="n">
        <v>35</v>
      </c>
      <c r="C88" s="43" t="n">
        <v>4</v>
      </c>
      <c r="D88" s="43" t="s">
        <v>18</v>
      </c>
      <c r="E88" s="43" t="str">
        <f aca="false">CONCATENATE(A88,"_",B88, "_", C88, "_",D88)</f>
        <v>CF_35_4_F2WY</v>
      </c>
      <c r="G88" s="43" t="n">
        <v>46486</v>
      </c>
      <c r="H88" s="43" t="n">
        <v>48184</v>
      </c>
      <c r="I88" s="43" t="n">
        <f aca="false">(H88-G88)/H88</f>
        <v>0.0352399136642869</v>
      </c>
      <c r="J88" s="43" t="s">
        <v>16</v>
      </c>
    </row>
    <row r="89" customFormat="false" ht="12" hidden="false" customHeight="true" outlineLevel="0" collapsed="false">
      <c r="A89" s="43" t="s">
        <v>1492</v>
      </c>
      <c r="B89" s="43" t="n">
        <v>35</v>
      </c>
      <c r="C89" s="43" t="n">
        <v>5</v>
      </c>
      <c r="D89" s="43" t="s">
        <v>18</v>
      </c>
      <c r="E89" s="43" t="str">
        <f aca="false">CONCATENATE(A89,"_",B89, "_", C89, "_",D89)</f>
        <v>CF_35_5_F2WY</v>
      </c>
      <c r="G89" s="43" t="n">
        <v>35109</v>
      </c>
      <c r="H89" s="43" t="n">
        <v>39391</v>
      </c>
      <c r="I89" s="43" t="n">
        <f aca="false">(H89-G89)/H89</f>
        <v>0.108705034144855</v>
      </c>
      <c r="J89" s="43" t="s">
        <v>16</v>
      </c>
    </row>
    <row r="90" customFormat="false" ht="12" hidden="false" customHeight="true" outlineLevel="0" collapsed="false">
      <c r="A90" s="43" t="s">
        <v>1492</v>
      </c>
      <c r="B90" s="43" t="n">
        <v>35</v>
      </c>
      <c r="C90" s="43" t="n">
        <v>8</v>
      </c>
      <c r="D90" s="43" t="s">
        <v>14</v>
      </c>
      <c r="E90" s="43" t="str">
        <f aca="false">CONCATENATE(A90,"_",B90, "_", C90, "_",D90)</f>
        <v>CF_35_8_F2YW</v>
      </c>
      <c r="G90" s="43" t="n">
        <v>66909</v>
      </c>
      <c r="H90" s="43" t="n">
        <v>69933</v>
      </c>
      <c r="I90" s="43" t="n">
        <f aca="false">(H90-G90)/H90</f>
        <v>0.043241388185835</v>
      </c>
      <c r="J90" s="43" t="s">
        <v>16</v>
      </c>
    </row>
    <row r="91" customFormat="false" ht="12" hidden="false" customHeight="true" outlineLevel="0" collapsed="false">
      <c r="A91" s="43" t="s">
        <v>1492</v>
      </c>
      <c r="B91" s="43" t="n">
        <v>35</v>
      </c>
      <c r="C91" s="43" t="n">
        <v>9</v>
      </c>
      <c r="D91" s="43" t="s">
        <v>14</v>
      </c>
      <c r="E91" s="43" t="str">
        <f aca="false">CONCATENATE(A91,"_",B91, "_", C91, "_",D91)</f>
        <v>CF_35_9_F2YW</v>
      </c>
      <c r="G91" s="43" t="n">
        <v>78967</v>
      </c>
      <c r="H91" s="43" t="n">
        <v>81495</v>
      </c>
      <c r="I91" s="43" t="n">
        <f aca="false">(H91-G91)/H91</f>
        <v>0.0310203079943555</v>
      </c>
      <c r="J91" s="43" t="s">
        <v>16</v>
      </c>
    </row>
    <row r="92" customFormat="false" ht="12" hidden="false" customHeight="true" outlineLevel="0" collapsed="false">
      <c r="A92" s="43" t="s">
        <v>1492</v>
      </c>
      <c r="B92" s="43" t="n">
        <v>35</v>
      </c>
      <c r="C92" s="43" t="n">
        <v>11</v>
      </c>
      <c r="D92" s="43" t="s">
        <v>14</v>
      </c>
      <c r="E92" s="43" t="str">
        <f aca="false">CONCATENATE(A92,"_",B92, "_", C92, "_",D92)</f>
        <v>CF_35_11_F2YW</v>
      </c>
      <c r="G92" s="43" t="n">
        <v>117002</v>
      </c>
      <c r="H92" s="43" t="n">
        <v>121776</v>
      </c>
      <c r="I92" s="43" t="n">
        <f aca="false">(H92-G92)/H92</f>
        <v>0.0392031270529497</v>
      </c>
      <c r="J92" s="43" t="s">
        <v>16</v>
      </c>
    </row>
    <row r="93" customFormat="false" ht="12" hidden="false" customHeight="true" outlineLevel="0" collapsed="false">
      <c r="A93" s="43" t="s">
        <v>1492</v>
      </c>
      <c r="B93" s="43" t="n">
        <v>35</v>
      </c>
      <c r="C93" s="43" t="n">
        <v>12</v>
      </c>
      <c r="D93" s="43" t="s">
        <v>14</v>
      </c>
      <c r="E93" s="43" t="str">
        <f aca="false">CONCATENATE(A93,"_",B93, "_", C93, "_",D93)</f>
        <v>CF_35_12_F2YW</v>
      </c>
      <c r="G93" s="43" t="n">
        <v>46582</v>
      </c>
      <c r="H93" s="43" t="n">
        <v>50021</v>
      </c>
      <c r="I93" s="43" t="n">
        <f aca="false">(H93-G93)/H93</f>
        <v>0.0687511245276984</v>
      </c>
      <c r="J93" s="43" t="s">
        <v>16</v>
      </c>
    </row>
    <row r="94" customFormat="false" ht="12" hidden="false" customHeight="true" outlineLevel="0" collapsed="false">
      <c r="A94" s="43" t="s">
        <v>1492</v>
      </c>
      <c r="B94" s="43" t="n">
        <v>35</v>
      </c>
      <c r="C94" s="43" t="n">
        <v>15</v>
      </c>
      <c r="D94" s="43" t="s">
        <v>50</v>
      </c>
      <c r="E94" s="43" t="str">
        <f aca="false">CONCATENATE(A94,"_",B94, "_", C94, "_",D94)</f>
        <v>CF_35_15_G</v>
      </c>
      <c r="G94" s="43" t="n">
        <v>31319</v>
      </c>
      <c r="H94" s="43" t="n">
        <v>34102</v>
      </c>
      <c r="I94" s="43" t="n">
        <f aca="false">(H94-G94)/H94</f>
        <v>0.0816081168259926</v>
      </c>
      <c r="J94" s="43" t="s">
        <v>16</v>
      </c>
    </row>
    <row r="95" customFormat="false" ht="12" hidden="false" customHeight="true" outlineLevel="0" collapsed="false">
      <c r="A95" s="43" t="s">
        <v>1492</v>
      </c>
      <c r="B95" s="43" t="n">
        <v>35</v>
      </c>
      <c r="C95" s="43" t="n">
        <v>17</v>
      </c>
      <c r="D95" s="43" t="s">
        <v>50</v>
      </c>
      <c r="E95" s="43" t="str">
        <f aca="false">CONCATENATE(A95,"_",B95, "_", C95, "_",D95)</f>
        <v>CF_35_17_G</v>
      </c>
      <c r="G95" s="43" t="n">
        <v>31785</v>
      </c>
      <c r="H95" s="43" t="n">
        <v>35271</v>
      </c>
      <c r="I95" s="43" t="n">
        <f aca="false">(H95-G95)/H95</f>
        <v>0.0988347367525729</v>
      </c>
      <c r="J95" s="43" t="s">
        <v>16</v>
      </c>
    </row>
    <row r="96" customFormat="false" ht="12" hidden="false" customHeight="true" outlineLevel="0" collapsed="false">
      <c r="A96" s="43" t="s">
        <v>1492</v>
      </c>
      <c r="B96" s="43" t="n">
        <v>35</v>
      </c>
      <c r="C96" s="43" t="n">
        <v>22</v>
      </c>
      <c r="D96" s="43" t="s">
        <v>52</v>
      </c>
      <c r="E96" s="43" t="str">
        <f aca="false">CONCATENATE(A96,"_",B96, "_", C96, "_",D96)</f>
        <v>CF_35_22_L</v>
      </c>
      <c r="G96" s="43" t="n">
        <v>17192</v>
      </c>
      <c r="H96" s="43" t="n">
        <v>18111</v>
      </c>
      <c r="I96" s="43" t="n">
        <f aca="false">(H96-G96)/H96</f>
        <v>0.0507426425928993</v>
      </c>
      <c r="J96" s="43" t="s">
        <v>16</v>
      </c>
    </row>
    <row r="97" customFormat="false" ht="12" hidden="false" customHeight="true" outlineLevel="0" collapsed="false">
      <c r="A97" s="43" t="s">
        <v>1492</v>
      </c>
      <c r="B97" s="43" t="n">
        <v>35</v>
      </c>
      <c r="C97" s="43" t="n">
        <v>24</v>
      </c>
      <c r="D97" s="43" t="s">
        <v>52</v>
      </c>
      <c r="E97" s="43" t="str">
        <f aca="false">CONCATENATE(A97,"_",B97, "_", C97, "_",D97)</f>
        <v>CF_35_24_L</v>
      </c>
      <c r="G97" s="43" t="n">
        <v>23828</v>
      </c>
      <c r="H97" s="43" t="n">
        <v>28239</v>
      </c>
      <c r="I97" s="43" t="n">
        <f aca="false">(H97-G97)/H97</f>
        <v>0.156202415099685</v>
      </c>
      <c r="J97" s="43" t="s">
        <v>74</v>
      </c>
    </row>
    <row r="98" customFormat="false" ht="12" hidden="false" customHeight="true" outlineLevel="0" collapsed="false">
      <c r="A98" s="43" t="s">
        <v>1492</v>
      </c>
      <c r="B98" s="43" t="n">
        <v>37</v>
      </c>
      <c r="C98" s="43" t="n">
        <v>4</v>
      </c>
      <c r="D98" s="43" t="s">
        <v>18</v>
      </c>
      <c r="E98" s="43" t="str">
        <f aca="false">CONCATENATE(A98,"_",B98, "_", C98, "_",D98)</f>
        <v>CF_37_4_F2WY</v>
      </c>
      <c r="G98" s="43" t="n">
        <v>122231</v>
      </c>
      <c r="H98" s="43" t="n">
        <v>127973</v>
      </c>
      <c r="I98" s="43" t="n">
        <f aca="false">(H98-G98)/H98</f>
        <v>0.0448688395208364</v>
      </c>
      <c r="J98" s="43" t="s">
        <v>16</v>
      </c>
    </row>
    <row r="99" customFormat="false" ht="12" hidden="false" customHeight="true" outlineLevel="0" collapsed="false">
      <c r="A99" s="43" t="s">
        <v>1492</v>
      </c>
      <c r="B99" s="43" t="n">
        <v>37</v>
      </c>
      <c r="C99" s="43" t="n">
        <v>16</v>
      </c>
      <c r="D99" s="43" t="s">
        <v>50</v>
      </c>
      <c r="E99" s="43" t="str">
        <f aca="false">CONCATENATE(A99,"_",B99, "_", C99, "_",D99)</f>
        <v>CF_37_16_G</v>
      </c>
      <c r="G99" s="43" t="n">
        <v>355305</v>
      </c>
      <c r="H99" s="43" t="n">
        <v>437205</v>
      </c>
      <c r="I99" s="43" t="n">
        <f aca="false">(H99-G99)/H99</f>
        <v>0.187326311455724</v>
      </c>
      <c r="J99" s="43" t="s">
        <v>16</v>
      </c>
    </row>
    <row r="100" customFormat="false" ht="12" hidden="false" customHeight="true" outlineLevel="0" collapsed="false">
      <c r="A100" s="43" t="s">
        <v>1492</v>
      </c>
      <c r="B100" s="43" t="n">
        <v>37</v>
      </c>
      <c r="C100" s="43" t="n">
        <v>18</v>
      </c>
      <c r="D100" s="43" t="s">
        <v>50</v>
      </c>
      <c r="E100" s="43" t="str">
        <f aca="false">CONCATENATE(A100,"_",B100, "_", C100, "_",D100)</f>
        <v>CF_37_18_G</v>
      </c>
      <c r="G100" s="43" t="n">
        <v>192911</v>
      </c>
      <c r="H100" s="43" t="n">
        <v>206659</v>
      </c>
      <c r="I100" s="43" t="n">
        <f aca="false">(H100-G100)/H100</f>
        <v>0.0665250485098641</v>
      </c>
      <c r="J100" s="43" t="s">
        <v>16</v>
      </c>
    </row>
    <row r="101" customFormat="false" ht="12" hidden="false" customHeight="true" outlineLevel="0" collapsed="false">
      <c r="A101" s="43" t="s">
        <v>1492</v>
      </c>
      <c r="B101" s="43" t="n">
        <v>37</v>
      </c>
      <c r="C101" s="43" t="n">
        <v>22</v>
      </c>
      <c r="D101" s="43" t="s">
        <v>52</v>
      </c>
      <c r="E101" s="43" t="str">
        <f aca="false">CONCATENATE(A101,"_",B101, "_", C101, "_",D101)</f>
        <v>CF_37_22_L</v>
      </c>
      <c r="G101" s="43" t="n">
        <v>36990</v>
      </c>
      <c r="H101" s="43" t="n">
        <v>40822</v>
      </c>
      <c r="I101" s="43" t="n">
        <f aca="false">(H101-G101)/H101</f>
        <v>0.0938709519376807</v>
      </c>
      <c r="J101" s="43" t="s">
        <v>16</v>
      </c>
    </row>
    <row r="102" customFormat="false" ht="12" hidden="false" customHeight="true" outlineLevel="0" collapsed="false">
      <c r="A102" s="43" t="s">
        <v>1492</v>
      </c>
      <c r="B102" s="43" t="n">
        <v>39</v>
      </c>
      <c r="C102" s="43" t="n">
        <v>4</v>
      </c>
      <c r="D102" s="43" t="s">
        <v>18</v>
      </c>
      <c r="E102" s="43" t="str">
        <f aca="false">CONCATENATE(A102,"_",B102, "_", C102, "_",D102)</f>
        <v>CF_39_4_F2WY</v>
      </c>
      <c r="G102" s="43" t="n">
        <v>75639</v>
      </c>
      <c r="H102" s="43" t="n">
        <v>78403</v>
      </c>
      <c r="I102" s="43" t="n">
        <f aca="false">(H102-G102)/H102</f>
        <v>0.0352537530451641</v>
      </c>
      <c r="J102" s="43" t="s">
        <v>16</v>
      </c>
    </row>
    <row r="103" customFormat="false" ht="12" hidden="false" customHeight="true" outlineLevel="0" collapsed="false">
      <c r="A103" s="43" t="s">
        <v>1492</v>
      </c>
      <c r="B103" s="43" t="n">
        <v>39</v>
      </c>
      <c r="C103" s="43" t="n">
        <v>5</v>
      </c>
      <c r="D103" s="43" t="s">
        <v>18</v>
      </c>
      <c r="E103" s="43" t="str">
        <f aca="false">CONCATENATE(A103,"_",B103, "_", C103, "_",D103)</f>
        <v>CF_39_5_F2WY</v>
      </c>
      <c r="G103" s="43" t="n">
        <v>15974</v>
      </c>
      <c r="H103" s="43" t="n">
        <v>18094</v>
      </c>
      <c r="I103" s="43" t="n">
        <f aca="false">(H103-G103)/H103</f>
        <v>0.117165911351829</v>
      </c>
      <c r="J103" s="43" t="s">
        <v>16</v>
      </c>
    </row>
    <row r="104" customFormat="false" ht="12" hidden="false" customHeight="true" outlineLevel="0" collapsed="false">
      <c r="A104" s="43" t="s">
        <v>1492</v>
      </c>
      <c r="B104" s="43" t="n">
        <v>39</v>
      </c>
      <c r="C104" s="43" t="n">
        <v>8</v>
      </c>
      <c r="D104" s="43" t="s">
        <v>14</v>
      </c>
      <c r="E104" s="43" t="str">
        <f aca="false">CONCATENATE(A104,"_",B104, "_", C104, "_",D104)</f>
        <v>CF_39_8_F2YW</v>
      </c>
      <c r="G104" s="43" t="n">
        <v>90349</v>
      </c>
      <c r="H104" s="43" t="n">
        <v>100761</v>
      </c>
      <c r="I104" s="43" t="n">
        <f aca="false">(H104-G104)/H104</f>
        <v>0.103333631067576</v>
      </c>
      <c r="J104" s="43" t="s">
        <v>16</v>
      </c>
    </row>
    <row r="105" customFormat="false" ht="12" hidden="false" customHeight="true" outlineLevel="0" collapsed="false">
      <c r="A105" s="43" t="s">
        <v>1492</v>
      </c>
      <c r="B105" s="43" t="n">
        <v>39</v>
      </c>
      <c r="C105" s="43" t="n">
        <v>9</v>
      </c>
      <c r="D105" s="43" t="s">
        <v>14</v>
      </c>
      <c r="E105" s="43" t="str">
        <f aca="false">CONCATENATE(A105,"_",B105, "_", C105, "_",D105)</f>
        <v>CF_39_9_F2YW</v>
      </c>
      <c r="G105" s="43" t="n">
        <v>12047</v>
      </c>
      <c r="H105" s="43" t="n">
        <v>13826</v>
      </c>
      <c r="I105" s="43" t="n">
        <f aca="false">(H105-G105)/H105</f>
        <v>0.128670620569941</v>
      </c>
      <c r="J105" s="43" t="s">
        <v>16</v>
      </c>
    </row>
    <row r="106" customFormat="false" ht="12" hidden="false" customHeight="true" outlineLevel="0" collapsed="false">
      <c r="A106" s="43" t="s">
        <v>1492</v>
      </c>
      <c r="B106" s="43" t="n">
        <v>39</v>
      </c>
      <c r="C106" s="43" t="n">
        <v>11</v>
      </c>
      <c r="D106" s="43" t="s">
        <v>14</v>
      </c>
      <c r="E106" s="43" t="str">
        <f aca="false">CONCATENATE(A106,"_",B106, "_", C106, "_",D106)</f>
        <v>CF_39_11_F2YW</v>
      </c>
      <c r="G106" s="43" t="n">
        <v>47693</v>
      </c>
      <c r="H106" s="43" t="n">
        <v>49044</v>
      </c>
      <c r="I106" s="43" t="n">
        <f aca="false">(H106-G106)/H106</f>
        <v>0.0275466927656798</v>
      </c>
      <c r="J106" s="43" t="s">
        <v>16</v>
      </c>
    </row>
    <row r="107" customFormat="false" ht="12" hidden="false" customHeight="true" outlineLevel="0" collapsed="false">
      <c r="A107" s="43" t="s">
        <v>1492</v>
      </c>
      <c r="B107" s="43" t="n">
        <v>39</v>
      </c>
      <c r="C107" s="43" t="n">
        <v>14</v>
      </c>
      <c r="D107" s="43" t="s">
        <v>50</v>
      </c>
      <c r="E107" s="43" t="str">
        <f aca="false">CONCATENATE(A107,"_",B107, "_", C107, "_",D107)</f>
        <v>CF_39_14_G</v>
      </c>
      <c r="G107" s="43" t="n">
        <v>7007</v>
      </c>
      <c r="H107" s="43" t="n">
        <v>7415</v>
      </c>
      <c r="I107" s="43" t="n">
        <f aca="false">(H107-G107)/H107</f>
        <v>0.0550236008091706</v>
      </c>
      <c r="J107" s="43" t="s">
        <v>16</v>
      </c>
    </row>
    <row r="108" customFormat="false" ht="12" hidden="false" customHeight="true" outlineLevel="0" collapsed="false">
      <c r="A108" s="43" t="s">
        <v>1492</v>
      </c>
      <c r="B108" s="43" t="n">
        <v>39</v>
      </c>
      <c r="C108" s="43" t="n">
        <v>15</v>
      </c>
      <c r="D108" s="43" t="s">
        <v>50</v>
      </c>
      <c r="E108" s="43" t="str">
        <f aca="false">CONCATENATE(A108,"_",B108, "_", C108, "_",D108)</f>
        <v>CF_39_15_G</v>
      </c>
      <c r="G108" s="43" t="n">
        <v>34925</v>
      </c>
      <c r="H108" s="43" t="n">
        <v>36988</v>
      </c>
      <c r="I108" s="43" t="n">
        <f aca="false">(H108-G108)/H108</f>
        <v>0.0557748458959663</v>
      </c>
      <c r="J108" s="43" t="s">
        <v>16</v>
      </c>
    </row>
    <row r="109" customFormat="false" ht="12" hidden="false" customHeight="true" outlineLevel="0" collapsed="false">
      <c r="A109" s="43" t="s">
        <v>1492</v>
      </c>
      <c r="B109" s="43" t="n">
        <v>39</v>
      </c>
      <c r="C109" s="43" t="n">
        <v>17</v>
      </c>
      <c r="D109" s="43" t="s">
        <v>50</v>
      </c>
      <c r="E109" s="43" t="str">
        <f aca="false">CONCATENATE(A109,"_",B109, "_", C109, "_",D109)</f>
        <v>CF_39_17_G</v>
      </c>
      <c r="G109" s="43" t="n">
        <v>154029</v>
      </c>
      <c r="H109" s="43" t="n">
        <v>163298</v>
      </c>
      <c r="I109" s="43" t="n">
        <f aca="false">(H109-G109)/H109</f>
        <v>0.0567612585579738</v>
      </c>
      <c r="J109" s="43" t="s">
        <v>16</v>
      </c>
    </row>
    <row r="110" customFormat="false" ht="12" hidden="false" customHeight="true" outlineLevel="0" collapsed="false">
      <c r="A110" s="43" t="s">
        <v>1492</v>
      </c>
      <c r="B110" s="43" t="n">
        <v>39</v>
      </c>
      <c r="C110" s="43" t="n">
        <v>21</v>
      </c>
      <c r="D110" s="43" t="s">
        <v>52</v>
      </c>
      <c r="E110" s="43" t="str">
        <f aca="false">CONCATENATE(A110,"_",B110, "_", C110, "_",D110)</f>
        <v>CF_39_21_L</v>
      </c>
      <c r="G110" s="43" t="n">
        <v>43053</v>
      </c>
      <c r="H110" s="43" t="n">
        <v>47168</v>
      </c>
      <c r="I110" s="43" t="n">
        <f aca="false">(H110-G110)/H110</f>
        <v>0.0872413500678426</v>
      </c>
      <c r="J110" s="43" t="s">
        <v>16</v>
      </c>
    </row>
    <row r="111" customFormat="false" ht="12" hidden="false" customHeight="true" outlineLevel="0" collapsed="false">
      <c r="A111" s="43" t="s">
        <v>1492</v>
      </c>
      <c r="B111" s="43" t="n">
        <v>41</v>
      </c>
      <c r="C111" s="43" t="n">
        <v>14</v>
      </c>
      <c r="D111" s="43" t="s">
        <v>50</v>
      </c>
      <c r="E111" s="43" t="str">
        <f aca="false">CONCATENATE(A111,"_",B111, "_", C111, "_",D111)</f>
        <v>CF_41_14_G</v>
      </c>
      <c r="G111" s="43" t="n">
        <v>39230</v>
      </c>
      <c r="H111" s="43" t="n">
        <v>41698</v>
      </c>
      <c r="I111" s="43" t="n">
        <f aca="false">(H111-G111)/H111</f>
        <v>0.0591874910067629</v>
      </c>
      <c r="J111" s="43" t="s">
        <v>16</v>
      </c>
    </row>
    <row r="112" customFormat="false" ht="12" hidden="false" customHeight="true" outlineLevel="0" collapsed="false">
      <c r="A112" s="43" t="s">
        <v>1492</v>
      </c>
      <c r="B112" s="43" t="n">
        <v>41</v>
      </c>
      <c r="C112" s="43" t="n">
        <v>20</v>
      </c>
      <c r="D112" s="43" t="s">
        <v>52</v>
      </c>
      <c r="E112" s="43" t="str">
        <f aca="false">CONCATENATE(A112,"_",B112, "_", C112, "_",D112)</f>
        <v>CF_41_20_L</v>
      </c>
      <c r="G112" s="43" t="n">
        <v>207594</v>
      </c>
      <c r="H112" s="43" t="n">
        <v>222271</v>
      </c>
      <c r="I112" s="43" t="n">
        <f aca="false">(H112-G112)/H112</f>
        <v>0.0660320059746886</v>
      </c>
      <c r="J112" s="43" t="s">
        <v>16</v>
      </c>
    </row>
    <row r="113" customFormat="false" ht="12" hidden="false" customHeight="true" outlineLevel="0" collapsed="false">
      <c r="A113" s="43" t="s">
        <v>1492</v>
      </c>
      <c r="B113" s="43" t="n">
        <v>41</v>
      </c>
      <c r="C113" s="43" t="n">
        <v>24</v>
      </c>
      <c r="D113" s="43" t="s">
        <v>52</v>
      </c>
      <c r="E113" s="43" t="str">
        <f aca="false">CONCATENATE(A113,"_",B113, "_", C113, "_",D113)</f>
        <v>CF_41_24_L</v>
      </c>
      <c r="G113" s="43" t="n">
        <v>241374</v>
      </c>
      <c r="H113" s="43" t="n">
        <v>262414</v>
      </c>
      <c r="I113" s="43" t="n">
        <f aca="false">(H113-G113)/H113</f>
        <v>0.0801786490050074</v>
      </c>
      <c r="J113" s="43" t="s">
        <v>16</v>
      </c>
    </row>
    <row r="114" customFormat="false" ht="12" hidden="false" customHeight="true" outlineLevel="0" collapsed="false">
      <c r="A114" s="43" t="s">
        <v>1492</v>
      </c>
      <c r="B114" s="43" t="n">
        <v>43</v>
      </c>
      <c r="C114" s="43" t="n">
        <v>2</v>
      </c>
      <c r="D114" s="43" t="s">
        <v>18</v>
      </c>
      <c r="E114" s="43" t="str">
        <f aca="false">CONCATENATE(A114,"_",B114, "_", C114, "_",D114)</f>
        <v>CF_43_2_F2WY</v>
      </c>
      <c r="G114" s="43" t="n">
        <v>18290</v>
      </c>
      <c r="H114" s="43" t="n">
        <v>19381</v>
      </c>
      <c r="I114" s="43" t="n">
        <f aca="false">(H114-G114)/H114</f>
        <v>0.0562922449821991</v>
      </c>
      <c r="J114" s="43" t="s">
        <v>16</v>
      </c>
    </row>
    <row r="115" customFormat="false" ht="12" hidden="false" customHeight="true" outlineLevel="0" collapsed="false">
      <c r="A115" s="43" t="s">
        <v>1492</v>
      </c>
      <c r="B115" s="43" t="n">
        <v>43</v>
      </c>
      <c r="C115" s="43" t="n">
        <v>17</v>
      </c>
      <c r="D115" s="43" t="s">
        <v>50</v>
      </c>
      <c r="E115" s="43" t="str">
        <f aca="false">CONCATENATE(A115,"_",B115, "_", C115, "_",D115)</f>
        <v>CF_43_17_G</v>
      </c>
      <c r="G115" s="43" t="n">
        <v>94131</v>
      </c>
      <c r="H115" s="43" t="n">
        <v>114762</v>
      </c>
      <c r="I115" s="43" t="n">
        <f aca="false">(H115-G115)/H115</f>
        <v>0.179772049981701</v>
      </c>
      <c r="J115" s="43" t="s">
        <v>16</v>
      </c>
    </row>
    <row r="116" customFormat="false" ht="12" hidden="false" customHeight="true" outlineLevel="0" collapsed="false">
      <c r="A116" s="43" t="s">
        <v>1492</v>
      </c>
      <c r="B116" s="43" t="n">
        <v>45</v>
      </c>
      <c r="C116" s="43" t="n">
        <v>4</v>
      </c>
      <c r="D116" s="43" t="s">
        <v>18</v>
      </c>
      <c r="E116" s="43" t="str">
        <f aca="false">CONCATENATE(A116,"_",B116, "_", C116, "_",D116)</f>
        <v>CF_45_4_F2WY</v>
      </c>
      <c r="G116" s="43" t="n">
        <v>92667</v>
      </c>
      <c r="H116" s="43" t="n">
        <v>108718</v>
      </c>
      <c r="I116" s="43" t="n">
        <f aca="false">(H116-G116)/H116</f>
        <v>0.147638845453375</v>
      </c>
      <c r="J116" s="43" t="s">
        <v>16</v>
      </c>
    </row>
    <row r="117" customFormat="false" ht="12" hidden="false" customHeight="true" outlineLevel="0" collapsed="false">
      <c r="A117" s="43" t="s">
        <v>1492</v>
      </c>
      <c r="B117" s="43" t="n">
        <v>45</v>
      </c>
      <c r="C117" s="43" t="n">
        <v>5</v>
      </c>
      <c r="D117" s="43" t="s">
        <v>18</v>
      </c>
      <c r="E117" s="43" t="str">
        <f aca="false">CONCATENATE(A117,"_",B117, "_", C117, "_",D117)</f>
        <v>CF_45_5_F2WY</v>
      </c>
      <c r="G117" s="43" t="n">
        <v>314424</v>
      </c>
      <c r="H117" s="43" t="n">
        <v>370150</v>
      </c>
      <c r="I117" s="43" t="n">
        <f aca="false">(H117-G117)/H117</f>
        <v>0.150549777117385</v>
      </c>
      <c r="J117" s="43" t="s">
        <v>16</v>
      </c>
    </row>
    <row r="118" customFormat="false" ht="12" hidden="false" customHeight="true" outlineLevel="0" collapsed="false">
      <c r="A118" s="43" t="s">
        <v>1492</v>
      </c>
      <c r="B118" s="43" t="n">
        <v>45</v>
      </c>
      <c r="C118" s="43" t="n">
        <v>12</v>
      </c>
      <c r="D118" s="43" t="s">
        <v>14</v>
      </c>
      <c r="E118" s="43" t="str">
        <f aca="false">CONCATENATE(A118,"_",B118, "_", C118, "_",D118)</f>
        <v>CF_45_12_F2YW</v>
      </c>
      <c r="G118" s="43" t="n">
        <v>95642</v>
      </c>
      <c r="H118" s="43" t="n">
        <v>107958</v>
      </c>
      <c r="I118" s="43" t="n">
        <f aca="false">(H118-G118)/H118</f>
        <v>0.114081402026714</v>
      </c>
      <c r="J118" s="43" t="s">
        <v>16</v>
      </c>
    </row>
    <row r="119" customFormat="false" ht="12" hidden="false" customHeight="true" outlineLevel="0" collapsed="false">
      <c r="A119" s="43" t="s">
        <v>1492</v>
      </c>
      <c r="B119" s="43" t="n">
        <v>45</v>
      </c>
      <c r="C119" s="43" t="n">
        <v>13</v>
      </c>
      <c r="D119" s="43" t="s">
        <v>50</v>
      </c>
      <c r="E119" s="43" t="str">
        <f aca="false">CONCATENATE(A119,"_",B119, "_", C119, "_",D119)</f>
        <v>CF_45_13_G</v>
      </c>
      <c r="G119" s="43" t="n">
        <v>243725</v>
      </c>
      <c r="H119" s="43" t="n">
        <v>257720</v>
      </c>
      <c r="I119" s="43" t="n">
        <f aca="false">(H119-G119)/H119</f>
        <v>0.0543031196647524</v>
      </c>
      <c r="J119" s="43" t="s">
        <v>16</v>
      </c>
    </row>
    <row r="120" customFormat="false" ht="12" hidden="false" customHeight="true" outlineLevel="0" collapsed="false">
      <c r="A120" s="43" t="s">
        <v>1492</v>
      </c>
      <c r="B120" s="43" t="n">
        <v>45</v>
      </c>
      <c r="C120" s="43" t="n">
        <v>14</v>
      </c>
      <c r="D120" s="43" t="s">
        <v>50</v>
      </c>
      <c r="E120" s="43" t="str">
        <f aca="false">CONCATENATE(A120,"_",B120, "_", C120, "_",D120)</f>
        <v>CF_45_14_G</v>
      </c>
      <c r="G120" s="43" t="n">
        <v>69789</v>
      </c>
      <c r="H120" s="43" t="n">
        <v>77660</v>
      </c>
      <c r="I120" s="43" t="n">
        <f aca="false">(H120-G120)/H120</f>
        <v>0.101352047386042</v>
      </c>
      <c r="J120" s="43" t="s">
        <v>16</v>
      </c>
    </row>
    <row r="121" customFormat="false" ht="12" hidden="false" customHeight="true" outlineLevel="0" collapsed="false">
      <c r="A121" s="43" t="s">
        <v>1492</v>
      </c>
      <c r="B121" s="43" t="n">
        <v>45</v>
      </c>
      <c r="C121" s="43" t="n">
        <v>15</v>
      </c>
      <c r="D121" s="43" t="s">
        <v>50</v>
      </c>
      <c r="E121" s="43" t="str">
        <f aca="false">CONCATENATE(A121,"_",B121, "_", C121, "_",D121)</f>
        <v>CF_45_15_G</v>
      </c>
      <c r="G121" s="43" t="n">
        <v>101688</v>
      </c>
      <c r="H121" s="43" t="n">
        <v>109649</v>
      </c>
      <c r="I121" s="43" t="n">
        <f aca="false">(H121-G121)/H121</f>
        <v>0.0726044013169295</v>
      </c>
      <c r="J121" s="43" t="s">
        <v>16</v>
      </c>
    </row>
    <row r="122" customFormat="false" ht="12" hidden="false" customHeight="true" outlineLevel="0" collapsed="false">
      <c r="A122" s="43" t="s">
        <v>1492</v>
      </c>
      <c r="B122" s="43" t="n">
        <v>45</v>
      </c>
      <c r="C122" s="43" t="n">
        <v>17</v>
      </c>
      <c r="D122" s="43" t="s">
        <v>50</v>
      </c>
      <c r="E122" s="43" t="str">
        <f aca="false">CONCATENATE(A122,"_",B122, "_", C122, "_",D122)</f>
        <v>CF_45_17_G</v>
      </c>
      <c r="G122" s="43" t="n">
        <v>109277</v>
      </c>
      <c r="H122" s="43" t="n">
        <v>117732</v>
      </c>
      <c r="I122" s="43" t="n">
        <f aca="false">(H122-G122)/H122</f>
        <v>0.0718156491013488</v>
      </c>
      <c r="J122" s="43" t="s">
        <v>16</v>
      </c>
    </row>
    <row r="123" customFormat="false" ht="12" hidden="false" customHeight="true" outlineLevel="0" collapsed="false">
      <c r="A123" s="43" t="s">
        <v>1492</v>
      </c>
      <c r="B123" s="43" t="n">
        <v>45</v>
      </c>
      <c r="C123" s="43" t="n">
        <v>18</v>
      </c>
      <c r="D123" s="43" t="s">
        <v>50</v>
      </c>
      <c r="E123" s="43" t="str">
        <f aca="false">CONCATENATE(A123,"_",B123, "_", C123, "_",D123)</f>
        <v>CF_45_18_G</v>
      </c>
      <c r="G123" s="43" t="n">
        <v>511266</v>
      </c>
      <c r="H123" s="43" t="n">
        <v>545785</v>
      </c>
      <c r="I123" s="43" t="n">
        <f aca="false">(H123-G123)/H123</f>
        <v>0.0632465164854292</v>
      </c>
      <c r="J123" s="43" t="s">
        <v>16</v>
      </c>
    </row>
    <row r="124" customFormat="false" ht="12" hidden="false" customHeight="true" outlineLevel="0" collapsed="false">
      <c r="A124" s="43" t="s">
        <v>1492</v>
      </c>
      <c r="B124" s="43" t="n">
        <v>45</v>
      </c>
      <c r="C124" s="43" t="n">
        <v>24</v>
      </c>
      <c r="D124" s="43" t="s">
        <v>52</v>
      </c>
      <c r="E124" s="43" t="str">
        <f aca="false">CONCATENATE(A124,"_",B124, "_", C124, "_",D124)</f>
        <v>CF_45_24_L</v>
      </c>
      <c r="G124" s="43" t="n">
        <v>40338</v>
      </c>
      <c r="H124" s="43" t="n">
        <v>44312</v>
      </c>
      <c r="I124" s="43" t="n">
        <f aca="false">(H124-G124)/H124</f>
        <v>0.0896822531142806</v>
      </c>
      <c r="J124" s="43" t="s">
        <v>16</v>
      </c>
    </row>
    <row r="125" customFormat="false" ht="12" hidden="false" customHeight="true" outlineLevel="0" collapsed="false">
      <c r="A125" s="43" t="s">
        <v>1492</v>
      </c>
      <c r="B125" s="43" t="n">
        <v>47</v>
      </c>
      <c r="C125" s="43" t="n">
        <v>1</v>
      </c>
      <c r="D125" s="43" t="s">
        <v>18</v>
      </c>
      <c r="E125" s="43" t="str">
        <f aca="false">CONCATENATE(A125,"_",B125, "_", C125, "_",D125)</f>
        <v>CF_47_1_F2WY</v>
      </c>
      <c r="G125" s="43" t="n">
        <v>78054</v>
      </c>
      <c r="H125" s="43" t="n">
        <v>83163</v>
      </c>
      <c r="I125" s="43" t="n">
        <f aca="false">(H125-G125)/H125</f>
        <v>0.0614335702175246</v>
      </c>
      <c r="J125" s="43" t="s">
        <v>16</v>
      </c>
    </row>
    <row r="126" customFormat="false" ht="12" hidden="false" customHeight="true" outlineLevel="0" collapsed="false">
      <c r="A126" s="43" t="s">
        <v>1492</v>
      </c>
      <c r="B126" s="43" t="n">
        <v>47</v>
      </c>
      <c r="C126" s="43" t="n">
        <v>3</v>
      </c>
      <c r="D126" s="43" t="s">
        <v>18</v>
      </c>
      <c r="E126" s="43" t="str">
        <f aca="false">CONCATENATE(A126,"_",B126, "_", C126, "_",D126)</f>
        <v>CF_47_3_F2WY</v>
      </c>
      <c r="G126" s="43" t="n">
        <v>94306</v>
      </c>
      <c r="H126" s="43" t="n">
        <v>98949</v>
      </c>
      <c r="I126" s="43" t="n">
        <f aca="false">(H126-G126)/H126</f>
        <v>0.0469231624372151</v>
      </c>
      <c r="J126" s="43" t="s">
        <v>16</v>
      </c>
    </row>
    <row r="127" customFormat="false" ht="12" hidden="false" customHeight="true" outlineLevel="0" collapsed="false">
      <c r="A127" s="43" t="s">
        <v>1492</v>
      </c>
      <c r="B127" s="43" t="n">
        <v>47</v>
      </c>
      <c r="C127" s="43" t="n">
        <v>4</v>
      </c>
      <c r="D127" s="43" t="s">
        <v>18</v>
      </c>
      <c r="E127" s="43" t="str">
        <f aca="false">CONCATENATE(A127,"_",B127, "_", C127, "_",D127)</f>
        <v>CF_47_4_F2WY</v>
      </c>
      <c r="G127" s="43" t="n">
        <v>195735</v>
      </c>
      <c r="H127" s="43" t="n">
        <v>215126</v>
      </c>
      <c r="I127" s="43" t="n">
        <f aca="false">(H127-G127)/H127</f>
        <v>0.0901378726885639</v>
      </c>
      <c r="J127" s="43" t="s">
        <v>16</v>
      </c>
    </row>
    <row r="128" customFormat="false" ht="12" hidden="false" customHeight="true" outlineLevel="0" collapsed="false">
      <c r="A128" s="43" t="s">
        <v>1492</v>
      </c>
      <c r="B128" s="43" t="n">
        <v>47</v>
      </c>
      <c r="C128" s="43" t="n">
        <v>6</v>
      </c>
      <c r="D128" s="43" t="s">
        <v>18</v>
      </c>
      <c r="E128" s="43" t="str">
        <f aca="false">CONCATENATE(A128,"_",B128, "_", C128, "_",D128)</f>
        <v>CF_47_6_F2WY</v>
      </c>
      <c r="G128" s="43" t="n">
        <v>49887</v>
      </c>
      <c r="H128" s="43" t="n">
        <v>52756</v>
      </c>
      <c r="I128" s="43" t="n">
        <f aca="false">(H128-G128)/H128</f>
        <v>0.0543824399120479</v>
      </c>
      <c r="J128" s="43" t="s">
        <v>16</v>
      </c>
    </row>
    <row r="129" customFormat="false" ht="12" hidden="false" customHeight="true" outlineLevel="0" collapsed="false">
      <c r="A129" s="43" t="s">
        <v>1492</v>
      </c>
      <c r="B129" s="43" t="n">
        <v>47</v>
      </c>
      <c r="C129" s="43" t="n">
        <v>10</v>
      </c>
      <c r="D129" s="43" t="s">
        <v>14</v>
      </c>
      <c r="E129" s="43" t="str">
        <f aca="false">CONCATENATE(A129,"_",B129, "_", C129, "_",D129)</f>
        <v>CF_47_10_F2YW</v>
      </c>
      <c r="G129" s="43" t="n">
        <v>230399</v>
      </c>
      <c r="H129" s="43" t="n">
        <v>277409</v>
      </c>
      <c r="I129" s="43" t="n">
        <f aca="false">(H129-G129)/H129</f>
        <v>0.169460976392258</v>
      </c>
      <c r="J129" s="43" t="s">
        <v>16</v>
      </c>
    </row>
    <row r="130" customFormat="false" ht="12" hidden="false" customHeight="true" outlineLevel="0" collapsed="false">
      <c r="A130" s="43" t="s">
        <v>1492</v>
      </c>
      <c r="B130" s="43" t="n">
        <v>47</v>
      </c>
      <c r="C130" s="43" t="n">
        <v>12</v>
      </c>
      <c r="D130" s="43" t="s">
        <v>14</v>
      </c>
      <c r="E130" s="43" t="str">
        <f aca="false">CONCATENATE(A130,"_",B130, "_", C130, "_",D130)</f>
        <v>CF_47_12_F2YW</v>
      </c>
      <c r="G130" s="43" t="n">
        <v>24192</v>
      </c>
      <c r="H130" s="43" t="n">
        <v>28592</v>
      </c>
      <c r="I130" s="43" t="n">
        <f aca="false">(H130-G130)/H130</f>
        <v>0.153889199776161</v>
      </c>
      <c r="J130" s="43" t="s">
        <v>16</v>
      </c>
    </row>
    <row r="131" customFormat="false" ht="12" hidden="false" customHeight="true" outlineLevel="0" collapsed="false">
      <c r="A131" s="43" t="s">
        <v>1492</v>
      </c>
      <c r="B131" s="43" t="n">
        <v>47</v>
      </c>
      <c r="C131" s="43" t="n">
        <v>18</v>
      </c>
      <c r="D131" s="43" t="s">
        <v>50</v>
      </c>
      <c r="E131" s="43" t="str">
        <f aca="false">CONCATENATE(A131,"_",B131, "_", C131, "_",D131)</f>
        <v>CF_47_18_G</v>
      </c>
      <c r="G131" s="43" t="n">
        <v>75084</v>
      </c>
      <c r="H131" s="43" t="n">
        <v>81571</v>
      </c>
      <c r="I131" s="43" t="n">
        <f aca="false">(H131-G131)/H131</f>
        <v>0.0795258118694144</v>
      </c>
      <c r="J131" s="43" t="s">
        <v>16</v>
      </c>
    </row>
    <row r="132" customFormat="false" ht="12" hidden="false" customHeight="true" outlineLevel="0" collapsed="false">
      <c r="A132" s="43" t="s">
        <v>1492</v>
      </c>
      <c r="B132" s="43" t="n">
        <v>47</v>
      </c>
      <c r="C132" s="43" t="n">
        <v>20</v>
      </c>
      <c r="D132" s="43" t="s">
        <v>52</v>
      </c>
      <c r="E132" s="43" t="str">
        <f aca="false">CONCATENATE(A132,"_",B132, "_", C132, "_",D132)</f>
        <v>CF_47_20_L</v>
      </c>
      <c r="G132" s="43" t="n">
        <v>106882</v>
      </c>
      <c r="H132" s="43" t="n">
        <v>116297</v>
      </c>
      <c r="I132" s="43" t="n">
        <f aca="false">(H132-G132)/H132</f>
        <v>0.0809565165051549</v>
      </c>
      <c r="J132" s="43" t="s">
        <v>16</v>
      </c>
    </row>
    <row r="133" customFormat="false" ht="12" hidden="false" customHeight="true" outlineLevel="0" collapsed="false">
      <c r="A133" s="43" t="s">
        <v>1492</v>
      </c>
      <c r="B133" s="43" t="n">
        <v>47</v>
      </c>
      <c r="C133" s="43" t="n">
        <v>21</v>
      </c>
      <c r="D133" s="43" t="s">
        <v>52</v>
      </c>
      <c r="E133" s="43" t="str">
        <f aca="false">CONCATENATE(A133,"_",B133, "_", C133, "_",D133)</f>
        <v>CF_47_21_L</v>
      </c>
      <c r="G133" s="43" t="n">
        <v>44426</v>
      </c>
      <c r="H133" s="43" t="n">
        <v>49777</v>
      </c>
      <c r="I133" s="43" t="n">
        <f aca="false">(H133-G133)/H133</f>
        <v>0.107499447536011</v>
      </c>
      <c r="J133" s="43" t="s">
        <v>16</v>
      </c>
    </row>
    <row r="134" customFormat="false" ht="12" hidden="false" customHeight="true" outlineLevel="0" collapsed="false">
      <c r="A134" s="43" t="s">
        <v>1492</v>
      </c>
      <c r="B134" s="43" t="n">
        <v>47</v>
      </c>
      <c r="C134" s="43" t="n">
        <v>22</v>
      </c>
      <c r="D134" s="43" t="s">
        <v>52</v>
      </c>
      <c r="E134" s="43" t="str">
        <f aca="false">CONCATENATE(A134,"_",B134, "_", C134, "_",D134)</f>
        <v>CF_47_22_L</v>
      </c>
      <c r="G134" s="43" t="n">
        <v>22510</v>
      </c>
      <c r="H134" s="43" t="n">
        <v>23362</v>
      </c>
      <c r="I134" s="43" t="n">
        <f aca="false">(H134-G134)/H134</f>
        <v>0.0364694803527095</v>
      </c>
      <c r="J134" s="43" t="s">
        <v>16</v>
      </c>
    </row>
    <row r="135" customFormat="false" ht="12" hidden="false" customHeight="true" outlineLevel="0" collapsed="false">
      <c r="A135" s="43" t="s">
        <v>1492</v>
      </c>
      <c r="B135" s="43" t="n">
        <v>47</v>
      </c>
      <c r="C135" s="43" t="n">
        <v>24</v>
      </c>
      <c r="D135" s="43" t="s">
        <v>52</v>
      </c>
      <c r="E135" s="43" t="str">
        <f aca="false">CONCATENATE(A135,"_",B135, "_", C135, "_",D135)</f>
        <v>CF_47_24_L</v>
      </c>
      <c r="G135" s="43" t="n">
        <v>81080</v>
      </c>
      <c r="H135" s="43" t="n">
        <v>86547</v>
      </c>
      <c r="I135" s="43" t="n">
        <f aca="false">(H135-G135)/H135</f>
        <v>0.0631679896472437</v>
      </c>
      <c r="J135" s="43" t="s">
        <v>16</v>
      </c>
    </row>
    <row r="136" customFormat="false" ht="12" hidden="false" customHeight="true" outlineLevel="0" collapsed="false">
      <c r="A136" s="43" t="s">
        <v>1492</v>
      </c>
      <c r="B136" s="43" t="n">
        <v>49</v>
      </c>
      <c r="C136" s="43" t="n">
        <v>2</v>
      </c>
      <c r="D136" s="43" t="s">
        <v>18</v>
      </c>
      <c r="E136" s="43" t="str">
        <f aca="false">CONCATENATE(A136,"_",B136, "_", C136, "_",D136)</f>
        <v>CF_49_2_F2WY</v>
      </c>
      <c r="G136" s="43" t="n">
        <v>197951</v>
      </c>
      <c r="H136" s="43" t="n">
        <v>213468</v>
      </c>
      <c r="I136" s="43" t="n">
        <f aca="false">(H136-G136)/H136</f>
        <v>0.0726900519047351</v>
      </c>
      <c r="J136" s="43" t="s">
        <v>16</v>
      </c>
    </row>
    <row r="137" customFormat="false" ht="12" hidden="false" customHeight="true" outlineLevel="0" collapsed="false">
      <c r="A137" s="43" t="s">
        <v>1492</v>
      </c>
      <c r="B137" s="43" t="n">
        <v>49</v>
      </c>
      <c r="C137" s="43" t="n">
        <v>3</v>
      </c>
      <c r="D137" s="43" t="s">
        <v>18</v>
      </c>
      <c r="E137" s="43" t="str">
        <f aca="false">CONCATENATE(A137,"_",B137, "_", C137, "_",D137)</f>
        <v>CF_49_3_F2WY</v>
      </c>
      <c r="G137" s="43" t="n">
        <v>401476</v>
      </c>
      <c r="H137" s="43" t="n">
        <v>459827</v>
      </c>
      <c r="I137" s="43" t="n">
        <f aca="false">(H137-G137)/H137</f>
        <v>0.126897724579026</v>
      </c>
      <c r="J137" s="43" t="s">
        <v>74</v>
      </c>
    </row>
    <row r="138" customFormat="false" ht="12" hidden="false" customHeight="true" outlineLevel="0" collapsed="false">
      <c r="A138" s="43" t="s">
        <v>1492</v>
      </c>
      <c r="B138" s="43" t="n">
        <v>49</v>
      </c>
      <c r="C138" s="43" t="n">
        <v>4</v>
      </c>
      <c r="D138" s="43" t="s">
        <v>18</v>
      </c>
      <c r="E138" s="43" t="str">
        <f aca="false">CONCATENATE(A138,"_",B138, "_", C138, "_",D138)</f>
        <v>CF_49_4_F2WY</v>
      </c>
      <c r="G138" s="43" t="n">
        <v>44952</v>
      </c>
      <c r="H138" s="43" t="n">
        <v>49304</v>
      </c>
      <c r="I138" s="43" t="n">
        <f aca="false">(H138-G138)/H138</f>
        <v>0.0882687003082914</v>
      </c>
      <c r="J138" s="43" t="s">
        <v>74</v>
      </c>
    </row>
    <row r="139" customFormat="false" ht="12" hidden="false" customHeight="true" outlineLevel="0" collapsed="false">
      <c r="A139" s="43" t="s">
        <v>1492</v>
      </c>
      <c r="B139" s="43" t="n">
        <v>49</v>
      </c>
      <c r="C139" s="43" t="n">
        <v>6</v>
      </c>
      <c r="D139" s="43" t="s">
        <v>18</v>
      </c>
      <c r="E139" s="43" t="str">
        <f aca="false">CONCATENATE(A139,"_",B139, "_", C139, "_",D139)</f>
        <v>CF_49_6_F2WY</v>
      </c>
      <c r="G139" s="43" t="n">
        <v>89544</v>
      </c>
      <c r="H139" s="43" t="n">
        <v>121092</v>
      </c>
      <c r="I139" s="43" t="n">
        <f aca="false">(H139-G139)/H139</f>
        <v>0.260529184421762</v>
      </c>
      <c r="J139" s="43" t="s">
        <v>74</v>
      </c>
      <c r="M139" s="43" t="s">
        <v>142</v>
      </c>
    </row>
    <row r="140" customFormat="false" ht="12" hidden="false" customHeight="true" outlineLevel="0" collapsed="false">
      <c r="A140" s="43" t="s">
        <v>1492</v>
      </c>
      <c r="B140" s="43" t="n">
        <v>49</v>
      </c>
      <c r="C140" s="43" t="n">
        <v>7</v>
      </c>
      <c r="D140" s="43" t="s">
        <v>14</v>
      </c>
      <c r="E140" s="43" t="str">
        <f aca="false">CONCATENATE(A140,"_",B140, "_", C140, "_",D140)</f>
        <v>CF_49_7_F2YW</v>
      </c>
      <c r="G140" s="43" t="n">
        <v>406158</v>
      </c>
      <c r="H140" s="43" t="n">
        <v>441025</v>
      </c>
      <c r="I140" s="43" t="n">
        <f aca="false">(H140-G140)/H140</f>
        <v>0.0790590102601893</v>
      </c>
      <c r="J140" s="43" t="s">
        <v>74</v>
      </c>
    </row>
    <row r="141" customFormat="false" ht="12" hidden="false" customHeight="true" outlineLevel="0" collapsed="false">
      <c r="A141" s="43" t="s">
        <v>1492</v>
      </c>
      <c r="B141" s="43" t="n">
        <v>49</v>
      </c>
      <c r="C141" s="43" t="n">
        <v>8</v>
      </c>
      <c r="D141" s="43" t="s">
        <v>14</v>
      </c>
      <c r="E141" s="43" t="str">
        <f aca="false">CONCATENATE(A141,"_",B141, "_", C141, "_",D141)</f>
        <v>CF_49_8_F2YW</v>
      </c>
      <c r="G141" s="43" t="n">
        <v>107661</v>
      </c>
      <c r="H141" s="43" t="n">
        <v>129515</v>
      </c>
      <c r="I141" s="43" t="n">
        <f aca="false">(H141-G141)/H141</f>
        <v>0.168737211905957</v>
      </c>
      <c r="J141" s="43" t="s">
        <v>16</v>
      </c>
    </row>
    <row r="142" customFormat="false" ht="12" hidden="false" customHeight="true" outlineLevel="0" collapsed="false">
      <c r="A142" s="43" t="s">
        <v>1492</v>
      </c>
      <c r="B142" s="43" t="n">
        <v>49</v>
      </c>
      <c r="C142" s="43" t="n">
        <v>9</v>
      </c>
      <c r="D142" s="43" t="s">
        <v>14</v>
      </c>
      <c r="E142" s="43" t="str">
        <f aca="false">CONCATENATE(A142,"_",B142, "_", C142, "_",D142)</f>
        <v>CF_49_9_F2YW</v>
      </c>
      <c r="G142" s="43" t="n">
        <v>149728</v>
      </c>
      <c r="H142" s="43" t="n">
        <v>157851</v>
      </c>
      <c r="I142" s="43" t="n">
        <f aca="false">(H142-G142)/H142</f>
        <v>0.0514599210648016</v>
      </c>
      <c r="J142" s="43" t="s">
        <v>74</v>
      </c>
    </row>
    <row r="143" customFormat="false" ht="12" hidden="false" customHeight="true" outlineLevel="0" collapsed="false">
      <c r="A143" s="43" t="s">
        <v>1492</v>
      </c>
      <c r="B143" s="43" t="n">
        <v>49</v>
      </c>
      <c r="C143" s="43" t="n">
        <v>10</v>
      </c>
      <c r="D143" s="43" t="s">
        <v>14</v>
      </c>
      <c r="E143" s="43" t="str">
        <f aca="false">CONCATENATE(A143,"_",B143, "_", C143, "_",D143)</f>
        <v>CF_49_10_F2YW</v>
      </c>
      <c r="G143" s="43" t="n">
        <v>46681</v>
      </c>
      <c r="H143" s="43" t="n">
        <v>53080</v>
      </c>
      <c r="I143" s="43" t="n">
        <f aca="false">(H143-G143)/H143</f>
        <v>0.120553880934439</v>
      </c>
      <c r="J143" s="43" t="s">
        <v>74</v>
      </c>
    </row>
    <row r="144" customFormat="false" ht="12" hidden="false" customHeight="true" outlineLevel="0" collapsed="false">
      <c r="A144" s="43" t="s">
        <v>1492</v>
      </c>
      <c r="B144" s="43" t="n">
        <v>49</v>
      </c>
      <c r="C144" s="43" t="n">
        <v>11</v>
      </c>
      <c r="D144" s="43" t="s">
        <v>14</v>
      </c>
      <c r="E144" s="43" t="str">
        <f aca="false">CONCATENATE(A144,"_",B144, "_", C144, "_",D144)</f>
        <v>CF_49_11_F2YW</v>
      </c>
      <c r="G144" s="43" t="n">
        <v>56264</v>
      </c>
      <c r="H144" s="43" t="n">
        <v>60131</v>
      </c>
      <c r="I144" s="43" t="n">
        <f aca="false">(H144-G144)/H144</f>
        <v>0.0643095907269129</v>
      </c>
      <c r="J144" s="43" t="s">
        <v>74</v>
      </c>
    </row>
    <row r="145" customFormat="false" ht="12" hidden="false" customHeight="true" outlineLevel="0" collapsed="false">
      <c r="A145" s="43" t="s">
        <v>1492</v>
      </c>
      <c r="B145" s="43" t="n">
        <v>49</v>
      </c>
      <c r="C145" s="43" t="n">
        <v>13</v>
      </c>
      <c r="D145" s="43" t="s">
        <v>50</v>
      </c>
      <c r="E145" s="43" t="str">
        <f aca="false">CONCATENATE(A145,"_",B145, "_", C145, "_",D145)</f>
        <v>CF_49_13_G</v>
      </c>
      <c r="G145" s="43" t="n">
        <v>168794</v>
      </c>
      <c r="H145" s="43" t="n">
        <v>177887</v>
      </c>
      <c r="I145" s="43" t="n">
        <f aca="false">(H145-G145)/H145</f>
        <v>0.0511167201650486</v>
      </c>
      <c r="J145" s="43" t="s">
        <v>16</v>
      </c>
    </row>
    <row r="146" customFormat="false" ht="12" hidden="false" customHeight="true" outlineLevel="0" collapsed="false">
      <c r="A146" s="43" t="s">
        <v>1492</v>
      </c>
      <c r="B146" s="43" t="n">
        <v>49</v>
      </c>
      <c r="C146" s="43" t="n">
        <v>14</v>
      </c>
      <c r="D146" s="43" t="s">
        <v>50</v>
      </c>
      <c r="E146" s="43" t="str">
        <f aca="false">CONCATENATE(A146,"_",B146, "_", C146, "_",D146)</f>
        <v>CF_49_14_G</v>
      </c>
      <c r="G146" s="43" t="n">
        <v>104830</v>
      </c>
      <c r="H146" s="43" t="n">
        <v>112421</v>
      </c>
      <c r="I146" s="43" t="n">
        <f aca="false">(H146-G146)/H146</f>
        <v>0.0675229716867845</v>
      </c>
      <c r="J146" s="43" t="s">
        <v>16</v>
      </c>
    </row>
    <row r="147" customFormat="false" ht="12" hidden="false" customHeight="true" outlineLevel="0" collapsed="false">
      <c r="A147" s="43" t="s">
        <v>1492</v>
      </c>
      <c r="B147" s="43" t="n">
        <v>49</v>
      </c>
      <c r="C147" s="43" t="n">
        <v>16</v>
      </c>
      <c r="D147" s="43" t="s">
        <v>50</v>
      </c>
      <c r="E147" s="43" t="str">
        <f aca="false">CONCATENATE(A147,"_",B147, "_", C147, "_",D147)</f>
        <v>CF_49_16_G</v>
      </c>
      <c r="G147" s="43" t="n">
        <v>68441</v>
      </c>
      <c r="H147" s="43" t="n">
        <v>73231</v>
      </c>
      <c r="I147" s="43" t="n">
        <f aca="false">(H147-G147)/H147</f>
        <v>0.0654094577433054</v>
      </c>
      <c r="J147" s="43" t="s">
        <v>16</v>
      </c>
    </row>
    <row r="148" customFormat="false" ht="12" hidden="false" customHeight="true" outlineLevel="0" collapsed="false">
      <c r="A148" s="43" t="s">
        <v>1492</v>
      </c>
      <c r="B148" s="43" t="n">
        <v>49</v>
      </c>
      <c r="C148" s="43" t="n">
        <v>18</v>
      </c>
      <c r="D148" s="43" t="s">
        <v>50</v>
      </c>
      <c r="E148" s="43" t="str">
        <f aca="false">CONCATENATE(A148,"_",B148, "_", C148, "_",D148)</f>
        <v>CF_49_18_G</v>
      </c>
      <c r="G148" s="43" t="n">
        <v>84817</v>
      </c>
      <c r="H148" s="43" t="n">
        <v>91740</v>
      </c>
      <c r="I148" s="43" t="n">
        <f aca="false">(H148-G148)/H148</f>
        <v>0.0754632657510355</v>
      </c>
      <c r="J148" s="43" t="s">
        <v>16</v>
      </c>
    </row>
    <row r="149" customFormat="false" ht="12" hidden="false" customHeight="true" outlineLevel="0" collapsed="false">
      <c r="A149" s="43" t="s">
        <v>1492</v>
      </c>
      <c r="B149" s="43" t="n">
        <v>49</v>
      </c>
      <c r="C149" s="43" t="n">
        <v>22</v>
      </c>
      <c r="D149" s="43" t="s">
        <v>52</v>
      </c>
      <c r="E149" s="43" t="str">
        <f aca="false">CONCATENATE(A149,"_",B149, "_", C149, "_",D149)</f>
        <v>CF_49_22_L</v>
      </c>
      <c r="G149" s="43" t="n">
        <v>36303</v>
      </c>
      <c r="H149" s="43" t="n">
        <v>37356</v>
      </c>
      <c r="I149" s="43" t="n">
        <f aca="false">(H149-G149)/H149</f>
        <v>0.0281882428525538</v>
      </c>
      <c r="J149" s="43" t="s">
        <v>16</v>
      </c>
    </row>
    <row r="150" customFormat="false" ht="12" hidden="false" customHeight="true" outlineLevel="0" collapsed="false">
      <c r="A150" s="43" t="s">
        <v>1492</v>
      </c>
      <c r="B150" s="43" t="n">
        <v>49</v>
      </c>
      <c r="C150" s="43" t="n">
        <v>23</v>
      </c>
      <c r="D150" s="43" t="s">
        <v>52</v>
      </c>
      <c r="E150" s="43" t="str">
        <f aca="false">CONCATENATE(A150,"_",B150, "_", C150, "_",D150)</f>
        <v>CF_49_23_L</v>
      </c>
      <c r="G150" s="43" t="n">
        <v>87255</v>
      </c>
      <c r="H150" s="43" t="n">
        <v>96944</v>
      </c>
      <c r="I150" s="43" t="n">
        <f aca="false">(H150-G150)/H150</f>
        <v>0.0999442977389008</v>
      </c>
      <c r="J150" s="43" t="s">
        <v>16</v>
      </c>
    </row>
    <row r="151" customFormat="false" ht="12" hidden="false" customHeight="true" outlineLevel="0" collapsed="false">
      <c r="A151" s="43" t="s">
        <v>1492</v>
      </c>
      <c r="B151" s="43" t="n">
        <v>49</v>
      </c>
      <c r="C151" s="43" t="n">
        <v>24</v>
      </c>
      <c r="D151" s="43" t="s">
        <v>52</v>
      </c>
      <c r="E151" s="43" t="str">
        <f aca="false">CONCATENATE(A151,"_",B151, "_", C151, "_",D151)</f>
        <v>CF_49_24_L</v>
      </c>
      <c r="G151" s="43" t="n">
        <v>60452</v>
      </c>
      <c r="H151" s="43" t="n">
        <v>68828</v>
      </c>
      <c r="I151" s="43" t="n">
        <f aca="false">(H151-G151)/H151</f>
        <v>0.121694659150346</v>
      </c>
      <c r="J151" s="43" t="s">
        <v>16</v>
      </c>
    </row>
    <row r="152" customFormat="false" ht="12" hidden="false" customHeight="true" outlineLevel="0" collapsed="false">
      <c r="A152" s="43" t="s">
        <v>1492</v>
      </c>
      <c r="B152" s="43" t="n">
        <v>51</v>
      </c>
      <c r="C152" s="43" t="n">
        <v>4</v>
      </c>
      <c r="D152" s="43" t="s">
        <v>18</v>
      </c>
      <c r="E152" s="43" t="str">
        <f aca="false">CONCATENATE(A152,"_",B152, "_", C152, "_",D152)</f>
        <v>CF_51_4_F2WY</v>
      </c>
      <c r="G152" s="43" t="n">
        <v>80950</v>
      </c>
      <c r="H152" s="43" t="n">
        <v>90454</v>
      </c>
      <c r="I152" s="43" t="n">
        <f aca="false">(H152-G152)/H152</f>
        <v>0.105069980321489</v>
      </c>
      <c r="J152" s="43" t="s">
        <v>16</v>
      </c>
    </row>
    <row r="153" customFormat="false" ht="12" hidden="false" customHeight="true" outlineLevel="0" collapsed="false">
      <c r="A153" s="43" t="s">
        <v>1492</v>
      </c>
      <c r="B153" s="43" t="n">
        <v>51</v>
      </c>
      <c r="C153" s="43" t="n">
        <v>8</v>
      </c>
      <c r="D153" s="43" t="s">
        <v>14</v>
      </c>
      <c r="E153" s="43" t="str">
        <f aca="false">CONCATENATE(A153,"_",B153, "_", C153, "_",D153)</f>
        <v>CF_51_8_F2YW</v>
      </c>
      <c r="G153" s="43" t="n">
        <v>51586</v>
      </c>
      <c r="H153" s="43" t="n">
        <v>57458</v>
      </c>
      <c r="I153" s="43" t="n">
        <f aca="false">(H153-G153)/H153</f>
        <v>0.102196386926103</v>
      </c>
      <c r="J153" s="43" t="s">
        <v>16</v>
      </c>
    </row>
    <row r="154" customFormat="false" ht="12" hidden="false" customHeight="true" outlineLevel="0" collapsed="false">
      <c r="A154" s="43" t="s">
        <v>1492</v>
      </c>
      <c r="B154" s="43" t="n">
        <v>51</v>
      </c>
      <c r="C154" s="43" t="n">
        <v>9</v>
      </c>
      <c r="D154" s="43" t="s">
        <v>14</v>
      </c>
      <c r="E154" s="43" t="str">
        <f aca="false">CONCATENATE(A154,"_",B154, "_", C154, "_",D154)</f>
        <v>CF_51_9_F2YW</v>
      </c>
      <c r="G154" s="43" t="n">
        <v>137057</v>
      </c>
      <c r="H154" s="43" t="n">
        <v>149510</v>
      </c>
      <c r="I154" s="43" t="n">
        <f aca="false">(H154-G154)/H154</f>
        <v>0.0832920874857869</v>
      </c>
      <c r="J154" s="43" t="s">
        <v>16</v>
      </c>
    </row>
    <row r="155" customFormat="false" ht="12" hidden="false" customHeight="true" outlineLevel="0" collapsed="false">
      <c r="A155" s="43" t="s">
        <v>1492</v>
      </c>
      <c r="B155" s="43" t="n">
        <v>51</v>
      </c>
      <c r="C155" s="43" t="n">
        <v>10</v>
      </c>
      <c r="D155" s="43" t="s">
        <v>14</v>
      </c>
      <c r="E155" s="43" t="str">
        <f aca="false">CONCATENATE(A155,"_",B155, "_", C155, "_",D155)</f>
        <v>CF_51_10_F2YW</v>
      </c>
      <c r="G155" s="43" t="n">
        <v>109254</v>
      </c>
      <c r="H155" s="43" t="n">
        <v>119993</v>
      </c>
      <c r="I155" s="43" t="n">
        <f aca="false">(H155-G155)/H155</f>
        <v>0.0894968873184269</v>
      </c>
      <c r="J155" s="43" t="s">
        <v>16</v>
      </c>
    </row>
    <row r="156" customFormat="false" ht="12" hidden="false" customHeight="true" outlineLevel="0" collapsed="false">
      <c r="A156" s="43" t="s">
        <v>1492</v>
      </c>
      <c r="B156" s="43" t="n">
        <v>51</v>
      </c>
      <c r="C156" s="43" t="n">
        <v>15</v>
      </c>
      <c r="D156" s="43" t="s">
        <v>50</v>
      </c>
      <c r="E156" s="43" t="str">
        <f aca="false">CONCATENATE(A156,"_",B156, "_", C156, "_",D156)</f>
        <v>CF_51_15_G</v>
      </c>
      <c r="G156" s="43" t="n">
        <v>126044</v>
      </c>
      <c r="H156" s="43" t="n">
        <v>140675</v>
      </c>
      <c r="I156" s="43" t="n">
        <f aca="false">(H156-G156)/H156</f>
        <v>0.104005686866892</v>
      </c>
      <c r="J156" s="43" t="s">
        <v>16</v>
      </c>
    </row>
    <row r="157" customFormat="false" ht="12" hidden="false" customHeight="true" outlineLevel="0" collapsed="false">
      <c r="A157" s="43" t="s">
        <v>1492</v>
      </c>
      <c r="B157" s="43" t="n">
        <v>51</v>
      </c>
      <c r="C157" s="43" t="n">
        <v>16</v>
      </c>
      <c r="D157" s="43" t="s">
        <v>50</v>
      </c>
      <c r="E157" s="43" t="str">
        <f aca="false">CONCATENATE(A157,"_",B157, "_", C157, "_",D157)</f>
        <v>CF_51_16_G</v>
      </c>
      <c r="G157" s="43" t="n">
        <v>231827</v>
      </c>
      <c r="H157" s="43" t="n">
        <v>249037</v>
      </c>
      <c r="I157" s="43" t="n">
        <f aca="false">(H157-G157)/H157</f>
        <v>0.069106197071118</v>
      </c>
      <c r="J157" s="43" t="s">
        <v>16</v>
      </c>
    </row>
    <row r="158" customFormat="false" ht="12" hidden="false" customHeight="true" outlineLevel="0" collapsed="false">
      <c r="A158" s="43" t="s">
        <v>1492</v>
      </c>
      <c r="B158" s="43" t="n">
        <v>51</v>
      </c>
      <c r="C158" s="43" t="n">
        <v>17</v>
      </c>
      <c r="D158" s="43" t="s">
        <v>50</v>
      </c>
      <c r="E158" s="43" t="str">
        <f aca="false">CONCATENATE(A158,"_",B158, "_", C158, "_",D158)</f>
        <v>CF_51_17_G</v>
      </c>
      <c r="G158" s="43" t="n">
        <v>152231</v>
      </c>
      <c r="H158" s="43" t="n">
        <v>165533</v>
      </c>
      <c r="I158" s="43" t="n">
        <f aca="false">(H158-G158)/H158</f>
        <v>0.080358599191702</v>
      </c>
      <c r="J158" s="43" t="s">
        <v>16</v>
      </c>
    </row>
    <row r="159" customFormat="false" ht="12" hidden="false" customHeight="true" outlineLevel="0" collapsed="false">
      <c r="A159" s="43" t="s">
        <v>1492</v>
      </c>
      <c r="B159" s="43" t="n">
        <v>51</v>
      </c>
      <c r="C159" s="43" t="n">
        <v>18</v>
      </c>
      <c r="D159" s="43" t="s">
        <v>50</v>
      </c>
      <c r="E159" s="43" t="str">
        <f aca="false">CONCATENATE(A159,"_",B159, "_", C159, "_",D159)</f>
        <v>CF_51_18_G</v>
      </c>
      <c r="G159" s="43" t="n">
        <v>52124</v>
      </c>
      <c r="H159" s="43" t="n">
        <v>55143</v>
      </c>
      <c r="I159" s="43" t="n">
        <f aca="false">(H159-G159)/H159</f>
        <v>0.0547485628275574</v>
      </c>
      <c r="J159" s="43" t="s">
        <v>16</v>
      </c>
    </row>
    <row r="160" customFormat="false" ht="12" hidden="false" customHeight="true" outlineLevel="0" collapsed="false">
      <c r="A160" s="43" t="s">
        <v>1492</v>
      </c>
      <c r="B160" s="43" t="n">
        <v>51</v>
      </c>
      <c r="C160" s="43" t="n">
        <v>24</v>
      </c>
      <c r="D160" s="43" t="s">
        <v>52</v>
      </c>
      <c r="E160" s="43" t="str">
        <f aca="false">CONCATENATE(A160,"_",B160, "_", C160, "_",D160)</f>
        <v>CF_51_24_L</v>
      </c>
      <c r="G160" s="43" t="n">
        <v>103079</v>
      </c>
      <c r="H160" s="43" t="n">
        <v>113948</v>
      </c>
      <c r="I160" s="43" t="n">
        <f aca="false">(H160-G160)/H160</f>
        <v>0.0953856144908204</v>
      </c>
      <c r="J160" s="43" t="s">
        <v>16</v>
      </c>
    </row>
    <row r="161" customFormat="false" ht="12" hidden="false" customHeight="true" outlineLevel="0" collapsed="false">
      <c r="A161" s="43" t="s">
        <v>1492</v>
      </c>
      <c r="B161" s="43" t="n">
        <v>53</v>
      </c>
      <c r="C161" s="43" t="n">
        <v>1</v>
      </c>
      <c r="D161" s="43" t="s">
        <v>18</v>
      </c>
      <c r="E161" s="43" t="str">
        <f aca="false">CONCATENATE(A161,"_",B161, "_", C161, "_",D161)</f>
        <v>CF_53_1_F2WY</v>
      </c>
      <c r="G161" s="43" t="n">
        <v>189762</v>
      </c>
      <c r="H161" s="43" t="n">
        <v>219873</v>
      </c>
      <c r="I161" s="43" t="n">
        <f aca="false">(H161-G161)/H161</f>
        <v>0.136947237723595</v>
      </c>
      <c r="J161" s="43" t="s">
        <v>16</v>
      </c>
    </row>
    <row r="162" customFormat="false" ht="12" hidden="false" customHeight="true" outlineLevel="0" collapsed="false">
      <c r="A162" s="43" t="s">
        <v>1492</v>
      </c>
      <c r="B162" s="43" t="n">
        <v>53</v>
      </c>
      <c r="C162" s="43" t="n">
        <v>2</v>
      </c>
      <c r="D162" s="43" t="s">
        <v>18</v>
      </c>
      <c r="E162" s="43" t="str">
        <f aca="false">CONCATENATE(A162,"_",B162, "_", C162, "_",D162)</f>
        <v>CF_53_2_F2WY</v>
      </c>
      <c r="G162" s="43" t="n">
        <v>240778</v>
      </c>
      <c r="H162" s="43" t="n">
        <v>278373</v>
      </c>
      <c r="I162" s="43" t="n">
        <f aca="false">(H162-G162)/H162</f>
        <v>0.135052609268859</v>
      </c>
      <c r="J162" s="43" t="s">
        <v>16</v>
      </c>
    </row>
    <row r="163" customFormat="false" ht="12" hidden="false" customHeight="true" outlineLevel="0" collapsed="false">
      <c r="A163" s="43" t="s">
        <v>1492</v>
      </c>
      <c r="B163" s="43" t="n">
        <v>53</v>
      </c>
      <c r="C163" s="43" t="n">
        <v>3</v>
      </c>
      <c r="D163" s="43" t="s">
        <v>18</v>
      </c>
      <c r="E163" s="43" t="str">
        <f aca="false">CONCATENATE(A163,"_",B163, "_", C163, "_",D163)</f>
        <v>CF_53_3_F2WY</v>
      </c>
      <c r="G163" s="43" t="n">
        <v>310282</v>
      </c>
      <c r="H163" s="43" t="n">
        <v>349909</v>
      </c>
      <c r="I163" s="43" t="n">
        <f aca="false">(H163-G163)/H163</f>
        <v>0.113249444855662</v>
      </c>
      <c r="J163" s="43" t="s">
        <v>16</v>
      </c>
    </row>
    <row r="164" customFormat="false" ht="12" hidden="false" customHeight="true" outlineLevel="0" collapsed="false">
      <c r="A164" s="43" t="s">
        <v>1492</v>
      </c>
      <c r="B164" s="43" t="n">
        <v>53</v>
      </c>
      <c r="C164" s="43" t="n">
        <v>4</v>
      </c>
      <c r="D164" s="43" t="s">
        <v>18</v>
      </c>
      <c r="E164" s="43" t="str">
        <f aca="false">CONCATENATE(A164,"_",B164, "_", C164, "_",D164)</f>
        <v>CF_53_4_F2WY</v>
      </c>
      <c r="G164" s="43" t="n">
        <v>719521</v>
      </c>
      <c r="H164" s="43" t="n">
        <v>946199</v>
      </c>
      <c r="I164" s="43" t="n">
        <f aca="false">(H164-G164)/H164</f>
        <v>0.239566940992328</v>
      </c>
      <c r="J164" s="43" t="s">
        <v>16</v>
      </c>
    </row>
    <row r="165" customFormat="false" ht="12" hidden="false" customHeight="true" outlineLevel="0" collapsed="false">
      <c r="A165" s="43" t="s">
        <v>1492</v>
      </c>
      <c r="B165" s="43" t="n">
        <v>53</v>
      </c>
      <c r="C165" s="43" t="n">
        <v>7</v>
      </c>
      <c r="D165" s="43" t="s">
        <v>14</v>
      </c>
      <c r="E165" s="43" t="str">
        <f aca="false">CONCATENATE(A165,"_",B165, "_", C165, "_",D165)</f>
        <v>CF_53_7_F2YW</v>
      </c>
      <c r="G165" s="43" t="n">
        <v>109007</v>
      </c>
      <c r="H165" s="43" t="n">
        <v>116645</v>
      </c>
      <c r="I165" s="43" t="n">
        <f aca="false">(H165-G165)/H165</f>
        <v>0.0654807321359681</v>
      </c>
      <c r="J165" s="43" t="s">
        <v>16</v>
      </c>
    </row>
    <row r="166" customFormat="false" ht="12" hidden="false" customHeight="true" outlineLevel="0" collapsed="false">
      <c r="A166" s="43" t="s">
        <v>1492</v>
      </c>
      <c r="B166" s="43" t="n">
        <v>53</v>
      </c>
      <c r="C166" s="43" t="n">
        <v>9</v>
      </c>
      <c r="D166" s="43" t="s">
        <v>14</v>
      </c>
      <c r="E166" s="43" t="str">
        <f aca="false">CONCATENATE(A166,"_",B166, "_", C166, "_",D166)</f>
        <v>CF_53_9_F2YW</v>
      </c>
      <c r="G166" s="43" t="n">
        <v>112256</v>
      </c>
      <c r="H166" s="43" t="n">
        <v>116237</v>
      </c>
      <c r="I166" s="43" t="n">
        <f aca="false">(H166-G166)/H166</f>
        <v>0.0342489912850469</v>
      </c>
      <c r="J166" s="43" t="s">
        <v>16</v>
      </c>
    </row>
    <row r="167" customFormat="false" ht="12" hidden="false" customHeight="true" outlineLevel="0" collapsed="false">
      <c r="A167" s="43" t="s">
        <v>1492</v>
      </c>
      <c r="B167" s="43" t="n">
        <v>53</v>
      </c>
      <c r="C167" s="43" t="n">
        <v>10</v>
      </c>
      <c r="D167" s="43" t="s">
        <v>14</v>
      </c>
      <c r="E167" s="43" t="str">
        <f aca="false">CONCATENATE(A167,"_",B167, "_", C167, "_",D167)</f>
        <v>CF_53_10_F2YW</v>
      </c>
      <c r="G167" s="43" t="n">
        <v>125845</v>
      </c>
      <c r="H167" s="43" t="n">
        <v>135138</v>
      </c>
      <c r="I167" s="43" t="n">
        <f aca="false">(H167-G167)/H167</f>
        <v>0.0687667421450665</v>
      </c>
      <c r="J167" s="43" t="s">
        <v>16</v>
      </c>
    </row>
    <row r="168" customFormat="false" ht="12" hidden="false" customHeight="true" outlineLevel="0" collapsed="false">
      <c r="A168" s="43" t="s">
        <v>1492</v>
      </c>
      <c r="B168" s="43" t="n">
        <v>53</v>
      </c>
      <c r="C168" s="43" t="n">
        <v>12</v>
      </c>
      <c r="D168" s="43" t="s">
        <v>14</v>
      </c>
      <c r="E168" s="43" t="str">
        <f aca="false">CONCATENATE(A168,"_",B168, "_", C168, "_",D168)</f>
        <v>CF_53_12_F2YW</v>
      </c>
      <c r="G168" s="43" t="n">
        <v>614919</v>
      </c>
      <c r="H168" s="43" t="n">
        <v>698597</v>
      </c>
      <c r="I168" s="43" t="n">
        <f aca="false">(H168-G168)/H168</f>
        <v>0.119780073490152</v>
      </c>
      <c r="J168" s="43" t="s">
        <v>16</v>
      </c>
    </row>
    <row r="169" customFormat="false" ht="12" hidden="false" customHeight="true" outlineLevel="0" collapsed="false">
      <c r="A169" s="43" t="s">
        <v>1492</v>
      </c>
      <c r="B169" s="43" t="n">
        <v>53</v>
      </c>
      <c r="C169" s="43" t="n">
        <v>16</v>
      </c>
      <c r="D169" s="43" t="s">
        <v>50</v>
      </c>
      <c r="E169" s="43" t="str">
        <f aca="false">CONCATENATE(A169,"_",B169, "_", C169, "_",D169)</f>
        <v>CF_53_16_G</v>
      </c>
      <c r="G169" s="43" t="n">
        <v>212932</v>
      </c>
      <c r="H169" s="43" t="n">
        <v>226078</v>
      </c>
      <c r="I169" s="43" t="n">
        <f aca="false">(H169-G169)/H169</f>
        <v>0.0581480727890374</v>
      </c>
      <c r="J169" s="43" t="s">
        <v>16</v>
      </c>
    </row>
    <row r="170" customFormat="false" ht="12" hidden="false" customHeight="true" outlineLevel="0" collapsed="false">
      <c r="A170" s="43" t="s">
        <v>1492</v>
      </c>
      <c r="B170" s="43" t="n">
        <v>53</v>
      </c>
      <c r="C170" s="43" t="n">
        <v>22</v>
      </c>
      <c r="D170" s="43" t="s">
        <v>52</v>
      </c>
      <c r="E170" s="43" t="str">
        <f aca="false">CONCATENATE(A170,"_",B170, "_", C170, "_",D170)</f>
        <v>CF_53_22_L</v>
      </c>
      <c r="G170" s="43" t="n">
        <v>48022</v>
      </c>
      <c r="H170" s="43" t="n">
        <v>54837</v>
      </c>
      <c r="I170" s="43" t="n">
        <f aca="false">(H170-G170)/H170</f>
        <v>0.124277403942594</v>
      </c>
      <c r="J170" s="43" t="s">
        <v>16</v>
      </c>
    </row>
    <row r="171" customFormat="false" ht="12" hidden="false" customHeight="true" outlineLevel="0" collapsed="false">
      <c r="A171" s="48" t="s">
        <v>1492</v>
      </c>
      <c r="B171" s="49" t="n">
        <v>1</v>
      </c>
      <c r="C171" s="49" t="n">
        <v>4</v>
      </c>
      <c r="D171" s="49" t="s">
        <v>18</v>
      </c>
      <c r="E171" s="43" t="str">
        <f aca="false">CONCATENATE(A171,"_",B171, "_", C171, "_",D171)</f>
        <v>CF_1_4_F2WY</v>
      </c>
      <c r="F171" s="49" t="n">
        <v>2</v>
      </c>
      <c r="G171" s="49" t="n">
        <v>13575</v>
      </c>
      <c r="H171" s="49" t="n">
        <v>15277</v>
      </c>
      <c r="I171" s="49" t="n">
        <v>0.111409308110231</v>
      </c>
      <c r="J171" s="49" t="s">
        <v>74</v>
      </c>
      <c r="K171" s="50" t="n">
        <v>44381</v>
      </c>
      <c r="L171" s="50" t="n">
        <v>44676</v>
      </c>
    </row>
    <row r="172" customFormat="false" ht="12" hidden="false" customHeight="true" outlineLevel="0" collapsed="false">
      <c r="A172" s="48" t="s">
        <v>1492</v>
      </c>
      <c r="B172" s="49" t="n">
        <v>1</v>
      </c>
      <c r="C172" s="49" t="n">
        <v>5</v>
      </c>
      <c r="D172" s="49" t="s">
        <v>18</v>
      </c>
      <c r="E172" s="43" t="str">
        <f aca="false">CONCATENATE(A172,"_",B172, "_", C172, "_",D172)</f>
        <v>CF_1_5_F2WY</v>
      </c>
      <c r="F172" s="49" t="n">
        <v>1</v>
      </c>
      <c r="G172" s="49" t="n">
        <v>17156</v>
      </c>
      <c r="H172" s="49" t="n">
        <v>19096</v>
      </c>
      <c r="I172" s="49"/>
      <c r="J172" s="49" t="s">
        <v>74</v>
      </c>
      <c r="K172" s="50" t="n">
        <v>44352</v>
      </c>
      <c r="L172" s="50" t="n">
        <v>44683</v>
      </c>
    </row>
    <row r="173" customFormat="false" ht="12" hidden="false" customHeight="true" outlineLevel="0" collapsed="false">
      <c r="A173" s="48" t="s">
        <v>1492</v>
      </c>
      <c r="B173" s="49" t="n">
        <v>1</v>
      </c>
      <c r="C173" s="49" t="n">
        <v>6</v>
      </c>
      <c r="D173" s="49" t="s">
        <v>18</v>
      </c>
      <c r="E173" s="43" t="str">
        <f aca="false">CONCATENATE(A173,"_",B173, "_", C173, "_",D173)</f>
        <v>CF_1_6_F2WY</v>
      </c>
      <c r="F173" s="49" t="n">
        <v>1</v>
      </c>
      <c r="G173" s="49" t="n">
        <v>25514</v>
      </c>
      <c r="H173" s="49" t="n">
        <v>27196</v>
      </c>
      <c r="I173" s="49"/>
      <c r="J173" s="49"/>
    </row>
    <row r="174" customFormat="false" ht="12" hidden="false" customHeight="true" outlineLevel="0" collapsed="false">
      <c r="A174" s="48" t="s">
        <v>1492</v>
      </c>
      <c r="B174" s="49" t="n">
        <v>1</v>
      </c>
      <c r="C174" s="49" t="n">
        <v>11</v>
      </c>
      <c r="D174" s="49" t="s">
        <v>14</v>
      </c>
      <c r="E174" s="43" t="str">
        <f aca="false">CONCATENATE(A174,"_",B174, "_", C174, "_",D174)</f>
        <v>CF_1_11_F2YW</v>
      </c>
      <c r="F174" s="49" t="n">
        <v>2</v>
      </c>
      <c r="G174" s="49" t="n">
        <v>7844</v>
      </c>
      <c r="H174" s="49" t="n">
        <v>8439</v>
      </c>
      <c r="I174" s="49" t="n">
        <v>0.0705059841213414</v>
      </c>
      <c r="J174" s="49" t="s">
        <v>74</v>
      </c>
      <c r="K174" s="50" t="n">
        <v>44381</v>
      </c>
      <c r="L174" s="50" t="n">
        <v>44676</v>
      </c>
    </row>
    <row r="175" customFormat="false" ht="12" hidden="false" customHeight="true" outlineLevel="0" collapsed="false">
      <c r="A175" s="48" t="s">
        <v>1492</v>
      </c>
      <c r="B175" s="49" t="n">
        <v>1</v>
      </c>
      <c r="C175" s="49" t="n">
        <v>21</v>
      </c>
      <c r="D175" s="49" t="s">
        <v>52</v>
      </c>
      <c r="E175" s="43" t="str">
        <f aca="false">CONCATENATE(A175,"_",B175, "_", C175, "_",D175)</f>
        <v>CF_1_21_L</v>
      </c>
      <c r="F175" s="49" t="n">
        <v>1</v>
      </c>
      <c r="G175" s="49" t="n">
        <v>5049</v>
      </c>
      <c r="H175" s="49" t="n">
        <v>5747</v>
      </c>
      <c r="I175" s="49"/>
      <c r="J175" s="49"/>
    </row>
    <row r="176" customFormat="false" ht="12" hidden="false" customHeight="true" outlineLevel="0" collapsed="false">
      <c r="A176" s="48" t="s">
        <v>1492</v>
      </c>
      <c r="B176" s="49" t="n">
        <v>2</v>
      </c>
      <c r="C176" s="49" t="n">
        <v>2</v>
      </c>
      <c r="D176" s="49" t="s">
        <v>18</v>
      </c>
      <c r="E176" s="43" t="str">
        <f aca="false">CONCATENATE(A176,"_",B176, "_", C176, "_",D176)</f>
        <v>CF_2_2_F2WY</v>
      </c>
      <c r="F176" s="49" t="n">
        <v>1</v>
      </c>
      <c r="G176" s="49" t="n">
        <v>31622</v>
      </c>
      <c r="H176" s="49" t="n">
        <v>34850</v>
      </c>
      <c r="I176" s="49"/>
      <c r="J176" s="49"/>
    </row>
    <row r="177" customFormat="false" ht="12" hidden="false" customHeight="true" outlineLevel="0" collapsed="false">
      <c r="A177" s="48" t="s">
        <v>1492</v>
      </c>
      <c r="B177" s="49" t="n">
        <v>2</v>
      </c>
      <c r="C177" s="49" t="n">
        <v>3</v>
      </c>
      <c r="D177" s="49" t="s">
        <v>18</v>
      </c>
      <c r="E177" s="43" t="str">
        <f aca="false">CONCATENATE(A177,"_",B177, "_", C177, "_",D177)</f>
        <v>CF_2_3_F2WY</v>
      </c>
      <c r="F177" s="49" t="n">
        <v>1</v>
      </c>
      <c r="G177" s="49" t="n">
        <v>24862</v>
      </c>
      <c r="H177" s="49" t="n">
        <v>27638</v>
      </c>
      <c r="I177" s="49"/>
      <c r="J177" s="49"/>
    </row>
    <row r="178" customFormat="false" ht="12" hidden="false" customHeight="true" outlineLevel="0" collapsed="false">
      <c r="A178" s="48" t="s">
        <v>1492</v>
      </c>
      <c r="B178" s="49" t="n">
        <v>2</v>
      </c>
      <c r="C178" s="49" t="n">
        <v>11</v>
      </c>
      <c r="D178" s="49" t="s">
        <v>14</v>
      </c>
      <c r="E178" s="43" t="str">
        <f aca="false">CONCATENATE(A178,"_",B178, "_", C178, "_",D178)</f>
        <v>CF_2_11_F2YW</v>
      </c>
      <c r="F178" s="49" t="n">
        <v>2</v>
      </c>
      <c r="G178" s="49" t="n">
        <v>23924</v>
      </c>
      <c r="H178" s="49" t="n">
        <v>25703</v>
      </c>
      <c r="I178" s="49" t="n">
        <v>0.0692137104618138</v>
      </c>
      <c r="J178" s="49" t="s">
        <v>74</v>
      </c>
      <c r="K178" s="50" t="n">
        <v>44381</v>
      </c>
      <c r="L178" s="50" t="n">
        <v>44676</v>
      </c>
    </row>
    <row r="179" customFormat="false" ht="12" hidden="false" customHeight="true" outlineLevel="0" collapsed="false">
      <c r="A179" s="48" t="s">
        <v>1492</v>
      </c>
      <c r="B179" s="49" t="n">
        <v>2</v>
      </c>
      <c r="C179" s="49" t="n">
        <v>12</v>
      </c>
      <c r="D179" s="49" t="s">
        <v>14</v>
      </c>
      <c r="E179" s="43" t="str">
        <f aca="false">CONCATENATE(A179,"_",B179, "_", C179, "_",D179)</f>
        <v>CF_2_12_F2YW</v>
      </c>
      <c r="F179" s="49" t="n">
        <v>1</v>
      </c>
      <c r="G179" s="49" t="n">
        <v>11128</v>
      </c>
      <c r="H179" s="49" t="n">
        <v>13186</v>
      </c>
      <c r="I179" s="49" t="n">
        <v>0.15607462460185</v>
      </c>
      <c r="J179" s="49" t="s">
        <v>74</v>
      </c>
      <c r="K179" s="50" t="n">
        <v>44381</v>
      </c>
      <c r="L179" s="50" t="n">
        <v>44676</v>
      </c>
      <c r="M179" s="49" t="s">
        <v>240</v>
      </c>
    </row>
    <row r="180" customFormat="false" ht="12" hidden="false" customHeight="true" outlineLevel="0" collapsed="false">
      <c r="A180" s="48" t="s">
        <v>1492</v>
      </c>
      <c r="B180" s="49" t="n">
        <v>2</v>
      </c>
      <c r="C180" s="49" t="n">
        <v>19</v>
      </c>
      <c r="D180" s="49" t="s">
        <v>52</v>
      </c>
      <c r="E180" s="43" t="str">
        <f aca="false">CONCATENATE(A180,"_",B180, "_", C180, "_",D180)</f>
        <v>CF_2_19_L</v>
      </c>
      <c r="F180" s="49" t="n">
        <v>3</v>
      </c>
      <c r="G180" s="49" t="n">
        <v>4589</v>
      </c>
      <c r="H180" s="49" t="n">
        <v>5221</v>
      </c>
      <c r="I180" s="49" t="n">
        <v>0.121049607354913</v>
      </c>
      <c r="J180" s="49" t="s">
        <v>74</v>
      </c>
      <c r="K180" s="50" t="n">
        <v>44381</v>
      </c>
      <c r="L180" s="50" t="n">
        <v>44676</v>
      </c>
    </row>
    <row r="181" customFormat="false" ht="12" hidden="false" customHeight="true" outlineLevel="0" collapsed="false">
      <c r="A181" s="48" t="s">
        <v>1492</v>
      </c>
      <c r="B181" s="49" t="n">
        <v>2</v>
      </c>
      <c r="C181" s="49" t="n">
        <v>20</v>
      </c>
      <c r="D181" s="49" t="s">
        <v>52</v>
      </c>
      <c r="E181" s="43" t="str">
        <f aca="false">CONCATENATE(A181,"_",B181, "_", C181, "_",D181)</f>
        <v>CF_2_20_L</v>
      </c>
      <c r="F181" s="49" t="n">
        <v>3</v>
      </c>
      <c r="G181" s="49" t="n">
        <v>3308</v>
      </c>
      <c r="H181" s="49" t="n">
        <v>3606</v>
      </c>
      <c r="I181" s="49" t="n">
        <v>0.0826400443704936</v>
      </c>
      <c r="J181" s="49" t="s">
        <v>74</v>
      </c>
      <c r="K181" s="50" t="n">
        <v>44381</v>
      </c>
      <c r="L181" s="50" t="n">
        <v>44676</v>
      </c>
    </row>
    <row r="182" customFormat="false" ht="12" hidden="false" customHeight="true" outlineLevel="0" collapsed="false">
      <c r="A182" s="48" t="s">
        <v>1492</v>
      </c>
      <c r="B182" s="49" t="n">
        <v>2</v>
      </c>
      <c r="C182" s="49" t="n">
        <v>21</v>
      </c>
      <c r="D182" s="49" t="s">
        <v>52</v>
      </c>
      <c r="E182" s="43" t="str">
        <f aca="false">CONCATENATE(A182,"_",B182, "_", C182, "_",D182)</f>
        <v>CF_2_21_L</v>
      </c>
      <c r="F182" s="49" t="n">
        <v>2</v>
      </c>
      <c r="G182" s="49" t="n">
        <v>2051</v>
      </c>
      <c r="H182" s="49" t="n">
        <v>2507</v>
      </c>
      <c r="I182" s="49" t="n">
        <v>0.181890706023135</v>
      </c>
      <c r="J182" s="49" t="s">
        <v>74</v>
      </c>
      <c r="K182" s="50" t="n">
        <v>44381</v>
      </c>
      <c r="L182" s="50" t="n">
        <v>44676</v>
      </c>
      <c r="M182" s="49" t="s">
        <v>245</v>
      </c>
    </row>
    <row r="183" customFormat="false" ht="12" hidden="false" customHeight="true" outlineLevel="0" collapsed="false">
      <c r="A183" s="48" t="s">
        <v>1492</v>
      </c>
      <c r="B183" s="49" t="n">
        <v>2</v>
      </c>
      <c r="C183" s="49" t="n">
        <v>22</v>
      </c>
      <c r="D183" s="49" t="s">
        <v>52</v>
      </c>
      <c r="E183" s="43" t="str">
        <f aca="false">CONCATENATE(A183,"_",B183, "_", C183, "_",D183)</f>
        <v>CF_2_22_L</v>
      </c>
      <c r="F183" s="49" t="n">
        <v>1</v>
      </c>
      <c r="G183" s="49" t="n">
        <v>13865</v>
      </c>
      <c r="H183" s="49" t="n">
        <v>15830</v>
      </c>
      <c r="I183" s="49" t="n">
        <v>0.124131396083386</v>
      </c>
      <c r="J183" s="49" t="s">
        <v>74</v>
      </c>
      <c r="K183" s="50" t="n">
        <v>44381</v>
      </c>
      <c r="L183" s="50" t="n">
        <v>44676</v>
      </c>
    </row>
    <row r="184" customFormat="false" ht="12" hidden="false" customHeight="true" outlineLevel="0" collapsed="false">
      <c r="A184" s="48" t="s">
        <v>1492</v>
      </c>
      <c r="B184" s="49" t="n">
        <v>2</v>
      </c>
      <c r="C184" s="49" t="n">
        <v>23</v>
      </c>
      <c r="D184" s="49" t="s">
        <v>52</v>
      </c>
      <c r="E184" s="43" t="str">
        <f aca="false">CONCATENATE(A184,"_",B184, "_", C184, "_",D184)</f>
        <v>CF_2_23_L</v>
      </c>
      <c r="F184" s="49" t="n">
        <v>2</v>
      </c>
      <c r="G184" s="49" t="n">
        <v>5059</v>
      </c>
      <c r="H184" s="49" t="n">
        <v>5630</v>
      </c>
      <c r="I184" s="49" t="n">
        <v>0.101420959147425</v>
      </c>
      <c r="J184" s="49" t="s">
        <v>74</v>
      </c>
      <c r="K184" s="50" t="n">
        <v>44381</v>
      </c>
      <c r="L184" s="50" t="n">
        <v>44676</v>
      </c>
    </row>
    <row r="185" customFormat="false" ht="12" hidden="false" customHeight="true" outlineLevel="0" collapsed="false">
      <c r="A185" s="48" t="s">
        <v>1492</v>
      </c>
      <c r="B185" s="49" t="n">
        <v>3</v>
      </c>
      <c r="C185" s="49" t="n">
        <v>4</v>
      </c>
      <c r="D185" s="49" t="s">
        <v>18</v>
      </c>
      <c r="E185" s="43" t="str">
        <f aca="false">CONCATENATE(A185,"_",B185, "_", C185, "_",D185)</f>
        <v>CF_3_4_F2WY</v>
      </c>
      <c r="F185" s="49" t="n">
        <v>1</v>
      </c>
      <c r="G185" s="49" t="n">
        <v>23232</v>
      </c>
      <c r="H185" s="49" t="n">
        <v>24631</v>
      </c>
      <c r="I185" s="49"/>
      <c r="J185" s="49"/>
    </row>
    <row r="186" customFormat="false" ht="12" hidden="false" customHeight="true" outlineLevel="0" collapsed="false">
      <c r="A186" s="48" t="s">
        <v>1492</v>
      </c>
      <c r="B186" s="49" t="n">
        <v>3</v>
      </c>
      <c r="C186" s="49" t="n">
        <v>5</v>
      </c>
      <c r="D186" s="49" t="s">
        <v>18</v>
      </c>
      <c r="E186" s="43" t="str">
        <f aca="false">CONCATENATE(A186,"_",B186, "_", C186, "_",D186)</f>
        <v>CF_3_5_F2WY</v>
      </c>
      <c r="F186" s="49" t="n">
        <v>1</v>
      </c>
      <c r="G186" s="49" t="n">
        <v>17568</v>
      </c>
      <c r="H186" s="49" t="n">
        <v>18982</v>
      </c>
      <c r="I186" s="49"/>
      <c r="J186" s="49"/>
    </row>
    <row r="187" customFormat="false" ht="12" hidden="false" customHeight="true" outlineLevel="0" collapsed="false">
      <c r="A187" s="48" t="s">
        <v>1492</v>
      </c>
      <c r="B187" s="49" t="n">
        <v>3</v>
      </c>
      <c r="C187" s="49" t="n">
        <v>11</v>
      </c>
      <c r="D187" s="49" t="s">
        <v>14</v>
      </c>
      <c r="E187" s="43" t="str">
        <f aca="false">CONCATENATE(A187,"_",B187, "_", C187, "_",D187)</f>
        <v>CF_3_11_F2YW</v>
      </c>
      <c r="F187" s="49" t="n">
        <v>1</v>
      </c>
      <c r="G187" s="49" t="n">
        <v>11610</v>
      </c>
      <c r="H187" s="49" t="n">
        <v>12064</v>
      </c>
      <c r="I187" s="49" t="n">
        <v>0.037632625994695</v>
      </c>
      <c r="J187" s="49" t="s">
        <v>74</v>
      </c>
      <c r="K187" s="50" t="n">
        <v>44381</v>
      </c>
      <c r="L187" s="50" t="n">
        <v>44676</v>
      </c>
    </row>
    <row r="188" customFormat="false" ht="12" hidden="false" customHeight="true" outlineLevel="0" collapsed="false">
      <c r="A188" s="48" t="s">
        <v>1492</v>
      </c>
      <c r="B188" s="49" t="n">
        <v>3</v>
      </c>
      <c r="C188" s="49" t="n">
        <v>12</v>
      </c>
      <c r="D188" s="49" t="s">
        <v>14</v>
      </c>
      <c r="E188" s="43" t="str">
        <f aca="false">CONCATENATE(A188,"_",B188, "_", C188, "_",D188)</f>
        <v>CF_3_12_F2YW</v>
      </c>
      <c r="F188" s="49" t="n">
        <v>1</v>
      </c>
      <c r="G188" s="49" t="n">
        <v>6596</v>
      </c>
      <c r="H188" s="49" t="n">
        <v>6945</v>
      </c>
      <c r="I188" s="49" t="n">
        <v>0.0502519798416127</v>
      </c>
      <c r="J188" s="49" t="s">
        <v>74</v>
      </c>
      <c r="K188" s="50" t="n">
        <v>44381</v>
      </c>
      <c r="L188" s="50" t="n">
        <v>44676</v>
      </c>
    </row>
    <row r="189" customFormat="false" ht="12" hidden="false" customHeight="true" outlineLevel="0" collapsed="false">
      <c r="A189" s="48" t="s">
        <v>1492</v>
      </c>
      <c r="B189" s="49" t="n">
        <v>3</v>
      </c>
      <c r="C189" s="49" t="n">
        <v>21</v>
      </c>
      <c r="D189" s="49" t="s">
        <v>52</v>
      </c>
      <c r="E189" s="43" t="str">
        <f aca="false">CONCATENATE(A189,"_",B189, "_", C189, "_",D189)</f>
        <v>CF_3_21_L</v>
      </c>
      <c r="F189" s="49" t="n">
        <v>1</v>
      </c>
      <c r="G189" s="49" t="n">
        <v>6218</v>
      </c>
      <c r="H189" s="49" t="n">
        <v>7418</v>
      </c>
      <c r="I189" s="49" t="n">
        <v>0.161768670800755</v>
      </c>
      <c r="J189" s="49" t="s">
        <v>74</v>
      </c>
      <c r="K189" s="50" t="n">
        <v>44381</v>
      </c>
      <c r="L189" s="50" t="n">
        <v>44676</v>
      </c>
    </row>
    <row r="190" customFormat="false" ht="12" hidden="false" customHeight="true" outlineLevel="0" collapsed="false">
      <c r="A190" s="48" t="s">
        <v>1492</v>
      </c>
      <c r="B190" s="49" t="n">
        <v>3</v>
      </c>
      <c r="C190" s="49" t="n">
        <v>21</v>
      </c>
      <c r="D190" s="49" t="s">
        <v>52</v>
      </c>
      <c r="E190" s="43" t="str">
        <f aca="false">CONCATENATE(A190,"_",B190, "_", C190, "_",D190)</f>
        <v>CF_3_21_L</v>
      </c>
      <c r="F190" s="49" t="n">
        <v>1</v>
      </c>
      <c r="G190" s="49" t="n">
        <v>16098</v>
      </c>
      <c r="H190" s="49" t="n">
        <v>18000</v>
      </c>
      <c r="I190" s="49"/>
      <c r="J190" s="49"/>
    </row>
    <row r="191" customFormat="false" ht="12" hidden="false" customHeight="true" outlineLevel="0" collapsed="false">
      <c r="A191" s="48" t="s">
        <v>1492</v>
      </c>
      <c r="B191" s="49" t="n">
        <v>3</v>
      </c>
      <c r="C191" s="49" t="n">
        <v>22</v>
      </c>
      <c r="D191" s="49" t="s">
        <v>52</v>
      </c>
      <c r="E191" s="43" t="str">
        <f aca="false">CONCATENATE(A191,"_",B191, "_", C191, "_",D191)</f>
        <v>CF_3_22_L</v>
      </c>
      <c r="F191" s="49" t="n">
        <v>1</v>
      </c>
      <c r="G191" s="49" t="n">
        <v>8370</v>
      </c>
      <c r="H191" s="49" t="n">
        <v>9050</v>
      </c>
      <c r="I191" s="49" t="n">
        <v>0.0751381215469613</v>
      </c>
      <c r="J191" s="49" t="s">
        <v>74</v>
      </c>
      <c r="K191" s="50" t="n">
        <v>44381</v>
      </c>
      <c r="L191" s="50" t="n">
        <v>44676</v>
      </c>
    </row>
    <row r="192" customFormat="false" ht="12" hidden="false" customHeight="true" outlineLevel="0" collapsed="false">
      <c r="A192" s="48" t="s">
        <v>1492</v>
      </c>
      <c r="B192" s="49" t="n">
        <v>3</v>
      </c>
      <c r="C192" s="49" t="n">
        <v>24</v>
      </c>
      <c r="D192" s="49" t="s">
        <v>52</v>
      </c>
      <c r="E192" s="43" t="str">
        <f aca="false">CONCATENATE(A192,"_",B192, "_", C192, "_",D192)</f>
        <v>CF_3_24_L</v>
      </c>
      <c r="F192" s="49" t="n">
        <v>1</v>
      </c>
      <c r="G192" s="49" t="n">
        <v>17830</v>
      </c>
      <c r="H192" s="49" t="n">
        <v>20783</v>
      </c>
      <c r="I192" s="49"/>
      <c r="J192" s="49"/>
    </row>
    <row r="193" customFormat="false" ht="12" hidden="false" customHeight="true" outlineLevel="0" collapsed="false">
      <c r="A193" s="48" t="s">
        <v>1492</v>
      </c>
      <c r="B193" s="49" t="n">
        <v>4</v>
      </c>
      <c r="C193" s="49" t="n">
        <v>3</v>
      </c>
      <c r="D193" s="49" t="s">
        <v>18</v>
      </c>
      <c r="E193" s="43" t="str">
        <f aca="false">CONCATENATE(A193,"_",B193, "_", C193, "_",D193)</f>
        <v>CF_4_3_F2WY</v>
      </c>
      <c r="F193" s="49" t="n">
        <v>1</v>
      </c>
      <c r="G193" s="49" t="n">
        <v>26520</v>
      </c>
      <c r="H193" s="49" t="n">
        <v>27795</v>
      </c>
      <c r="I193" s="49"/>
      <c r="J193" s="49"/>
    </row>
    <row r="194" customFormat="false" ht="12" hidden="false" customHeight="true" outlineLevel="0" collapsed="false">
      <c r="A194" s="48" t="s">
        <v>1492</v>
      </c>
      <c r="B194" s="49" t="n">
        <v>4</v>
      </c>
      <c r="C194" s="49" t="n">
        <v>21</v>
      </c>
      <c r="D194" s="49" t="s">
        <v>52</v>
      </c>
      <c r="E194" s="43" t="str">
        <f aca="false">CONCATENATE(A194,"_",B194, "_", C194, "_",D194)</f>
        <v>CF_4_21_L</v>
      </c>
      <c r="F194" s="49" t="n">
        <v>1</v>
      </c>
      <c r="G194" s="49" t="n">
        <v>13005</v>
      </c>
      <c r="H194" s="49" t="n">
        <v>14343</v>
      </c>
      <c r="I194" s="49"/>
      <c r="J194" s="49"/>
    </row>
    <row r="195" customFormat="false" ht="12" hidden="false" customHeight="true" outlineLevel="0" collapsed="false">
      <c r="A195" s="48" t="s">
        <v>1492</v>
      </c>
      <c r="B195" s="49" t="n">
        <v>5</v>
      </c>
      <c r="C195" s="49" t="n">
        <v>12</v>
      </c>
      <c r="D195" s="49" t="s">
        <v>14</v>
      </c>
      <c r="E195" s="43" t="str">
        <f aca="false">CONCATENATE(A195,"_",B195, "_", C195, "_",D195)</f>
        <v>CF_5_12_F2YW</v>
      </c>
      <c r="F195" s="49" t="n">
        <v>1</v>
      </c>
      <c r="G195" s="49" t="n">
        <v>21269</v>
      </c>
      <c r="H195" s="49" t="n">
        <v>23850</v>
      </c>
      <c r="I195" s="49"/>
      <c r="J195" s="49"/>
    </row>
    <row r="196" customFormat="false" ht="12" hidden="false" customHeight="true" outlineLevel="0" collapsed="false">
      <c r="A196" s="48" t="s">
        <v>1492</v>
      </c>
      <c r="B196" s="49" t="n">
        <v>5</v>
      </c>
      <c r="C196" s="49" t="n">
        <v>13</v>
      </c>
      <c r="D196" s="49" t="s">
        <v>52</v>
      </c>
      <c r="E196" s="43" t="str">
        <f aca="false">CONCATENATE(A196,"_",B196, "_", C196, "_",D196)</f>
        <v>CF_5_13_L</v>
      </c>
      <c r="F196" s="49" t="n">
        <v>1</v>
      </c>
      <c r="G196" s="49" t="n">
        <v>27663</v>
      </c>
      <c r="H196" s="49" t="n">
        <v>30313</v>
      </c>
      <c r="I196" s="49"/>
      <c r="J196" s="49"/>
    </row>
    <row r="197" customFormat="false" ht="12" hidden="false" customHeight="true" outlineLevel="0" collapsed="false">
      <c r="A197" s="48" t="s">
        <v>1492</v>
      </c>
      <c r="B197" s="49" t="n">
        <v>6</v>
      </c>
      <c r="C197" s="49" t="n">
        <v>4</v>
      </c>
      <c r="D197" s="49" t="s">
        <v>18</v>
      </c>
      <c r="E197" s="43" t="str">
        <f aca="false">CONCATENATE(A197,"_",B197, "_", C197, "_",D197)</f>
        <v>CF_6_4_F2WY</v>
      </c>
      <c r="F197" s="49" t="n">
        <v>1</v>
      </c>
      <c r="G197" s="49" t="n">
        <v>14644</v>
      </c>
      <c r="H197" s="49" t="n">
        <v>15698</v>
      </c>
      <c r="I197" s="49"/>
      <c r="J197" s="49"/>
    </row>
    <row r="198" customFormat="false" ht="12" hidden="false" customHeight="true" outlineLevel="0" collapsed="false">
      <c r="A198" s="48" t="s">
        <v>1492</v>
      </c>
      <c r="B198" s="49" t="n">
        <v>6</v>
      </c>
      <c r="C198" s="49" t="n">
        <v>5</v>
      </c>
      <c r="D198" s="49" t="s">
        <v>18</v>
      </c>
      <c r="E198" s="43" t="str">
        <f aca="false">CONCATENATE(A198,"_",B198, "_", C198, "_",D198)</f>
        <v>CF_6_5_F2WY</v>
      </c>
      <c r="F198" s="49" t="n">
        <v>1</v>
      </c>
      <c r="G198" s="49" t="n">
        <v>11577</v>
      </c>
      <c r="H198" s="49" t="n">
        <v>12509</v>
      </c>
      <c r="I198" s="49"/>
      <c r="J198" s="49"/>
    </row>
    <row r="199" customFormat="false" ht="12" hidden="false" customHeight="true" outlineLevel="0" collapsed="false">
      <c r="A199" s="48" t="s">
        <v>1492</v>
      </c>
      <c r="B199" s="49" t="n">
        <v>6</v>
      </c>
      <c r="C199" s="49" t="n">
        <v>6</v>
      </c>
      <c r="D199" s="49" t="s">
        <v>18</v>
      </c>
      <c r="E199" s="43" t="str">
        <f aca="false">CONCATENATE(A199,"_",B199, "_", C199, "_",D199)</f>
        <v>CF_6_6_F2WY</v>
      </c>
      <c r="F199" s="49" t="n">
        <v>1</v>
      </c>
      <c r="G199" s="49" t="n">
        <v>9758</v>
      </c>
      <c r="H199" s="49" t="n">
        <v>11023</v>
      </c>
      <c r="I199" s="49"/>
      <c r="J199" s="49"/>
    </row>
    <row r="200" customFormat="false" ht="12" hidden="false" customHeight="true" outlineLevel="0" collapsed="false">
      <c r="A200" s="48" t="s">
        <v>1492</v>
      </c>
      <c r="B200" s="49" t="n">
        <v>6</v>
      </c>
      <c r="C200" s="49" t="n">
        <v>12</v>
      </c>
      <c r="D200" s="49" t="s">
        <v>14</v>
      </c>
      <c r="E200" s="43" t="str">
        <f aca="false">CONCATENATE(A200,"_",B200, "_", C200, "_",D200)</f>
        <v>CF_6_12_F2YW</v>
      </c>
      <c r="F200" s="49" t="n">
        <v>1</v>
      </c>
      <c r="G200" s="49" t="n">
        <v>22969</v>
      </c>
      <c r="H200" s="49" t="n">
        <v>24557</v>
      </c>
      <c r="I200" s="49"/>
      <c r="J200" s="49"/>
    </row>
    <row r="201" customFormat="false" ht="12" hidden="false" customHeight="true" outlineLevel="0" collapsed="false">
      <c r="A201" s="48" t="s">
        <v>1492</v>
      </c>
      <c r="B201" s="49" t="n">
        <v>6</v>
      </c>
      <c r="C201" s="49" t="n">
        <v>16</v>
      </c>
      <c r="D201" s="49" t="s">
        <v>50</v>
      </c>
      <c r="E201" s="43" t="str">
        <f aca="false">CONCATENATE(A201,"_",B201, "_", C201, "_",D201)</f>
        <v>CF_6_16_G</v>
      </c>
      <c r="F201" s="49" t="n">
        <v>1</v>
      </c>
      <c r="G201" s="49" t="n">
        <v>12140</v>
      </c>
      <c r="H201" s="49" t="n">
        <v>13007</v>
      </c>
      <c r="I201" s="49" t="n">
        <v>0.0666564157761206</v>
      </c>
      <c r="J201" s="49" t="s">
        <v>74</v>
      </c>
      <c r="K201" s="50" t="n">
        <v>44381</v>
      </c>
      <c r="L201" s="50" t="n">
        <v>44676</v>
      </c>
    </row>
    <row r="202" customFormat="false" ht="12" hidden="false" customHeight="true" outlineLevel="0" collapsed="false">
      <c r="A202" s="48" t="s">
        <v>1492</v>
      </c>
      <c r="B202" s="49" t="n">
        <v>6</v>
      </c>
      <c r="C202" s="49" t="n">
        <v>20</v>
      </c>
      <c r="D202" s="49" t="s">
        <v>52</v>
      </c>
      <c r="E202" s="43" t="str">
        <f aca="false">CONCATENATE(A202,"_",B202, "_", C202, "_",D202)</f>
        <v>CF_6_20_L</v>
      </c>
      <c r="F202" s="49" t="n">
        <v>1</v>
      </c>
      <c r="G202" s="49" t="n">
        <v>11820</v>
      </c>
      <c r="H202" s="49" t="n">
        <v>12891</v>
      </c>
      <c r="I202" s="49"/>
      <c r="J202" s="49"/>
    </row>
    <row r="203" customFormat="false" ht="12" hidden="false" customHeight="true" outlineLevel="0" collapsed="false">
      <c r="A203" s="48" t="s">
        <v>1492</v>
      </c>
      <c r="B203" s="49" t="n">
        <v>7</v>
      </c>
      <c r="C203" s="49" t="n">
        <v>7</v>
      </c>
      <c r="D203" s="49" t="s">
        <v>14</v>
      </c>
      <c r="E203" s="43" t="str">
        <f aca="false">CONCATENATE(A203,"_",B203, "_", C203, "_",D203)</f>
        <v>CF_7_7_F2YW</v>
      </c>
      <c r="F203" s="49" t="n">
        <v>1</v>
      </c>
      <c r="G203" s="49" t="n">
        <v>9874</v>
      </c>
      <c r="H203" s="49" t="n">
        <v>10577</v>
      </c>
      <c r="I203" s="49"/>
      <c r="J203" s="49"/>
    </row>
    <row r="204" customFormat="false" ht="12" hidden="false" customHeight="true" outlineLevel="0" collapsed="false">
      <c r="A204" s="48" t="s">
        <v>1492</v>
      </c>
      <c r="B204" s="49" t="n">
        <v>8</v>
      </c>
      <c r="C204" s="49" t="n">
        <v>1</v>
      </c>
      <c r="D204" s="49" t="s">
        <v>18</v>
      </c>
      <c r="E204" s="43" t="str">
        <f aca="false">CONCATENATE(A204,"_",B204, "_", C204, "_",D204)</f>
        <v>CF_8_1_F2WY</v>
      </c>
      <c r="F204" s="49" t="n">
        <v>1</v>
      </c>
      <c r="G204" s="49" t="n">
        <v>21905</v>
      </c>
      <c r="H204" s="49" t="n">
        <v>23899</v>
      </c>
      <c r="I204" s="49"/>
      <c r="J204" s="49"/>
    </row>
    <row r="205" customFormat="false" ht="12" hidden="false" customHeight="true" outlineLevel="0" collapsed="false">
      <c r="A205" s="48" t="s">
        <v>1492</v>
      </c>
      <c r="B205" s="49" t="n">
        <v>8</v>
      </c>
      <c r="C205" s="49" t="n">
        <v>2</v>
      </c>
      <c r="D205" s="49" t="s">
        <v>18</v>
      </c>
      <c r="E205" s="43" t="str">
        <f aca="false">CONCATENATE(A205,"_",B205, "_", C205, "_",D205)</f>
        <v>CF_8_2_F2WY</v>
      </c>
      <c r="F205" s="49" t="n">
        <v>1</v>
      </c>
      <c r="G205" s="49" t="n">
        <v>10645</v>
      </c>
      <c r="H205" s="49" t="n">
        <v>11085</v>
      </c>
      <c r="I205" s="49"/>
      <c r="J205" s="49"/>
    </row>
    <row r="206" customFormat="false" ht="12" hidden="false" customHeight="true" outlineLevel="0" collapsed="false">
      <c r="A206" s="48" t="s">
        <v>1492</v>
      </c>
      <c r="B206" s="49" t="n">
        <v>8</v>
      </c>
      <c r="C206" s="49" t="n">
        <v>3</v>
      </c>
      <c r="D206" s="49" t="s">
        <v>18</v>
      </c>
      <c r="E206" s="43" t="str">
        <f aca="false">CONCATENATE(A206,"_",B206, "_", C206, "_",D206)</f>
        <v>CF_8_3_F2WY</v>
      </c>
      <c r="F206" s="49" t="n">
        <v>1</v>
      </c>
      <c r="G206" s="49" t="n">
        <v>25903</v>
      </c>
      <c r="H206" s="49" t="n">
        <v>27519</v>
      </c>
      <c r="I206" s="49"/>
      <c r="J206" s="49"/>
    </row>
    <row r="207" customFormat="false" ht="12" hidden="false" customHeight="true" outlineLevel="0" collapsed="false">
      <c r="A207" s="48" t="s">
        <v>1492</v>
      </c>
      <c r="B207" s="49" t="n">
        <v>8</v>
      </c>
      <c r="C207" s="49" t="n">
        <v>4</v>
      </c>
      <c r="D207" s="49" t="s">
        <v>18</v>
      </c>
      <c r="E207" s="43" t="str">
        <f aca="false">CONCATENATE(A207,"_",B207, "_", C207, "_",D207)</f>
        <v>CF_8_4_F2WY</v>
      </c>
      <c r="F207" s="49" t="n">
        <v>1</v>
      </c>
      <c r="G207" s="49" t="n">
        <v>14153</v>
      </c>
      <c r="H207" s="49" t="n">
        <v>15863</v>
      </c>
      <c r="I207" s="49"/>
      <c r="J207" s="49"/>
    </row>
    <row r="208" customFormat="false" ht="12" hidden="false" customHeight="true" outlineLevel="0" collapsed="false">
      <c r="A208" s="48" t="s">
        <v>1492</v>
      </c>
      <c r="B208" s="49" t="n">
        <v>8</v>
      </c>
      <c r="C208" s="49" t="n">
        <v>5</v>
      </c>
      <c r="D208" s="49" t="s">
        <v>18</v>
      </c>
      <c r="E208" s="43" t="str">
        <f aca="false">CONCATENATE(A208,"_",B208, "_", C208, "_",D208)</f>
        <v>CF_8_5_F2WY</v>
      </c>
      <c r="F208" s="49" t="n">
        <v>1</v>
      </c>
      <c r="G208" s="49" t="n">
        <v>8853</v>
      </c>
      <c r="H208" s="49" t="n">
        <v>9485</v>
      </c>
      <c r="I208" s="49"/>
      <c r="J208" s="49"/>
    </row>
    <row r="209" customFormat="false" ht="12" hidden="false" customHeight="true" outlineLevel="0" collapsed="false">
      <c r="A209" s="48" t="s">
        <v>1492</v>
      </c>
      <c r="B209" s="49" t="n">
        <v>8</v>
      </c>
      <c r="C209" s="49" t="n">
        <v>8</v>
      </c>
      <c r="D209" s="49" t="s">
        <v>14</v>
      </c>
      <c r="E209" s="43" t="str">
        <f aca="false">CONCATENATE(A209,"_",B209, "_", C209, "_",D209)</f>
        <v>CF_8_8_F2YW</v>
      </c>
      <c r="F209" s="49" t="n">
        <v>1</v>
      </c>
      <c r="G209" s="49" t="n">
        <v>18266</v>
      </c>
      <c r="H209" s="49" t="n">
        <v>20109</v>
      </c>
      <c r="I209" s="49"/>
      <c r="J209" s="49"/>
    </row>
    <row r="210" customFormat="false" ht="12" hidden="false" customHeight="true" outlineLevel="0" collapsed="false">
      <c r="A210" s="43" t="s">
        <v>1492</v>
      </c>
      <c r="B210" s="43" t="n">
        <v>8</v>
      </c>
      <c r="C210" s="43" t="n">
        <v>10</v>
      </c>
      <c r="D210" s="43" t="s">
        <v>14</v>
      </c>
      <c r="E210" s="43" t="str">
        <f aca="false">CONCATENATE(A210,"_",B210, "_", C210, "_",D210)</f>
        <v>CF_8_10_F2YW</v>
      </c>
      <c r="F210" s="43" t="n">
        <v>1</v>
      </c>
      <c r="G210" s="43" t="n">
        <v>7809</v>
      </c>
      <c r="H210" s="43" t="n">
        <v>8612</v>
      </c>
    </row>
    <row r="211" customFormat="false" ht="12" hidden="false" customHeight="true" outlineLevel="0" collapsed="false">
      <c r="A211" s="43" t="s">
        <v>1492</v>
      </c>
      <c r="B211" s="43" t="n">
        <v>8</v>
      </c>
      <c r="C211" s="43" t="n">
        <v>11</v>
      </c>
      <c r="D211" s="43" t="s">
        <v>14</v>
      </c>
      <c r="E211" s="43" t="str">
        <f aca="false">CONCATENATE(A211,"_",B211, "_", C211, "_",D211)</f>
        <v>CF_8_11_F2YW</v>
      </c>
      <c r="F211" s="43" t="n">
        <v>1</v>
      </c>
      <c r="G211" s="43" t="n">
        <v>14030</v>
      </c>
      <c r="H211" s="43" t="n">
        <v>16131</v>
      </c>
      <c r="I211" s="43" t="n">
        <v>0.130246109974583</v>
      </c>
      <c r="J211" s="43" t="s">
        <v>74</v>
      </c>
      <c r="K211" s="50" t="n">
        <v>44381</v>
      </c>
      <c r="L211" s="50" t="n">
        <v>44676</v>
      </c>
    </row>
    <row r="212" customFormat="false" ht="12" hidden="false" customHeight="true" outlineLevel="0" collapsed="false">
      <c r="A212" s="43" t="s">
        <v>1492</v>
      </c>
      <c r="B212" s="43" t="n">
        <v>8</v>
      </c>
      <c r="C212" s="43" t="n">
        <v>21</v>
      </c>
      <c r="D212" s="43" t="s">
        <v>52</v>
      </c>
      <c r="E212" s="43" t="str">
        <f aca="false">CONCATENATE(A212,"_",B212, "_", C212, "_",D212)</f>
        <v>CF_8_21_L</v>
      </c>
      <c r="F212" s="43" t="n">
        <v>1</v>
      </c>
      <c r="G212" s="43" t="n">
        <v>10253</v>
      </c>
      <c r="H212" s="43" t="n">
        <v>11358</v>
      </c>
    </row>
    <row r="213" customFormat="false" ht="12" hidden="false" customHeight="true" outlineLevel="0" collapsed="false">
      <c r="A213" s="43" t="s">
        <v>1492</v>
      </c>
      <c r="B213" s="43" t="n">
        <v>9</v>
      </c>
      <c r="C213" s="43" t="n">
        <v>1</v>
      </c>
      <c r="D213" s="43" t="s">
        <v>18</v>
      </c>
      <c r="E213" s="43" t="str">
        <f aca="false">CONCATENATE(A213,"_",B213, "_", C213, "_",D213)</f>
        <v>CF_9_1_F2WY</v>
      </c>
      <c r="F213" s="43" t="n">
        <v>1</v>
      </c>
      <c r="G213" s="43" t="n">
        <v>22710</v>
      </c>
      <c r="H213" s="43" t="n">
        <v>25777</v>
      </c>
    </row>
    <row r="214" customFormat="false" ht="12" hidden="false" customHeight="true" outlineLevel="0" collapsed="false">
      <c r="A214" s="43" t="s">
        <v>1492</v>
      </c>
      <c r="B214" s="43" t="n">
        <v>9</v>
      </c>
      <c r="C214" s="43" t="n">
        <v>3</v>
      </c>
      <c r="D214" s="43" t="s">
        <v>18</v>
      </c>
      <c r="E214" s="43" t="str">
        <f aca="false">CONCATENATE(A214,"_",B214, "_", C214, "_",D214)</f>
        <v>CF_9_3_F2WY</v>
      </c>
      <c r="F214" s="43" t="n">
        <v>1</v>
      </c>
      <c r="G214" s="43" t="n">
        <v>17052</v>
      </c>
      <c r="H214" s="43" t="n">
        <v>19131</v>
      </c>
    </row>
    <row r="215" customFormat="false" ht="12" hidden="false" customHeight="true" outlineLevel="0" collapsed="false">
      <c r="A215" s="43" t="s">
        <v>1492</v>
      </c>
      <c r="B215" s="43" t="n">
        <v>9</v>
      </c>
      <c r="C215" s="43" t="n">
        <v>8</v>
      </c>
      <c r="D215" s="43" t="s">
        <v>14</v>
      </c>
      <c r="E215" s="43" t="str">
        <f aca="false">CONCATENATE(A215,"_",B215, "_", C215, "_",D215)</f>
        <v>CF_9_8_F2YW</v>
      </c>
      <c r="F215" s="43" t="n">
        <v>1</v>
      </c>
      <c r="G215" s="43" t="n">
        <v>15944</v>
      </c>
      <c r="H215" s="43" t="n">
        <v>18088</v>
      </c>
    </row>
    <row r="216" customFormat="false" ht="12" hidden="false" customHeight="true" outlineLevel="0" collapsed="false">
      <c r="A216" s="43" t="s">
        <v>1492</v>
      </c>
      <c r="B216" s="43" t="n">
        <v>9</v>
      </c>
      <c r="C216" s="43" t="n">
        <v>10</v>
      </c>
      <c r="D216" s="43" t="s">
        <v>14</v>
      </c>
      <c r="E216" s="43" t="str">
        <f aca="false">CONCATENATE(A216,"_",B216, "_", C216, "_",D216)</f>
        <v>CF_9_10_F2YW</v>
      </c>
      <c r="F216" s="43" t="n">
        <v>1</v>
      </c>
      <c r="G216" s="43" t="n">
        <v>14303</v>
      </c>
      <c r="H216" s="43" t="n">
        <v>15437</v>
      </c>
    </row>
    <row r="217" customFormat="false" ht="12" hidden="false" customHeight="true" outlineLevel="0" collapsed="false">
      <c r="A217" s="43" t="s">
        <v>1492</v>
      </c>
      <c r="B217" s="43" t="n">
        <v>10</v>
      </c>
      <c r="C217" s="43" t="n">
        <v>3</v>
      </c>
      <c r="D217" s="43" t="s">
        <v>18</v>
      </c>
      <c r="E217" s="43" t="str">
        <f aca="false">CONCATENATE(A217,"_",B217, "_", C217, "_",D217)</f>
        <v>CF_10_3_F2WY</v>
      </c>
      <c r="F217" s="43" t="n">
        <v>1</v>
      </c>
      <c r="G217" s="43" t="n">
        <v>13525</v>
      </c>
      <c r="H217" s="43" t="n">
        <v>14438</v>
      </c>
      <c r="I217" s="43" t="n">
        <v>0.0632359052500346</v>
      </c>
      <c r="J217" s="43" t="s">
        <v>74</v>
      </c>
      <c r="K217" s="50" t="n">
        <v>44381</v>
      </c>
      <c r="L217" s="50" t="n">
        <v>44676</v>
      </c>
    </row>
    <row r="218" customFormat="false" ht="12" hidden="false" customHeight="true" outlineLevel="0" collapsed="false">
      <c r="A218" s="43" t="s">
        <v>1492</v>
      </c>
      <c r="B218" s="43" t="n">
        <v>10</v>
      </c>
      <c r="C218" s="43" t="n">
        <v>4</v>
      </c>
      <c r="D218" s="43" t="s">
        <v>18</v>
      </c>
      <c r="E218" s="43" t="str">
        <f aca="false">CONCATENATE(A218,"_",B218, "_", C218, "_",D218)</f>
        <v>CF_10_4_F2WY</v>
      </c>
      <c r="F218" s="43" t="n">
        <v>1</v>
      </c>
      <c r="G218" s="43" t="n">
        <v>4314</v>
      </c>
      <c r="H218" s="43" t="n">
        <v>4664</v>
      </c>
      <c r="I218" s="43" t="n">
        <v>0.0750428816466552</v>
      </c>
      <c r="J218" s="43" t="s">
        <v>74</v>
      </c>
      <c r="K218" s="50" t="n">
        <v>44381</v>
      </c>
      <c r="L218" s="50" t="n">
        <v>44676</v>
      </c>
    </row>
    <row r="219" customFormat="false" ht="12" hidden="false" customHeight="true" outlineLevel="0" collapsed="false">
      <c r="A219" s="43" t="s">
        <v>1492</v>
      </c>
      <c r="B219" s="43" t="n">
        <v>10</v>
      </c>
      <c r="C219" s="43" t="n">
        <v>6</v>
      </c>
      <c r="D219" s="43" t="s">
        <v>18</v>
      </c>
      <c r="E219" s="43" t="str">
        <f aca="false">CONCATENATE(A219,"_",B219, "_", C219, "_",D219)</f>
        <v>CF_10_6_F2WY</v>
      </c>
      <c r="F219" s="43" t="n">
        <v>1</v>
      </c>
      <c r="G219" s="43" t="n">
        <v>10936</v>
      </c>
      <c r="H219" s="43" t="n">
        <v>11562</v>
      </c>
      <c r="I219" s="43" t="n">
        <v>0.0541428818543505</v>
      </c>
      <c r="J219" s="43" t="s">
        <v>74</v>
      </c>
      <c r="K219" s="50" t="n">
        <v>44381</v>
      </c>
      <c r="L219" s="50" t="n">
        <v>44676</v>
      </c>
    </row>
    <row r="220" customFormat="false" ht="12" hidden="false" customHeight="true" outlineLevel="0" collapsed="false">
      <c r="A220" s="43" t="s">
        <v>1492</v>
      </c>
      <c r="B220" s="43" t="n">
        <v>10</v>
      </c>
      <c r="C220" s="43" t="n">
        <v>12</v>
      </c>
      <c r="D220" s="43" t="s">
        <v>14</v>
      </c>
      <c r="E220" s="43" t="str">
        <f aca="false">CONCATENATE(A220,"_",B220, "_", C220, "_",D220)</f>
        <v>CF_10_12_F2YW</v>
      </c>
      <c r="F220" s="43" t="n">
        <v>1</v>
      </c>
      <c r="G220" s="43" t="n">
        <v>21775</v>
      </c>
      <c r="H220" s="43" t="n">
        <v>23795</v>
      </c>
    </row>
    <row r="221" customFormat="false" ht="12" hidden="false" customHeight="true" outlineLevel="0" collapsed="false">
      <c r="A221" s="43" t="s">
        <v>1492</v>
      </c>
      <c r="B221" s="43" t="n">
        <v>10</v>
      </c>
      <c r="C221" s="43" t="n">
        <v>13</v>
      </c>
      <c r="D221" s="43" t="s">
        <v>50</v>
      </c>
      <c r="E221" s="43" t="str">
        <f aca="false">CONCATENATE(A221,"_",B221, "_", C221, "_",D221)</f>
        <v>CF_10_13_G</v>
      </c>
      <c r="F221" s="43" t="n">
        <v>1</v>
      </c>
      <c r="G221" s="43" t="n">
        <v>10350</v>
      </c>
      <c r="H221" s="43" t="n">
        <v>11090</v>
      </c>
      <c r="I221" s="43" t="n">
        <v>0.066726780883679</v>
      </c>
      <c r="J221" s="43" t="s">
        <v>74</v>
      </c>
      <c r="K221" s="50" t="n">
        <v>44381</v>
      </c>
      <c r="L221" s="50" t="n">
        <v>44676</v>
      </c>
    </row>
    <row r="222" customFormat="false" ht="12" hidden="false" customHeight="true" outlineLevel="0" collapsed="false">
      <c r="A222" s="43" t="s">
        <v>1492</v>
      </c>
      <c r="B222" s="43" t="n">
        <v>10</v>
      </c>
      <c r="C222" s="43" t="n">
        <v>14</v>
      </c>
      <c r="D222" s="43" t="s">
        <v>50</v>
      </c>
      <c r="E222" s="43" t="str">
        <f aca="false">CONCATENATE(A222,"_",B222, "_", C222, "_",D222)</f>
        <v>CF_10_14_G</v>
      </c>
      <c r="F222" s="43" t="n">
        <v>1</v>
      </c>
      <c r="G222" s="43" t="n">
        <v>4150</v>
      </c>
      <c r="H222" s="43" t="n">
        <v>4444</v>
      </c>
      <c r="I222" s="43" t="n">
        <v>0.0661566156615662</v>
      </c>
      <c r="J222" s="43" t="s">
        <v>74</v>
      </c>
      <c r="K222" s="50" t="n">
        <v>44381</v>
      </c>
      <c r="L222" s="50" t="n">
        <v>44676</v>
      </c>
    </row>
    <row r="223" customFormat="false" ht="12" hidden="false" customHeight="true" outlineLevel="0" collapsed="false">
      <c r="A223" s="43" t="s">
        <v>1492</v>
      </c>
      <c r="B223" s="43" t="n">
        <v>10</v>
      </c>
      <c r="C223" s="43" t="n">
        <v>16</v>
      </c>
      <c r="D223" s="43" t="s">
        <v>50</v>
      </c>
      <c r="E223" s="43" t="str">
        <f aca="false">CONCATENATE(A223,"_",B223, "_", C223, "_",D223)</f>
        <v>CF_10_16_G</v>
      </c>
      <c r="F223" s="43" t="n">
        <v>1</v>
      </c>
      <c r="G223" s="43" t="n">
        <v>6748</v>
      </c>
      <c r="H223" s="43" t="n">
        <v>7121</v>
      </c>
      <c r="I223" s="43" t="n">
        <v>0.0523802836680242</v>
      </c>
      <c r="J223" s="43" t="s">
        <v>74</v>
      </c>
      <c r="K223" s="50" t="n">
        <v>44381</v>
      </c>
      <c r="L223" s="50" t="n">
        <v>44676</v>
      </c>
    </row>
    <row r="224" customFormat="false" ht="12" hidden="false" customHeight="true" outlineLevel="0" collapsed="false">
      <c r="A224" s="43" t="s">
        <v>1492</v>
      </c>
      <c r="B224" s="43" t="n">
        <v>10</v>
      </c>
      <c r="C224" s="43" t="n">
        <v>21</v>
      </c>
      <c r="D224" s="43" t="s">
        <v>52</v>
      </c>
      <c r="E224" s="43" t="str">
        <f aca="false">CONCATENATE(A224,"_",B224, "_", C224, "_",D224)</f>
        <v>CF_10_21_L</v>
      </c>
      <c r="F224" s="43" t="n">
        <v>1</v>
      </c>
      <c r="G224" s="43" t="n">
        <v>3383</v>
      </c>
      <c r="H224" s="43" t="n">
        <v>3578</v>
      </c>
    </row>
    <row r="225" customFormat="false" ht="12" hidden="false" customHeight="true" outlineLevel="0" collapsed="false">
      <c r="A225" s="43" t="s">
        <v>1492</v>
      </c>
      <c r="B225" s="43" t="n">
        <v>11</v>
      </c>
      <c r="C225" s="43" t="n">
        <v>5</v>
      </c>
      <c r="D225" s="43" t="s">
        <v>18</v>
      </c>
      <c r="E225" s="43" t="str">
        <f aca="false">CONCATENATE(A225,"_",B225, "_", C225, "_",D225)</f>
        <v>CF_11_5_F2WY</v>
      </c>
      <c r="F225" s="43" t="n">
        <v>1</v>
      </c>
      <c r="G225" s="43" t="n">
        <v>25455</v>
      </c>
      <c r="H225" s="43" t="n">
        <v>26870</v>
      </c>
    </row>
    <row r="226" customFormat="false" ht="12" hidden="false" customHeight="true" outlineLevel="0" collapsed="false">
      <c r="A226" s="43" t="s">
        <v>1492</v>
      </c>
      <c r="B226" s="43" t="n">
        <v>11</v>
      </c>
      <c r="C226" s="43" t="n">
        <v>7</v>
      </c>
      <c r="D226" s="43" t="s">
        <v>14</v>
      </c>
      <c r="E226" s="43" t="str">
        <f aca="false">CONCATENATE(A226,"_",B226, "_", C226, "_",D226)</f>
        <v>CF_11_7_F2YW</v>
      </c>
      <c r="F226" s="43" t="n">
        <v>1</v>
      </c>
      <c r="G226" s="43" t="n">
        <v>9300</v>
      </c>
      <c r="H226" s="43" t="n">
        <v>10315</v>
      </c>
    </row>
    <row r="227" customFormat="false" ht="12" hidden="false" customHeight="true" outlineLevel="0" collapsed="false">
      <c r="A227" s="43" t="s">
        <v>1492</v>
      </c>
      <c r="B227" s="43" t="n">
        <v>11</v>
      </c>
      <c r="C227" s="43" t="n">
        <v>11</v>
      </c>
      <c r="D227" s="43" t="s">
        <v>14</v>
      </c>
      <c r="E227" s="43" t="str">
        <f aca="false">CONCATENATE(A227,"_",B227, "_", C227, "_",D227)</f>
        <v>CF_11_11_F2YW</v>
      </c>
      <c r="F227" s="43" t="n">
        <v>1</v>
      </c>
      <c r="G227" s="43" t="n">
        <v>11210</v>
      </c>
      <c r="H227" s="43" t="n">
        <v>12280</v>
      </c>
    </row>
    <row r="228" customFormat="false" ht="12" hidden="false" customHeight="true" outlineLevel="0" collapsed="false">
      <c r="A228" s="43" t="s">
        <v>1492</v>
      </c>
      <c r="B228" s="43" t="n">
        <v>11</v>
      </c>
      <c r="C228" s="43" t="n">
        <v>12</v>
      </c>
      <c r="D228" s="43" t="s">
        <v>14</v>
      </c>
      <c r="E228" s="43" t="str">
        <f aca="false">CONCATENATE(A228,"_",B228, "_", C228, "_",D228)</f>
        <v>CF_11_12_F2YW</v>
      </c>
      <c r="F228" s="43" t="n">
        <v>1</v>
      </c>
      <c r="G228" s="43" t="n">
        <v>17319</v>
      </c>
      <c r="H228" s="43" t="n">
        <v>18271</v>
      </c>
    </row>
    <row r="229" customFormat="false" ht="12" hidden="false" customHeight="true" outlineLevel="0" collapsed="false">
      <c r="A229" s="43" t="s">
        <v>1492</v>
      </c>
      <c r="B229" s="43" t="n">
        <v>11</v>
      </c>
      <c r="C229" s="43" t="n">
        <v>20</v>
      </c>
      <c r="D229" s="43" t="s">
        <v>52</v>
      </c>
      <c r="E229" s="43" t="str">
        <f aca="false">CONCATENATE(A229,"_",B229, "_", C229, "_",D229)</f>
        <v>CF_11_20_L</v>
      </c>
      <c r="F229" s="43" t="n">
        <v>1</v>
      </c>
      <c r="G229" s="43" t="n">
        <v>10911</v>
      </c>
      <c r="H229" s="43" t="n">
        <v>11874</v>
      </c>
    </row>
    <row r="230" customFormat="false" ht="12" hidden="false" customHeight="true" outlineLevel="0" collapsed="false">
      <c r="A230" s="43" t="s">
        <v>1492</v>
      </c>
      <c r="B230" s="43" t="n">
        <v>11</v>
      </c>
      <c r="C230" s="43" t="n">
        <v>21</v>
      </c>
      <c r="D230" s="43" t="s">
        <v>52</v>
      </c>
      <c r="E230" s="43" t="str">
        <f aca="false">CONCATENATE(A230,"_",B230, "_", C230, "_",D230)</f>
        <v>CF_11_21_L</v>
      </c>
      <c r="F230" s="43" t="n">
        <v>1</v>
      </c>
      <c r="G230" s="43" t="n">
        <v>11474</v>
      </c>
      <c r="H230" s="43" t="n">
        <v>12500</v>
      </c>
    </row>
    <row r="231" customFormat="false" ht="12" hidden="false" customHeight="true" outlineLevel="0" collapsed="false">
      <c r="A231" s="43" t="s">
        <v>1492</v>
      </c>
      <c r="B231" s="43" t="n">
        <v>11</v>
      </c>
      <c r="C231" s="43" t="n">
        <v>22</v>
      </c>
      <c r="D231" s="43" t="s">
        <v>52</v>
      </c>
      <c r="E231" s="43" t="str">
        <f aca="false">CONCATENATE(A231,"_",B231, "_", C231, "_",D231)</f>
        <v>CF_11_22_L</v>
      </c>
      <c r="F231" s="43" t="n">
        <v>1</v>
      </c>
      <c r="G231" s="43" t="n">
        <v>10747</v>
      </c>
      <c r="H231" s="43" t="n">
        <v>11890</v>
      </c>
    </row>
    <row r="232" customFormat="false" ht="12" hidden="false" customHeight="true" outlineLevel="0" collapsed="false">
      <c r="A232" s="43" t="s">
        <v>1492</v>
      </c>
      <c r="B232" s="43" t="n">
        <v>11</v>
      </c>
      <c r="C232" s="43" t="n">
        <v>23</v>
      </c>
      <c r="D232" s="43" t="s">
        <v>52</v>
      </c>
      <c r="E232" s="43" t="str">
        <f aca="false">CONCATENATE(A232,"_",B232, "_", C232, "_",D232)</f>
        <v>CF_11_23_L</v>
      </c>
      <c r="F232" s="43" t="n">
        <v>1</v>
      </c>
      <c r="G232" s="43" t="n">
        <v>5940</v>
      </c>
      <c r="H232" s="43" t="n">
        <v>6371</v>
      </c>
    </row>
    <row r="233" customFormat="false" ht="12" hidden="false" customHeight="true" outlineLevel="0" collapsed="false">
      <c r="A233" s="43" t="s">
        <v>1492</v>
      </c>
      <c r="B233" s="43" t="n">
        <v>12</v>
      </c>
      <c r="C233" s="43" t="n">
        <v>3</v>
      </c>
      <c r="D233" s="43" t="s">
        <v>18</v>
      </c>
      <c r="E233" s="43" t="str">
        <f aca="false">CONCATENATE(A233,"_",B233, "_", C233, "_",D233)</f>
        <v>CF_12_3_F2WY</v>
      </c>
      <c r="F233" s="43" t="n">
        <v>1</v>
      </c>
      <c r="G233" s="43" t="n">
        <v>8247</v>
      </c>
      <c r="H233" s="43" t="n">
        <v>8906</v>
      </c>
      <c r="I233" s="43" t="n">
        <v>0.0739950595104424</v>
      </c>
      <c r="J233" s="43" t="s">
        <v>74</v>
      </c>
      <c r="K233" s="50" t="n">
        <v>44381</v>
      </c>
      <c r="L233" s="50" t="n">
        <v>44676</v>
      </c>
    </row>
    <row r="234" customFormat="false" ht="12" hidden="false" customHeight="true" outlineLevel="0" collapsed="false">
      <c r="A234" s="43" t="s">
        <v>1492</v>
      </c>
      <c r="B234" s="43" t="n">
        <v>12</v>
      </c>
      <c r="C234" s="43" t="n">
        <v>7</v>
      </c>
      <c r="D234" s="43" t="s">
        <v>14</v>
      </c>
      <c r="E234" s="43" t="str">
        <f aca="false">CONCATENATE(A234,"_",B234, "_", C234, "_",D234)</f>
        <v>CF_12_7_F2YW</v>
      </c>
      <c r="F234" s="43" t="n">
        <v>2</v>
      </c>
      <c r="G234" s="43" t="n">
        <v>7325</v>
      </c>
      <c r="H234" s="43" t="n">
        <v>7792</v>
      </c>
      <c r="I234" s="43" t="n">
        <v>0.0599332648870637</v>
      </c>
      <c r="J234" s="43" t="s">
        <v>74</v>
      </c>
      <c r="K234" s="50" t="n">
        <v>44381</v>
      </c>
      <c r="L234" s="50" t="n">
        <v>44676</v>
      </c>
    </row>
    <row r="235" customFormat="false" ht="12" hidden="false" customHeight="true" outlineLevel="0" collapsed="false">
      <c r="A235" s="43" t="s">
        <v>1492</v>
      </c>
      <c r="B235" s="43" t="n">
        <v>12</v>
      </c>
      <c r="C235" s="43" t="n">
        <v>10</v>
      </c>
      <c r="D235" s="43" t="s">
        <v>14</v>
      </c>
      <c r="E235" s="43" t="str">
        <f aca="false">CONCATENATE(A235,"_",B235, "_", C235, "_",D235)</f>
        <v>CF_12_10_F2YW</v>
      </c>
      <c r="F235" s="43" t="n">
        <v>1</v>
      </c>
      <c r="G235" s="43" t="n">
        <v>8434</v>
      </c>
      <c r="H235" s="43" t="n">
        <v>9437</v>
      </c>
      <c r="I235" s="43" t="n">
        <v>0.106283776623927</v>
      </c>
      <c r="J235" s="43" t="s">
        <v>74</v>
      </c>
      <c r="K235" s="50" t="n">
        <v>44381</v>
      </c>
      <c r="L235" s="50" t="n">
        <v>44676</v>
      </c>
    </row>
    <row r="236" customFormat="false" ht="12" hidden="false" customHeight="true" outlineLevel="0" collapsed="false">
      <c r="A236" s="43" t="s">
        <v>1492</v>
      </c>
      <c r="B236" s="43" t="n">
        <v>12</v>
      </c>
      <c r="C236" s="43" t="n">
        <v>13</v>
      </c>
      <c r="D236" s="43" t="s">
        <v>50</v>
      </c>
      <c r="E236" s="43" t="str">
        <f aca="false">CONCATENATE(A236,"_",B236, "_", C236, "_",D236)</f>
        <v>CF_12_13_G</v>
      </c>
      <c r="F236" s="43" t="n">
        <v>2</v>
      </c>
      <c r="G236" s="43" t="n">
        <v>8814</v>
      </c>
      <c r="H236" s="43" t="n">
        <v>10142</v>
      </c>
      <c r="I236" s="43" t="n">
        <v>0.130940642871229</v>
      </c>
      <c r="J236" s="43" t="s">
        <v>74</v>
      </c>
      <c r="K236" s="50" t="n">
        <v>44381</v>
      </c>
      <c r="L236" s="50" t="n">
        <v>44676</v>
      </c>
    </row>
    <row r="237" customFormat="false" ht="12" hidden="false" customHeight="true" outlineLevel="0" collapsed="false">
      <c r="A237" s="43" t="s">
        <v>1492</v>
      </c>
      <c r="B237" s="43" t="n">
        <v>12</v>
      </c>
      <c r="C237" s="43" t="n">
        <v>19</v>
      </c>
      <c r="D237" s="43" t="s">
        <v>52</v>
      </c>
      <c r="E237" s="43" t="str">
        <f aca="false">CONCATENATE(A237,"_",B237, "_", C237, "_",D237)</f>
        <v>CF_12_19_L</v>
      </c>
      <c r="F237" s="43" t="n">
        <v>1</v>
      </c>
      <c r="G237" s="43" t="n">
        <v>6841</v>
      </c>
      <c r="H237" s="43" t="n">
        <v>7242</v>
      </c>
    </row>
    <row r="238" customFormat="false" ht="12" hidden="false" customHeight="true" outlineLevel="0" collapsed="false">
      <c r="A238" s="43" t="s">
        <v>1492</v>
      </c>
      <c r="B238" s="43" t="n">
        <v>13</v>
      </c>
      <c r="C238" s="43" t="n">
        <v>16</v>
      </c>
      <c r="D238" s="43" t="s">
        <v>50</v>
      </c>
      <c r="E238" s="43" t="str">
        <f aca="false">CONCATENATE(A238,"_",B238, "_", C238, "_",D238)</f>
        <v>CF_13_16_G</v>
      </c>
      <c r="F238" s="43" t="n">
        <v>1</v>
      </c>
      <c r="G238" s="43" t="n">
        <v>10523</v>
      </c>
      <c r="H238" s="43" t="n">
        <v>11077</v>
      </c>
    </row>
    <row r="239" customFormat="false" ht="12" hidden="false" customHeight="true" outlineLevel="0" collapsed="false">
      <c r="A239" s="43" t="s">
        <v>1492</v>
      </c>
      <c r="B239" s="43" t="n">
        <v>14</v>
      </c>
      <c r="C239" s="43" t="n">
        <v>3</v>
      </c>
      <c r="D239" s="43" t="s">
        <v>18</v>
      </c>
      <c r="E239" s="43" t="str">
        <f aca="false">CONCATENATE(A239,"_",B239, "_", C239, "_",D239)</f>
        <v>CF_14_3_F2WY</v>
      </c>
      <c r="F239" s="43" t="n">
        <v>1</v>
      </c>
      <c r="G239" s="43" t="n">
        <v>6182</v>
      </c>
      <c r="H239" s="43" t="n">
        <v>6587</v>
      </c>
    </row>
    <row r="240" customFormat="false" ht="12" hidden="false" customHeight="true" outlineLevel="0" collapsed="false">
      <c r="A240" s="43" t="s">
        <v>1492</v>
      </c>
      <c r="B240" s="43" t="n">
        <v>14</v>
      </c>
      <c r="C240" s="43" t="n">
        <v>4</v>
      </c>
      <c r="D240" s="43" t="s">
        <v>18</v>
      </c>
      <c r="E240" s="43" t="str">
        <f aca="false">CONCATENATE(A240,"_",B240, "_", C240, "_",D240)</f>
        <v>CF_14_4_F2WY</v>
      </c>
      <c r="F240" s="43" t="n">
        <v>1</v>
      </c>
      <c r="G240" s="43" t="n">
        <v>21339</v>
      </c>
      <c r="H240" s="43" t="n">
        <v>22912</v>
      </c>
    </row>
    <row r="241" customFormat="false" ht="12" hidden="false" customHeight="true" outlineLevel="0" collapsed="false">
      <c r="A241" s="43" t="s">
        <v>1492</v>
      </c>
      <c r="B241" s="43" t="n">
        <v>14</v>
      </c>
      <c r="C241" s="43" t="n">
        <v>21</v>
      </c>
      <c r="D241" s="43" t="s">
        <v>52</v>
      </c>
      <c r="E241" s="43" t="str">
        <f aca="false">CONCATENATE(A241,"_",B241, "_", C241, "_",D241)</f>
        <v>CF_14_21_L</v>
      </c>
      <c r="F241" s="43" t="n">
        <v>1</v>
      </c>
      <c r="G241" s="43" t="n">
        <v>10957</v>
      </c>
      <c r="H241" s="43" t="n">
        <v>11699</v>
      </c>
    </row>
    <row r="242" customFormat="false" ht="12" hidden="false" customHeight="true" outlineLevel="0" collapsed="false">
      <c r="A242" s="43" t="s">
        <v>1492</v>
      </c>
      <c r="B242" s="43" t="n">
        <v>15</v>
      </c>
      <c r="C242" s="43" t="n">
        <v>1</v>
      </c>
      <c r="D242" s="43" t="s">
        <v>18</v>
      </c>
      <c r="E242" s="43" t="str">
        <f aca="false">CONCATENATE(A242,"_",B242, "_", C242, "_",D242)</f>
        <v>CF_15_1_F2WY</v>
      </c>
      <c r="F242" s="43" t="n">
        <v>1</v>
      </c>
      <c r="G242" s="43" t="n">
        <v>25174</v>
      </c>
      <c r="H242" s="43" t="n">
        <v>27962</v>
      </c>
    </row>
    <row r="243" customFormat="false" ht="12" hidden="false" customHeight="true" outlineLevel="0" collapsed="false">
      <c r="A243" s="43" t="s">
        <v>1492</v>
      </c>
      <c r="B243" s="43" t="n">
        <v>15</v>
      </c>
      <c r="C243" s="43" t="n">
        <v>3</v>
      </c>
      <c r="D243" s="43" t="s">
        <v>18</v>
      </c>
      <c r="E243" s="43" t="str">
        <f aca="false">CONCATENATE(A243,"_",B243, "_", C243, "_",D243)</f>
        <v>CF_15_3_F2WY</v>
      </c>
      <c r="F243" s="43" t="n">
        <v>1</v>
      </c>
      <c r="G243" s="43" t="n">
        <v>14991</v>
      </c>
      <c r="H243" s="43" t="n">
        <v>16627</v>
      </c>
    </row>
    <row r="244" customFormat="false" ht="12" hidden="false" customHeight="true" outlineLevel="0" collapsed="false">
      <c r="A244" s="43" t="s">
        <v>1492</v>
      </c>
      <c r="B244" s="43" t="n">
        <v>15</v>
      </c>
      <c r="C244" s="43" t="n">
        <v>5</v>
      </c>
      <c r="D244" s="43" t="s">
        <v>18</v>
      </c>
      <c r="E244" s="43" t="str">
        <f aca="false">CONCATENATE(A244,"_",B244, "_", C244, "_",D244)</f>
        <v>CF_15_5_F2WY</v>
      </c>
      <c r="F244" s="43" t="n">
        <v>1</v>
      </c>
      <c r="G244" s="43" t="n">
        <v>23055</v>
      </c>
      <c r="H244" s="43" t="n">
        <v>25672</v>
      </c>
    </row>
    <row r="245" customFormat="false" ht="12" hidden="false" customHeight="true" outlineLevel="0" collapsed="false">
      <c r="A245" s="43" t="s">
        <v>1492</v>
      </c>
      <c r="B245" s="43" t="n">
        <v>16</v>
      </c>
      <c r="C245" s="43" t="n">
        <v>2</v>
      </c>
      <c r="D245" s="43" t="s">
        <v>18</v>
      </c>
      <c r="E245" s="43" t="str">
        <f aca="false">CONCATENATE(A245,"_",B245, "_", C245, "_",D245)</f>
        <v>CF_16_2_F2WY</v>
      </c>
      <c r="F245" s="43" t="n">
        <v>2</v>
      </c>
      <c r="G245" s="43" t="n">
        <v>5164</v>
      </c>
      <c r="H245" s="43" t="n">
        <v>5478</v>
      </c>
      <c r="I245" s="43" t="n">
        <v>0.0573201898503103</v>
      </c>
      <c r="J245" s="43" t="s">
        <v>74</v>
      </c>
      <c r="K245" s="50" t="n">
        <v>44381</v>
      </c>
      <c r="L245" s="50" t="n">
        <v>44676</v>
      </c>
    </row>
    <row r="246" customFormat="false" ht="12" hidden="false" customHeight="true" outlineLevel="0" collapsed="false">
      <c r="A246" s="43" t="s">
        <v>1492</v>
      </c>
      <c r="B246" s="43" t="n">
        <v>16</v>
      </c>
      <c r="C246" s="43" t="n">
        <v>5</v>
      </c>
      <c r="D246" s="43" t="s">
        <v>18</v>
      </c>
      <c r="E246" s="43" t="str">
        <f aca="false">CONCATENATE(A246,"_",B246, "_", C246, "_",D246)</f>
        <v>CF_16_5_F2WY</v>
      </c>
      <c r="F246" s="43" t="n">
        <v>1</v>
      </c>
      <c r="G246" s="43" t="n">
        <v>9751</v>
      </c>
      <c r="H246" s="43" t="n">
        <v>10735</v>
      </c>
    </row>
    <row r="247" customFormat="false" ht="12" hidden="false" customHeight="true" outlineLevel="0" collapsed="false">
      <c r="A247" s="43" t="s">
        <v>1492</v>
      </c>
      <c r="B247" s="43" t="n">
        <v>16</v>
      </c>
      <c r="C247" s="43" t="n">
        <v>7</v>
      </c>
      <c r="D247" s="43" t="s">
        <v>14</v>
      </c>
      <c r="E247" s="43" t="str">
        <f aca="false">CONCATENATE(A247,"_",B247, "_", C247, "_",D247)</f>
        <v>CF_16_7_F2YW</v>
      </c>
      <c r="F247" s="43" t="n">
        <v>1</v>
      </c>
      <c r="G247" s="43" t="n">
        <v>6018</v>
      </c>
      <c r="H247" s="43" t="n">
        <v>6717</v>
      </c>
      <c r="I247" s="43" t="n">
        <v>0.104064314426083</v>
      </c>
      <c r="J247" s="43" t="s">
        <v>74</v>
      </c>
      <c r="K247" s="50" t="n">
        <v>44381</v>
      </c>
      <c r="L247" s="50" t="n">
        <v>44676</v>
      </c>
    </row>
    <row r="248" customFormat="false" ht="12" hidden="false" customHeight="true" outlineLevel="0" collapsed="false">
      <c r="A248" s="43" t="s">
        <v>1492</v>
      </c>
      <c r="B248" s="43" t="n">
        <v>16</v>
      </c>
      <c r="C248" s="43" t="n">
        <v>16</v>
      </c>
      <c r="D248" s="43" t="s">
        <v>50</v>
      </c>
      <c r="E248" s="43" t="str">
        <f aca="false">CONCATENATE(A248,"_",B248, "_", C248, "_",D248)</f>
        <v>CF_16_16_G</v>
      </c>
      <c r="F248" s="43" t="n">
        <v>1</v>
      </c>
      <c r="G248" s="43" t="n">
        <v>14654</v>
      </c>
      <c r="H248" s="43" t="n">
        <v>16033</v>
      </c>
    </row>
    <row r="249" customFormat="false" ht="12" hidden="false" customHeight="true" outlineLevel="0" collapsed="false">
      <c r="A249" s="43" t="s">
        <v>1492</v>
      </c>
      <c r="B249" s="43" t="n">
        <v>16</v>
      </c>
      <c r="C249" s="43" t="n">
        <v>17</v>
      </c>
      <c r="D249" s="43" t="s">
        <v>50</v>
      </c>
      <c r="E249" s="43" t="str">
        <f aca="false">CONCATENATE(A249,"_",B249, "_", C249, "_",D249)</f>
        <v>CF_16_17_G</v>
      </c>
      <c r="F249" s="43" t="n">
        <v>1</v>
      </c>
      <c r="G249" s="43" t="n">
        <v>4219</v>
      </c>
      <c r="H249" s="43" t="n">
        <v>4640</v>
      </c>
      <c r="I249" s="43" t="n">
        <v>0.0907327586206897</v>
      </c>
      <c r="J249" s="43" t="s">
        <v>74</v>
      </c>
      <c r="K249" s="50" t="n">
        <v>44381</v>
      </c>
      <c r="L249" s="50" t="n">
        <v>44676</v>
      </c>
    </row>
    <row r="250" customFormat="false" ht="12" hidden="false" customHeight="true" outlineLevel="0" collapsed="false">
      <c r="A250" s="43" t="s">
        <v>1492</v>
      </c>
      <c r="B250" s="43" t="n">
        <v>16</v>
      </c>
      <c r="C250" s="43" t="n">
        <v>19</v>
      </c>
      <c r="D250" s="43" t="s">
        <v>52</v>
      </c>
      <c r="E250" s="43" t="str">
        <f aca="false">CONCATENATE(A250,"_",B250, "_", C250, "_",D250)</f>
        <v>CF_16_19_L</v>
      </c>
      <c r="F250" s="43" t="n">
        <v>1</v>
      </c>
      <c r="G250" s="43" t="n">
        <v>5737</v>
      </c>
      <c r="H250" s="43" t="n">
        <v>7232</v>
      </c>
    </row>
    <row r="251" customFormat="false" ht="12" hidden="false" customHeight="true" outlineLevel="0" collapsed="false">
      <c r="A251" s="43" t="s">
        <v>1492</v>
      </c>
      <c r="B251" s="43" t="n">
        <v>16</v>
      </c>
      <c r="C251" s="43" t="n">
        <v>20</v>
      </c>
      <c r="D251" s="43" t="s">
        <v>52</v>
      </c>
      <c r="E251" s="43" t="str">
        <f aca="false">CONCATENATE(A251,"_",B251, "_", C251, "_",D251)</f>
        <v>CF_16_20_L</v>
      </c>
      <c r="F251" s="43" t="n">
        <v>1</v>
      </c>
      <c r="G251" s="43" t="n">
        <v>15763</v>
      </c>
      <c r="H251" s="43" t="n">
        <v>17171</v>
      </c>
    </row>
    <row r="252" customFormat="false" ht="12" hidden="false" customHeight="true" outlineLevel="0" collapsed="false">
      <c r="A252" s="43" t="s">
        <v>1492</v>
      </c>
      <c r="B252" s="43" t="n">
        <v>16</v>
      </c>
      <c r="C252" s="43" t="n">
        <v>21</v>
      </c>
      <c r="D252" s="43" t="s">
        <v>52</v>
      </c>
      <c r="E252" s="43" t="str">
        <f aca="false">CONCATENATE(A252,"_",B252, "_", C252, "_",D252)</f>
        <v>CF_16_21_L</v>
      </c>
      <c r="F252" s="43" t="n">
        <v>1</v>
      </c>
      <c r="G252" s="43" t="n">
        <v>4211</v>
      </c>
      <c r="H252" s="43" t="n">
        <v>4583</v>
      </c>
      <c r="I252" s="43" t="n">
        <v>0.0811695396028802</v>
      </c>
      <c r="J252" s="43" t="s">
        <v>74</v>
      </c>
      <c r="K252" s="50" t="n">
        <v>44381</v>
      </c>
      <c r="L252" s="50" t="n">
        <v>44676</v>
      </c>
    </row>
    <row r="253" customFormat="false" ht="12" hidden="false" customHeight="true" outlineLevel="0" collapsed="false">
      <c r="A253" s="43" t="s">
        <v>1492</v>
      </c>
      <c r="B253" s="43" t="n">
        <v>16</v>
      </c>
      <c r="C253" s="43" t="n">
        <v>23</v>
      </c>
      <c r="D253" s="43" t="s">
        <v>52</v>
      </c>
      <c r="E253" s="43" t="str">
        <f aca="false">CONCATENATE(A253,"_",B253, "_", C253, "_",D253)</f>
        <v>CF_16_23_L</v>
      </c>
      <c r="F253" s="43" t="n">
        <v>1</v>
      </c>
      <c r="G253" s="43" t="n">
        <v>6361</v>
      </c>
      <c r="H253" s="43" t="n">
        <v>7067</v>
      </c>
    </row>
    <row r="254" customFormat="false" ht="12" hidden="false" customHeight="true" outlineLevel="0" collapsed="false">
      <c r="A254" s="43" t="s">
        <v>1492</v>
      </c>
      <c r="B254" s="43" t="n">
        <v>18</v>
      </c>
      <c r="C254" s="43" t="n">
        <v>7</v>
      </c>
      <c r="D254" s="43" t="s">
        <v>14</v>
      </c>
      <c r="E254" s="43" t="str">
        <f aca="false">CONCATENATE(A254,"_",B254, "_", C254, "_",D254)</f>
        <v>CF_18_7_F2YW</v>
      </c>
      <c r="F254" s="43" t="n">
        <v>1</v>
      </c>
      <c r="G254" s="43" t="n">
        <v>10104</v>
      </c>
      <c r="H254" s="43" t="n">
        <v>11272</v>
      </c>
    </row>
    <row r="255" customFormat="false" ht="12" hidden="false" customHeight="true" outlineLevel="0" collapsed="false">
      <c r="A255" s="43" t="s">
        <v>1492</v>
      </c>
      <c r="B255" s="43" t="n">
        <v>18</v>
      </c>
      <c r="C255" s="43" t="n">
        <v>21</v>
      </c>
      <c r="D255" s="43" t="s">
        <v>52</v>
      </c>
      <c r="E255" s="43" t="str">
        <f aca="false">CONCATENATE(A255,"_",B255, "_", C255, "_",D255)</f>
        <v>CF_18_21_L</v>
      </c>
      <c r="F255" s="43" t="n">
        <v>1</v>
      </c>
      <c r="G255" s="43" t="n">
        <v>3946</v>
      </c>
      <c r="H255" s="43" t="n">
        <v>5391</v>
      </c>
    </row>
    <row r="256" customFormat="false" ht="12" hidden="false" customHeight="true" outlineLevel="0" collapsed="false">
      <c r="A256" s="43" t="s">
        <v>1492</v>
      </c>
      <c r="B256" s="43" t="n">
        <v>18</v>
      </c>
      <c r="C256" s="43" t="n">
        <v>22</v>
      </c>
      <c r="D256" s="43" t="s">
        <v>52</v>
      </c>
      <c r="E256" s="43" t="str">
        <f aca="false">CONCATENATE(A256,"_",B256, "_", C256, "_",D256)</f>
        <v>CF_18_22_L</v>
      </c>
      <c r="F256" s="43" t="n">
        <v>1</v>
      </c>
      <c r="G256" s="43" t="n">
        <v>5579</v>
      </c>
      <c r="H256" s="43" t="n">
        <v>6001</v>
      </c>
      <c r="I256" s="43" t="n">
        <v>0.0703216130644893</v>
      </c>
      <c r="J256" s="43" t="s">
        <v>74</v>
      </c>
      <c r="K256" s="50" t="n">
        <v>44381</v>
      </c>
      <c r="L256" s="50" t="n">
        <v>44676</v>
      </c>
    </row>
    <row r="257" customFormat="false" ht="12" hidden="false" customHeight="true" outlineLevel="0" collapsed="false">
      <c r="A257" s="43" t="s">
        <v>1492</v>
      </c>
      <c r="B257" s="43" t="n">
        <v>18</v>
      </c>
      <c r="C257" s="43" t="n">
        <v>23</v>
      </c>
      <c r="D257" s="43" t="s">
        <v>52</v>
      </c>
      <c r="E257" s="43" t="str">
        <f aca="false">CONCATENATE(A257,"_",B257, "_", C257, "_",D257)</f>
        <v>CF_18_23_L</v>
      </c>
      <c r="F257" s="43" t="n">
        <v>1</v>
      </c>
      <c r="G257" s="43" t="n">
        <v>5423</v>
      </c>
      <c r="H257" s="43" t="n">
        <v>5969</v>
      </c>
    </row>
    <row r="258" customFormat="false" ht="12" hidden="false" customHeight="true" outlineLevel="0" collapsed="false">
      <c r="A258" s="43" t="s">
        <v>1492</v>
      </c>
      <c r="B258" s="43" t="n">
        <v>19</v>
      </c>
      <c r="C258" s="43" t="n">
        <v>1</v>
      </c>
      <c r="D258" s="43" t="s">
        <v>18</v>
      </c>
      <c r="E258" s="43" t="str">
        <f aca="false">CONCATENATE(A258,"_",B258, "_", C258, "_",D258)</f>
        <v>CF_19_1_F2WY</v>
      </c>
      <c r="F258" s="43" t="n">
        <v>1</v>
      </c>
      <c r="G258" s="43" t="n">
        <v>13720</v>
      </c>
      <c r="H258" s="43" t="n">
        <v>14355</v>
      </c>
    </row>
    <row r="259" customFormat="false" ht="12" hidden="false" customHeight="true" outlineLevel="0" collapsed="false">
      <c r="A259" s="43" t="s">
        <v>1492</v>
      </c>
      <c r="B259" s="43" t="n">
        <v>19</v>
      </c>
      <c r="C259" s="43" t="n">
        <v>3</v>
      </c>
      <c r="D259" s="43" t="s">
        <v>18</v>
      </c>
      <c r="E259" s="43" t="str">
        <f aca="false">CONCATENATE(A259,"_",B259, "_", C259, "_",D259)</f>
        <v>CF_19_3_F2WY</v>
      </c>
      <c r="F259" s="43" t="n">
        <v>1</v>
      </c>
      <c r="G259" s="43" t="n">
        <v>10407</v>
      </c>
      <c r="H259" s="43" t="n">
        <v>11215</v>
      </c>
    </row>
    <row r="260" customFormat="false" ht="12" hidden="false" customHeight="true" outlineLevel="0" collapsed="false">
      <c r="A260" s="43" t="s">
        <v>1492</v>
      </c>
      <c r="B260" s="43" t="n">
        <v>20</v>
      </c>
      <c r="C260" s="43" t="n">
        <v>2</v>
      </c>
      <c r="D260" s="43" t="s">
        <v>18</v>
      </c>
      <c r="E260" s="43" t="str">
        <f aca="false">CONCATENATE(A260,"_",B260, "_", C260, "_",D260)</f>
        <v>CF_20_2_F2WY</v>
      </c>
      <c r="F260" s="43" t="n">
        <v>2</v>
      </c>
      <c r="G260" s="43" t="n">
        <v>6681</v>
      </c>
      <c r="H260" s="43" t="n">
        <v>7127</v>
      </c>
      <c r="I260" s="43" t="n">
        <v>0.062578925213975</v>
      </c>
      <c r="J260" s="43" t="s">
        <v>74</v>
      </c>
      <c r="K260" s="50" t="n">
        <v>44381</v>
      </c>
      <c r="L260" s="50" t="n">
        <v>44676</v>
      </c>
    </row>
    <row r="261" customFormat="false" ht="12" hidden="false" customHeight="true" outlineLevel="0" collapsed="false">
      <c r="A261" s="43" t="s">
        <v>1492</v>
      </c>
      <c r="B261" s="43" t="n">
        <v>20</v>
      </c>
      <c r="C261" s="43" t="n">
        <v>19</v>
      </c>
      <c r="D261" s="43" t="s">
        <v>52</v>
      </c>
      <c r="E261" s="43" t="str">
        <f aca="false">CONCATENATE(A261,"_",B261, "_", C261, "_",D261)</f>
        <v>CF_20_19_L</v>
      </c>
      <c r="F261" s="43" t="n">
        <v>1</v>
      </c>
      <c r="G261" s="43" t="n">
        <v>17705</v>
      </c>
      <c r="H261" s="43" t="n">
        <v>19150</v>
      </c>
    </row>
    <row r="262" customFormat="false" ht="12" hidden="false" customHeight="true" outlineLevel="0" collapsed="false">
      <c r="A262" s="43" t="s">
        <v>1492</v>
      </c>
      <c r="B262" s="43" t="n">
        <v>20</v>
      </c>
      <c r="C262" s="43" t="n">
        <v>24</v>
      </c>
      <c r="D262" s="43" t="s">
        <v>52</v>
      </c>
      <c r="E262" s="43" t="str">
        <f aca="false">CONCATENATE(A262,"_",B262, "_", C262, "_",D262)</f>
        <v>CF_20_24_L</v>
      </c>
      <c r="F262" s="43" t="n">
        <v>1</v>
      </c>
      <c r="G262" s="43" t="n">
        <v>7650</v>
      </c>
      <c r="H262" s="43" t="n">
        <v>8086</v>
      </c>
      <c r="I262" s="43" t="n">
        <v>0.05392035617116</v>
      </c>
      <c r="J262" s="43" t="s">
        <v>74</v>
      </c>
      <c r="K262" s="50" t="n">
        <v>44381</v>
      </c>
      <c r="L262" s="50" t="n">
        <v>44676</v>
      </c>
    </row>
    <row r="263" customFormat="false" ht="12" hidden="false" customHeight="true" outlineLevel="0" collapsed="false">
      <c r="A263" s="43" t="s">
        <v>1492</v>
      </c>
      <c r="B263" s="43" t="n">
        <v>21</v>
      </c>
      <c r="C263" s="43" t="n">
        <v>2</v>
      </c>
      <c r="D263" s="43" t="s">
        <v>18</v>
      </c>
      <c r="E263" s="43" t="str">
        <f aca="false">CONCATENATE(A263,"_",B263, "_", C263, "_",D263)</f>
        <v>CF_21_2_F2WY</v>
      </c>
      <c r="F263" s="43" t="n">
        <v>1</v>
      </c>
      <c r="G263" s="43" t="n">
        <v>23477</v>
      </c>
      <c r="H263" s="43" t="n">
        <v>25671</v>
      </c>
    </row>
    <row r="264" customFormat="false" ht="12" hidden="false" customHeight="true" outlineLevel="0" collapsed="false">
      <c r="A264" s="43" t="s">
        <v>1492</v>
      </c>
      <c r="B264" s="43" t="n">
        <v>21</v>
      </c>
      <c r="C264" s="43" t="n">
        <v>10</v>
      </c>
      <c r="D264" s="43" t="s">
        <v>14</v>
      </c>
      <c r="E264" s="43" t="str">
        <f aca="false">CONCATENATE(A264,"_",B264, "_", C264, "_",D264)</f>
        <v>CF_21_10_F2YW</v>
      </c>
      <c r="F264" s="43" t="n">
        <v>1</v>
      </c>
      <c r="G264" s="43" t="n">
        <v>18637</v>
      </c>
      <c r="H264" s="43" t="n">
        <v>20370</v>
      </c>
    </row>
    <row r="265" customFormat="false" ht="12" hidden="false" customHeight="true" outlineLevel="0" collapsed="false">
      <c r="A265" s="43" t="s">
        <v>1492</v>
      </c>
      <c r="B265" s="43" t="n">
        <v>22</v>
      </c>
      <c r="C265" s="43" t="n">
        <v>1</v>
      </c>
      <c r="D265" s="43" t="s">
        <v>18</v>
      </c>
      <c r="E265" s="43" t="str">
        <f aca="false">CONCATENATE(A265,"_",B265, "_", C265, "_",D265)</f>
        <v>CF_22_1_F2WY</v>
      </c>
      <c r="F265" s="43" t="n">
        <v>2</v>
      </c>
      <c r="G265" s="43" t="n">
        <v>7065</v>
      </c>
      <c r="H265" s="43" t="n">
        <v>7384</v>
      </c>
      <c r="I265" s="43" t="n">
        <v>0.0432015167930661</v>
      </c>
      <c r="J265" s="43" t="s">
        <v>74</v>
      </c>
      <c r="K265" s="50" t="n">
        <v>44381</v>
      </c>
      <c r="L265" s="50" t="n">
        <v>44676</v>
      </c>
    </row>
    <row r="266" customFormat="false" ht="12" hidden="false" customHeight="true" outlineLevel="0" collapsed="false">
      <c r="A266" s="43" t="s">
        <v>1492</v>
      </c>
      <c r="B266" s="43" t="n">
        <v>22</v>
      </c>
      <c r="C266" s="43" t="n">
        <v>6</v>
      </c>
      <c r="D266" s="43" t="s">
        <v>18</v>
      </c>
      <c r="E266" s="43" t="str">
        <f aca="false">CONCATENATE(A266,"_",B266, "_", C266, "_",D266)</f>
        <v>CF_22_6_F2WY</v>
      </c>
      <c r="F266" s="43" t="n">
        <v>1</v>
      </c>
      <c r="G266" s="43" t="n">
        <v>15942</v>
      </c>
      <c r="H266" s="43" t="n">
        <v>17093</v>
      </c>
    </row>
    <row r="267" customFormat="false" ht="12" hidden="false" customHeight="true" outlineLevel="0" collapsed="false">
      <c r="A267" s="43" t="s">
        <v>1492</v>
      </c>
      <c r="B267" s="43" t="n">
        <v>22</v>
      </c>
      <c r="C267" s="43" t="n">
        <v>7</v>
      </c>
      <c r="D267" s="43" t="s">
        <v>14</v>
      </c>
      <c r="E267" s="43" t="str">
        <f aca="false">CONCATENATE(A267,"_",B267, "_", C267, "_",D267)</f>
        <v>CF_22_7_F2YW</v>
      </c>
      <c r="F267" s="43" t="n">
        <v>1</v>
      </c>
      <c r="G267" s="43" t="n">
        <v>7156</v>
      </c>
      <c r="H267" s="43" t="n">
        <v>7519</v>
      </c>
    </row>
    <row r="268" customFormat="false" ht="12" hidden="false" customHeight="true" outlineLevel="0" collapsed="false">
      <c r="A268" s="43" t="s">
        <v>1492</v>
      </c>
      <c r="B268" s="43" t="n">
        <v>22</v>
      </c>
      <c r="C268" s="43" t="n">
        <v>8</v>
      </c>
      <c r="D268" s="43" t="s">
        <v>14</v>
      </c>
      <c r="E268" s="43" t="str">
        <f aca="false">CONCATENATE(A268,"_",B268, "_", C268, "_",D268)</f>
        <v>CF_22_8_F2YW</v>
      </c>
      <c r="F268" s="43" t="n">
        <v>2</v>
      </c>
      <c r="G268" s="43" t="n">
        <v>9120</v>
      </c>
      <c r="H268" s="43" t="n">
        <v>10751</v>
      </c>
      <c r="I268" s="43" t="n">
        <v>0.151706817970421</v>
      </c>
      <c r="J268" s="43" t="s">
        <v>74</v>
      </c>
      <c r="K268" s="50" t="n">
        <v>44381</v>
      </c>
      <c r="L268" s="50" t="n">
        <v>44676</v>
      </c>
    </row>
    <row r="269" customFormat="false" ht="12" hidden="false" customHeight="true" outlineLevel="0" collapsed="false">
      <c r="A269" s="43" t="s">
        <v>1492</v>
      </c>
      <c r="B269" s="43" t="n">
        <v>22</v>
      </c>
      <c r="C269" s="43" t="n">
        <v>17</v>
      </c>
      <c r="D269" s="43" t="s">
        <v>50</v>
      </c>
      <c r="E269" s="43" t="str">
        <f aca="false">CONCATENATE(A269,"_",B269, "_", C269, "_",D269)</f>
        <v>CF_22_17_G</v>
      </c>
      <c r="F269" s="43" t="n">
        <v>1</v>
      </c>
      <c r="G269" s="43" t="n">
        <v>11775</v>
      </c>
      <c r="H269" s="43" t="n">
        <v>12373</v>
      </c>
      <c r="I269" s="43" t="n">
        <v>0.0483310434009537</v>
      </c>
      <c r="J269" s="43" t="s">
        <v>74</v>
      </c>
      <c r="K269" s="50" t="n">
        <v>44381</v>
      </c>
      <c r="L269" s="50" t="n">
        <v>44676</v>
      </c>
    </row>
    <row r="270" customFormat="false" ht="12" hidden="false" customHeight="true" outlineLevel="0" collapsed="false">
      <c r="A270" s="43" t="s">
        <v>1492</v>
      </c>
      <c r="B270" s="43" t="n">
        <v>22</v>
      </c>
      <c r="C270" s="43" t="n">
        <v>19</v>
      </c>
      <c r="D270" s="43" t="s">
        <v>52</v>
      </c>
      <c r="E270" s="43" t="str">
        <f aca="false">CONCATENATE(A270,"_",B270, "_", C270, "_",D270)</f>
        <v>CF_22_19_L</v>
      </c>
      <c r="F270" s="43" t="n">
        <v>1</v>
      </c>
      <c r="G270" s="43" t="n">
        <v>8983</v>
      </c>
      <c r="H270" s="43" t="n">
        <v>9503</v>
      </c>
    </row>
    <row r="271" customFormat="false" ht="12" hidden="false" customHeight="true" outlineLevel="0" collapsed="false">
      <c r="A271" s="43" t="s">
        <v>1492</v>
      </c>
      <c r="B271" s="43" t="n">
        <v>24</v>
      </c>
      <c r="C271" s="43" t="n">
        <v>5</v>
      </c>
      <c r="D271" s="43" t="s">
        <v>18</v>
      </c>
      <c r="E271" s="43" t="str">
        <f aca="false">CONCATENATE(A271,"_",B271, "_", C271, "_",D271)</f>
        <v>CF_24_5_F2WY</v>
      </c>
      <c r="F271" s="43" t="n">
        <v>1</v>
      </c>
      <c r="G271" s="43" t="n">
        <v>3676</v>
      </c>
      <c r="H271" s="43" t="n">
        <v>3794</v>
      </c>
      <c r="I271" s="43" t="n">
        <v>0.0311017395888245</v>
      </c>
      <c r="J271" s="43" t="s">
        <v>74</v>
      </c>
      <c r="K271" s="50" t="n">
        <v>44381</v>
      </c>
      <c r="L271" s="50" t="n">
        <v>44676</v>
      </c>
    </row>
    <row r="272" customFormat="false" ht="12" hidden="false" customHeight="true" outlineLevel="0" collapsed="false">
      <c r="A272" s="43" t="s">
        <v>1492</v>
      </c>
      <c r="B272" s="43" t="n">
        <v>24</v>
      </c>
      <c r="C272" s="43" t="n">
        <v>6</v>
      </c>
      <c r="D272" s="43" t="s">
        <v>18</v>
      </c>
      <c r="E272" s="43" t="str">
        <f aca="false">CONCATENATE(A272,"_",B272, "_", C272, "_",D272)</f>
        <v>CF_24_6_F2WY</v>
      </c>
      <c r="F272" s="43" t="n">
        <v>1</v>
      </c>
      <c r="G272" s="43" t="n">
        <v>10272</v>
      </c>
      <c r="H272" s="43" t="n">
        <v>10664</v>
      </c>
      <c r="I272" s="43" t="n">
        <v>0.0367591897974494</v>
      </c>
      <c r="J272" s="43" t="s">
        <v>74</v>
      </c>
      <c r="K272" s="50" t="n">
        <v>44381</v>
      </c>
      <c r="L272" s="50" t="n">
        <v>44676</v>
      </c>
    </row>
    <row r="273" customFormat="false" ht="12" hidden="false" customHeight="true" outlineLevel="0" collapsed="false">
      <c r="A273" s="43" t="s">
        <v>1492</v>
      </c>
      <c r="B273" s="43" t="n">
        <v>24</v>
      </c>
      <c r="C273" s="43" t="n">
        <v>7</v>
      </c>
      <c r="D273" s="43" t="s">
        <v>14</v>
      </c>
      <c r="E273" s="43" t="str">
        <f aca="false">CONCATENATE(A273,"_",B273, "_", C273, "_",D273)</f>
        <v>CF_24_7_F2YW</v>
      </c>
      <c r="F273" s="43" t="n">
        <v>1</v>
      </c>
      <c r="G273" s="43" t="n">
        <v>29517</v>
      </c>
      <c r="H273" s="43" t="n">
        <v>32401</v>
      </c>
    </row>
    <row r="274" customFormat="false" ht="12" hidden="false" customHeight="true" outlineLevel="0" collapsed="false">
      <c r="A274" s="43" t="s">
        <v>1492</v>
      </c>
      <c r="B274" s="43" t="n">
        <v>24</v>
      </c>
      <c r="C274" s="43" t="n">
        <v>21</v>
      </c>
      <c r="D274" s="43" t="s">
        <v>52</v>
      </c>
      <c r="E274" s="43" t="str">
        <f aca="false">CONCATENATE(A274,"_",B274, "_", C274, "_",D274)</f>
        <v>CF_24_21_L</v>
      </c>
      <c r="F274" s="43" t="n">
        <v>1</v>
      </c>
      <c r="G274" s="43" t="n">
        <v>6572</v>
      </c>
      <c r="H274" s="43" t="n">
        <v>7111</v>
      </c>
    </row>
    <row r="275" customFormat="false" ht="12" hidden="false" customHeight="true" outlineLevel="0" collapsed="false">
      <c r="A275" s="43" t="s">
        <v>1492</v>
      </c>
      <c r="B275" s="43" t="n">
        <v>24</v>
      </c>
      <c r="C275" s="43" t="n">
        <v>22</v>
      </c>
      <c r="D275" s="43" t="s">
        <v>52</v>
      </c>
      <c r="E275" s="43" t="str">
        <f aca="false">CONCATENATE(A275,"_",B275, "_", C275, "_",D275)</f>
        <v>CF_24_22_L</v>
      </c>
      <c r="F275" s="43" t="n">
        <v>1</v>
      </c>
      <c r="G275" s="43" t="n">
        <v>14579</v>
      </c>
      <c r="H275" s="43" t="n">
        <v>16253</v>
      </c>
    </row>
    <row r="276" customFormat="false" ht="12" hidden="false" customHeight="true" outlineLevel="0" collapsed="false">
      <c r="A276" s="43" t="s">
        <v>1492</v>
      </c>
      <c r="B276" s="43" t="n">
        <v>25</v>
      </c>
      <c r="C276" s="43" t="n">
        <v>4</v>
      </c>
      <c r="D276" s="43" t="s">
        <v>18</v>
      </c>
      <c r="E276" s="43" t="str">
        <f aca="false">CONCATENATE(A276,"_",B276, "_", C276, "_",D276)</f>
        <v>CF_25_4_F2WY</v>
      </c>
      <c r="F276" s="43" t="n">
        <v>1</v>
      </c>
      <c r="G276" s="43" t="n">
        <v>25944</v>
      </c>
      <c r="H276" s="43" t="n">
        <v>28147</v>
      </c>
    </row>
    <row r="277" customFormat="false" ht="12" hidden="false" customHeight="true" outlineLevel="0" collapsed="false">
      <c r="A277" s="43" t="s">
        <v>1492</v>
      </c>
      <c r="B277" s="43" t="n">
        <v>25</v>
      </c>
      <c r="C277" s="43" t="n">
        <v>20</v>
      </c>
      <c r="D277" s="43" t="s">
        <v>52</v>
      </c>
      <c r="E277" s="43" t="str">
        <f aca="false">CONCATENATE(A277,"_",B277, "_", C277, "_",D277)</f>
        <v>CF_25_20_L</v>
      </c>
      <c r="F277" s="43" t="n">
        <v>1</v>
      </c>
      <c r="G277" s="43" t="n">
        <v>6710</v>
      </c>
      <c r="H277" s="43" t="n">
        <v>7386</v>
      </c>
    </row>
    <row r="278" customFormat="false" ht="12" hidden="false" customHeight="true" outlineLevel="0" collapsed="false">
      <c r="A278" s="43" t="s">
        <v>1492</v>
      </c>
      <c r="B278" s="43" t="n">
        <v>25</v>
      </c>
      <c r="C278" s="43" t="n">
        <v>22</v>
      </c>
      <c r="D278" s="43" t="s">
        <v>52</v>
      </c>
      <c r="E278" s="43" t="str">
        <f aca="false">CONCATENATE(A278,"_",B278, "_", C278, "_",D278)</f>
        <v>CF_25_22_L</v>
      </c>
      <c r="F278" s="43" t="n">
        <v>1</v>
      </c>
      <c r="G278" s="43" t="n">
        <v>8542</v>
      </c>
      <c r="H278" s="43" t="n">
        <v>11530</v>
      </c>
    </row>
    <row r="279" customFormat="false" ht="12" hidden="false" customHeight="true" outlineLevel="0" collapsed="false">
      <c r="A279" s="43" t="s">
        <v>1492</v>
      </c>
      <c r="B279" s="43" t="n">
        <v>26</v>
      </c>
      <c r="C279" s="43" t="n">
        <v>2</v>
      </c>
      <c r="D279" s="43" t="s">
        <v>18</v>
      </c>
      <c r="E279" s="43" t="str">
        <f aca="false">CONCATENATE(A279,"_",B279, "_", C279, "_",D279)</f>
        <v>CF_26_2_F2WY</v>
      </c>
      <c r="F279" s="43" t="n">
        <v>1</v>
      </c>
      <c r="G279" s="43" t="n">
        <v>8551</v>
      </c>
      <c r="H279" s="43" t="n">
        <v>9116</v>
      </c>
      <c r="I279" s="43" t="n">
        <v>0.0619789381307591</v>
      </c>
      <c r="J279" s="43" t="s">
        <v>74</v>
      </c>
      <c r="K279" s="50" t="n">
        <v>44381</v>
      </c>
      <c r="L279" s="50" t="n">
        <v>44676</v>
      </c>
    </row>
    <row r="280" customFormat="false" ht="12" hidden="false" customHeight="true" outlineLevel="0" collapsed="false">
      <c r="A280" s="43" t="s">
        <v>1492</v>
      </c>
      <c r="B280" s="43" t="n">
        <v>27</v>
      </c>
      <c r="C280" s="43" t="n">
        <v>3</v>
      </c>
      <c r="D280" s="43" t="s">
        <v>18</v>
      </c>
      <c r="E280" s="43" t="str">
        <f aca="false">CONCATENATE(A280,"_",B280, "_", C280, "_",D280)</f>
        <v>CF_27_3_F2WY</v>
      </c>
      <c r="F280" s="43" t="n">
        <v>1</v>
      </c>
      <c r="G280" s="43" t="n">
        <v>15922</v>
      </c>
      <c r="H280" s="43" t="n">
        <v>16703</v>
      </c>
    </row>
    <row r="281" customFormat="false" ht="12" hidden="false" customHeight="true" outlineLevel="0" collapsed="false">
      <c r="A281" s="43" t="s">
        <v>1492</v>
      </c>
      <c r="B281" s="43" t="n">
        <v>27</v>
      </c>
      <c r="C281" s="43" t="n">
        <v>4</v>
      </c>
      <c r="D281" s="43" t="s">
        <v>18</v>
      </c>
      <c r="E281" s="43" t="str">
        <f aca="false">CONCATENATE(A281,"_",B281, "_", C281, "_",D281)</f>
        <v>CF_27_4_F2WY</v>
      </c>
      <c r="F281" s="43" t="n">
        <v>1</v>
      </c>
      <c r="G281" s="43" t="n">
        <v>11165</v>
      </c>
      <c r="H281" s="43" t="n">
        <v>13639</v>
      </c>
    </row>
    <row r="282" customFormat="false" ht="12" hidden="false" customHeight="true" outlineLevel="0" collapsed="false">
      <c r="A282" s="43" t="s">
        <v>1492</v>
      </c>
      <c r="B282" s="43" t="n">
        <v>27</v>
      </c>
      <c r="C282" s="43" t="n">
        <v>8</v>
      </c>
      <c r="D282" s="43" t="s">
        <v>14</v>
      </c>
      <c r="E282" s="43" t="str">
        <f aca="false">CONCATENATE(A282,"_",B282, "_", C282, "_",D282)</f>
        <v>CF_27_8_F2YW</v>
      </c>
      <c r="F282" s="43" t="n">
        <v>1</v>
      </c>
      <c r="G282" s="43" t="n">
        <v>19066</v>
      </c>
      <c r="H282" s="43" t="n">
        <v>21269</v>
      </c>
    </row>
    <row r="283" customFormat="false" ht="12" hidden="false" customHeight="true" outlineLevel="0" collapsed="false">
      <c r="A283" s="43" t="s">
        <v>1492</v>
      </c>
      <c r="B283" s="43" t="n">
        <v>28</v>
      </c>
      <c r="C283" s="43" t="n">
        <v>5</v>
      </c>
      <c r="D283" s="43" t="s">
        <v>18</v>
      </c>
      <c r="E283" s="43" t="str">
        <f aca="false">CONCATENATE(A283,"_",B283, "_", C283, "_",D283)</f>
        <v>CF_28_5_F2WY</v>
      </c>
      <c r="F283" s="43" t="n">
        <v>1</v>
      </c>
      <c r="G283" s="43" t="n">
        <v>29529</v>
      </c>
      <c r="H283" s="43" t="n">
        <v>32127</v>
      </c>
    </row>
    <row r="284" customFormat="false" ht="12" hidden="false" customHeight="true" outlineLevel="0" collapsed="false">
      <c r="A284" s="43" t="s">
        <v>1492</v>
      </c>
      <c r="B284" s="43" t="n">
        <v>28</v>
      </c>
      <c r="C284" s="43" t="n">
        <v>22</v>
      </c>
      <c r="D284" s="43" t="s">
        <v>52</v>
      </c>
      <c r="E284" s="43" t="str">
        <f aca="false">CONCATENATE(A284,"_",B284, "_", C284, "_",D284)</f>
        <v>CF_28_22_L</v>
      </c>
      <c r="F284" s="43" t="n">
        <v>2</v>
      </c>
      <c r="G284" s="43" t="n">
        <v>3536</v>
      </c>
      <c r="H284" s="43" t="n">
        <v>3846</v>
      </c>
      <c r="I284" s="43" t="n">
        <v>0.0806032241289652</v>
      </c>
      <c r="J284" s="43" t="s">
        <v>74</v>
      </c>
      <c r="K284" s="50" t="n">
        <v>44381</v>
      </c>
      <c r="L284" s="50" t="n">
        <v>44676</v>
      </c>
    </row>
    <row r="285" customFormat="false" ht="12" hidden="false" customHeight="true" outlineLevel="0" collapsed="false">
      <c r="A285" s="43" t="s">
        <v>1492</v>
      </c>
      <c r="B285" s="43" t="n">
        <v>29</v>
      </c>
      <c r="C285" s="43" t="n">
        <v>3</v>
      </c>
      <c r="D285" s="43" t="s">
        <v>18</v>
      </c>
      <c r="E285" s="43" t="str">
        <f aca="false">CONCATENATE(A285,"_",B285, "_", C285, "_",D285)</f>
        <v>CF_29_3_F2WY</v>
      </c>
      <c r="F285" s="43" t="n">
        <v>1</v>
      </c>
      <c r="G285" s="43" t="n">
        <v>17806</v>
      </c>
      <c r="H285" s="43" t="n">
        <v>18951</v>
      </c>
    </row>
    <row r="286" customFormat="false" ht="12" hidden="false" customHeight="true" outlineLevel="0" collapsed="false">
      <c r="A286" s="43" t="s">
        <v>1492</v>
      </c>
      <c r="B286" s="43" t="n">
        <v>30</v>
      </c>
      <c r="C286" s="43" t="n">
        <v>9</v>
      </c>
      <c r="D286" s="43" t="s">
        <v>14</v>
      </c>
      <c r="E286" s="43" t="str">
        <f aca="false">CONCATENATE(A286,"_",B286, "_", C286, "_",D286)</f>
        <v>CF_30_9_F2YW</v>
      </c>
      <c r="F286" s="43" t="n">
        <v>1</v>
      </c>
      <c r="G286" s="43" t="n">
        <v>6759</v>
      </c>
      <c r="H286" s="43" t="n">
        <v>7501</v>
      </c>
    </row>
    <row r="287" customFormat="false" ht="12" hidden="false" customHeight="true" outlineLevel="0" collapsed="false">
      <c r="A287" s="43" t="s">
        <v>1492</v>
      </c>
      <c r="B287" s="43" t="n">
        <v>30</v>
      </c>
      <c r="C287" s="43" t="n">
        <v>19</v>
      </c>
      <c r="D287" s="43" t="s">
        <v>52</v>
      </c>
      <c r="E287" s="43" t="str">
        <f aca="false">CONCATENATE(A287,"_",B287, "_", C287, "_",D287)</f>
        <v>CF_30_19_L</v>
      </c>
      <c r="F287" s="43" t="n">
        <v>1</v>
      </c>
      <c r="G287" s="43" t="n">
        <v>12483</v>
      </c>
      <c r="H287" s="43" t="n">
        <v>13581</v>
      </c>
    </row>
    <row r="288" customFormat="false" ht="12" hidden="false" customHeight="true" outlineLevel="0" collapsed="false">
      <c r="A288" s="43" t="s">
        <v>1492</v>
      </c>
      <c r="B288" s="43" t="n">
        <v>30</v>
      </c>
      <c r="C288" s="43" t="n">
        <v>21</v>
      </c>
      <c r="D288" s="43" t="s">
        <v>52</v>
      </c>
      <c r="E288" s="43" t="str">
        <f aca="false">CONCATENATE(A288,"_",B288, "_", C288, "_",D288)</f>
        <v>CF_30_21_L</v>
      </c>
      <c r="F288" s="43" t="n">
        <v>1</v>
      </c>
      <c r="G288" s="43" t="n">
        <v>6713</v>
      </c>
      <c r="H288" s="43" t="n">
        <v>7761</v>
      </c>
    </row>
    <row r="289" customFormat="false" ht="12" hidden="false" customHeight="true" outlineLevel="0" collapsed="false">
      <c r="A289" s="43" t="s">
        <v>1492</v>
      </c>
      <c r="B289" s="43" t="n">
        <v>32</v>
      </c>
      <c r="C289" s="43" t="n">
        <v>10</v>
      </c>
      <c r="D289" s="43" t="s">
        <v>14</v>
      </c>
      <c r="E289" s="43" t="str">
        <f aca="false">CONCATENATE(A289,"_",B289, "_", C289, "_",D289)</f>
        <v>CF_32_10_F2YW</v>
      </c>
      <c r="F289" s="43" t="n">
        <v>1</v>
      </c>
      <c r="G289" s="43" t="n">
        <v>7858</v>
      </c>
      <c r="H289" s="43" t="n">
        <v>8744</v>
      </c>
    </row>
    <row r="290" customFormat="false" ht="12" hidden="false" customHeight="true" outlineLevel="0" collapsed="false">
      <c r="A290" s="43" t="s">
        <v>1492</v>
      </c>
      <c r="B290" s="43" t="n">
        <v>32</v>
      </c>
      <c r="C290" s="43" t="n">
        <v>20</v>
      </c>
      <c r="D290" s="43" t="s">
        <v>52</v>
      </c>
      <c r="E290" s="43" t="str">
        <f aca="false">CONCATENATE(A290,"_",B290, "_", C290, "_",D290)</f>
        <v>CF_32_20_L</v>
      </c>
      <c r="F290" s="43" t="n">
        <v>1</v>
      </c>
      <c r="G290" s="43" t="n">
        <v>6475</v>
      </c>
      <c r="H290" s="43" t="n">
        <v>7025</v>
      </c>
    </row>
    <row r="291" customFormat="false" ht="12" hidden="false" customHeight="true" outlineLevel="0" collapsed="false">
      <c r="A291" s="43" t="s">
        <v>1492</v>
      </c>
      <c r="B291" s="43" t="n">
        <v>34</v>
      </c>
      <c r="C291" s="43" t="n">
        <v>1</v>
      </c>
      <c r="D291" s="43" t="s">
        <v>18</v>
      </c>
      <c r="E291" s="43" t="str">
        <f aca="false">CONCATENATE(A291,"_",B291, "_", C291, "_",D291)</f>
        <v>CF_34_1_F2WY</v>
      </c>
      <c r="F291" s="43" t="n">
        <v>1</v>
      </c>
      <c r="G291" s="43" t="n">
        <v>6085</v>
      </c>
      <c r="H291" s="43" t="n">
        <v>6428</v>
      </c>
    </row>
    <row r="292" customFormat="false" ht="12" hidden="false" customHeight="true" outlineLevel="0" collapsed="false">
      <c r="A292" s="43" t="s">
        <v>1492</v>
      </c>
      <c r="B292" s="43" t="n">
        <v>35</v>
      </c>
      <c r="C292" s="43" t="n">
        <v>8</v>
      </c>
      <c r="D292" s="43" t="s">
        <v>14</v>
      </c>
      <c r="E292" s="43" t="str">
        <f aca="false">CONCATENATE(A292,"_",B292, "_", C292, "_",D292)</f>
        <v>CF_35_8_F2YW</v>
      </c>
      <c r="F292" s="43" t="n">
        <v>1</v>
      </c>
      <c r="G292" s="43" t="n">
        <v>12299</v>
      </c>
      <c r="H292" s="43" t="n">
        <v>13274</v>
      </c>
    </row>
    <row r="293" customFormat="false" ht="12" hidden="false" customHeight="true" outlineLevel="0" collapsed="false">
      <c r="A293" s="43" t="s">
        <v>1492</v>
      </c>
      <c r="B293" s="43" t="n">
        <v>36</v>
      </c>
      <c r="C293" s="43" t="n">
        <v>7</v>
      </c>
      <c r="D293" s="43" t="s">
        <v>14</v>
      </c>
      <c r="E293" s="43" t="str">
        <f aca="false">CONCATENATE(A293,"_",B293, "_", C293, "_",D293)</f>
        <v>CF_36_7_F2YW</v>
      </c>
      <c r="F293" s="43" t="n">
        <v>1</v>
      </c>
      <c r="G293" s="43" t="n">
        <v>23931</v>
      </c>
      <c r="H293" s="43" t="n">
        <v>27290</v>
      </c>
    </row>
    <row r="294" customFormat="false" ht="12" hidden="false" customHeight="true" outlineLevel="0" collapsed="false">
      <c r="A294" s="43" t="s">
        <v>1492</v>
      </c>
      <c r="B294" s="43" t="n">
        <v>36</v>
      </c>
      <c r="C294" s="43" t="n">
        <v>8</v>
      </c>
      <c r="D294" s="43" t="s">
        <v>14</v>
      </c>
      <c r="E294" s="43" t="str">
        <f aca="false">CONCATENATE(A294,"_",B294, "_", C294, "_",D294)</f>
        <v>CF_36_8_F2YW</v>
      </c>
      <c r="F294" s="43" t="n">
        <v>1</v>
      </c>
      <c r="G294" s="43" t="n">
        <v>26259</v>
      </c>
      <c r="H294" s="43" t="n">
        <v>28322</v>
      </c>
    </row>
    <row r="295" customFormat="false" ht="12" hidden="false" customHeight="true" outlineLevel="0" collapsed="false">
      <c r="A295" s="43" t="s">
        <v>1492</v>
      </c>
      <c r="B295" s="43" t="n">
        <v>36</v>
      </c>
      <c r="C295" s="43" t="n">
        <v>21</v>
      </c>
      <c r="D295" s="43" t="s">
        <v>52</v>
      </c>
      <c r="E295" s="43" t="str">
        <f aca="false">CONCATENATE(A295,"_",B295, "_", C295, "_",D295)</f>
        <v>CF_36_21_L</v>
      </c>
      <c r="F295" s="43" t="n">
        <v>1</v>
      </c>
      <c r="G295" s="43" t="n">
        <v>20969</v>
      </c>
      <c r="H295" s="43" t="n">
        <v>22705</v>
      </c>
    </row>
    <row r="296" customFormat="false" ht="12" hidden="false" customHeight="true" outlineLevel="0" collapsed="false">
      <c r="A296" s="43" t="s">
        <v>1492</v>
      </c>
      <c r="B296" s="43" t="n">
        <v>36</v>
      </c>
      <c r="C296" s="43" t="n">
        <v>22</v>
      </c>
      <c r="D296" s="43" t="s">
        <v>52</v>
      </c>
      <c r="E296" s="43" t="str">
        <f aca="false">CONCATENATE(A296,"_",B296, "_", C296, "_",D296)</f>
        <v>CF_36_22_L</v>
      </c>
      <c r="F296" s="43" t="n">
        <v>1</v>
      </c>
      <c r="G296" s="43" t="n">
        <v>8939</v>
      </c>
      <c r="H296" s="43" t="n">
        <v>10142</v>
      </c>
    </row>
    <row r="297" customFormat="false" ht="12" hidden="false" customHeight="true" outlineLevel="0" collapsed="false">
      <c r="A297" s="43" t="s">
        <v>1492</v>
      </c>
      <c r="B297" s="43" t="n">
        <v>36</v>
      </c>
      <c r="C297" s="43" t="n">
        <v>23</v>
      </c>
      <c r="D297" s="43" t="s">
        <v>52</v>
      </c>
      <c r="E297" s="43" t="str">
        <f aca="false">CONCATENATE(A297,"_",B297, "_", C297, "_",D297)</f>
        <v>CF_36_23_L</v>
      </c>
      <c r="F297" s="43" t="n">
        <v>1</v>
      </c>
      <c r="G297" s="43" t="n">
        <v>12997</v>
      </c>
      <c r="H297" s="43" t="n">
        <v>14393</v>
      </c>
    </row>
    <row r="298" customFormat="false" ht="12" hidden="false" customHeight="true" outlineLevel="0" collapsed="false">
      <c r="A298" s="43" t="s">
        <v>1492</v>
      </c>
      <c r="B298" s="43" t="n">
        <v>37</v>
      </c>
      <c r="C298" s="43" t="n">
        <v>14</v>
      </c>
      <c r="D298" s="43" t="s">
        <v>50</v>
      </c>
      <c r="E298" s="43" t="str">
        <f aca="false">CONCATENATE(A298,"_",B298, "_", C298, "_",D298)</f>
        <v>CF_37_14_G</v>
      </c>
      <c r="F298" s="43" t="n">
        <v>1</v>
      </c>
      <c r="G298" s="43" t="n">
        <v>8782</v>
      </c>
      <c r="H298" s="43" t="n">
        <v>10162</v>
      </c>
    </row>
    <row r="299" customFormat="false" ht="12" hidden="false" customHeight="true" outlineLevel="0" collapsed="false">
      <c r="A299" s="43" t="s">
        <v>1492</v>
      </c>
      <c r="B299" s="43" t="n">
        <v>37</v>
      </c>
      <c r="C299" s="43" t="n">
        <v>21</v>
      </c>
      <c r="D299" s="43" t="s">
        <v>52</v>
      </c>
      <c r="E299" s="43" t="str">
        <f aca="false">CONCATENATE(A299,"_",B299, "_", C299, "_",D299)</f>
        <v>CF_37_21_L</v>
      </c>
      <c r="F299" s="43" t="n">
        <v>1</v>
      </c>
      <c r="G299" s="43" t="n">
        <v>21318</v>
      </c>
      <c r="H299" s="43" t="n">
        <v>23296</v>
      </c>
    </row>
    <row r="300" customFormat="false" ht="12" hidden="false" customHeight="true" outlineLevel="0" collapsed="false">
      <c r="A300" s="43" t="s">
        <v>1492</v>
      </c>
      <c r="B300" s="43" t="n">
        <v>37</v>
      </c>
      <c r="C300" s="43" t="n">
        <v>22</v>
      </c>
      <c r="D300" s="43" t="s">
        <v>52</v>
      </c>
      <c r="E300" s="43" t="str">
        <f aca="false">CONCATENATE(A300,"_",B300, "_", C300, "_",D300)</f>
        <v>CF_37_22_L</v>
      </c>
      <c r="F300" s="43" t="n">
        <v>1</v>
      </c>
      <c r="G300" s="43" t="n">
        <v>21018</v>
      </c>
      <c r="H300" s="43" t="n">
        <v>23130</v>
      </c>
    </row>
    <row r="301" customFormat="false" ht="12" hidden="false" customHeight="true" outlineLevel="0" collapsed="false">
      <c r="A301" s="43" t="s">
        <v>1492</v>
      </c>
      <c r="B301" s="43" t="n">
        <v>37</v>
      </c>
      <c r="C301" s="43" t="n">
        <v>23</v>
      </c>
      <c r="D301" s="43" t="s">
        <v>52</v>
      </c>
      <c r="E301" s="43" t="str">
        <f aca="false">CONCATENATE(A301,"_",B301, "_", C301, "_",D301)</f>
        <v>CF_37_23_L</v>
      </c>
      <c r="F301" s="43" t="n">
        <v>1</v>
      </c>
      <c r="G301" s="43" t="n">
        <v>15773</v>
      </c>
      <c r="H301" s="43" t="n">
        <v>18431</v>
      </c>
    </row>
    <row r="302" customFormat="false" ht="12" hidden="false" customHeight="true" outlineLevel="0" collapsed="false">
      <c r="A302" s="43" t="s">
        <v>1492</v>
      </c>
      <c r="B302" s="43" t="n">
        <v>38</v>
      </c>
      <c r="C302" s="43" t="n">
        <v>9</v>
      </c>
      <c r="D302" s="43" t="s">
        <v>14</v>
      </c>
      <c r="E302" s="43" t="str">
        <f aca="false">CONCATENATE(A302,"_",B302, "_", C302, "_",D302)</f>
        <v>CF_38_9_F2YW</v>
      </c>
      <c r="F302" s="43" t="n">
        <v>1</v>
      </c>
      <c r="G302" s="43" t="n">
        <v>11711</v>
      </c>
      <c r="H302" s="43" t="n">
        <v>12519</v>
      </c>
    </row>
    <row r="303" customFormat="false" ht="12" hidden="false" customHeight="true" outlineLevel="0" collapsed="false">
      <c r="A303" s="43" t="s">
        <v>1492</v>
      </c>
      <c r="B303" s="43" t="n">
        <v>38</v>
      </c>
      <c r="C303" s="43" t="n">
        <v>14</v>
      </c>
      <c r="D303" s="43" t="s">
        <v>50</v>
      </c>
      <c r="E303" s="43" t="str">
        <f aca="false">CONCATENATE(A303,"_",B303, "_", C303, "_",D303)</f>
        <v>CF_38_14_G</v>
      </c>
      <c r="F303" s="43" t="n">
        <v>1</v>
      </c>
      <c r="G303" s="43" t="n">
        <v>7155</v>
      </c>
      <c r="H303" s="43" t="n">
        <v>7608</v>
      </c>
    </row>
    <row r="304" customFormat="false" ht="12" hidden="false" customHeight="true" outlineLevel="0" collapsed="false">
      <c r="A304" s="43" t="s">
        <v>1492</v>
      </c>
      <c r="B304" s="43" t="n">
        <v>38</v>
      </c>
      <c r="C304" s="43" t="n">
        <v>23</v>
      </c>
      <c r="D304" s="43" t="s">
        <v>52</v>
      </c>
      <c r="E304" s="43" t="str">
        <f aca="false">CONCATENATE(A304,"_",B304, "_", C304, "_",D304)</f>
        <v>CF_38_23_L</v>
      </c>
      <c r="F304" s="43" t="n">
        <v>1</v>
      </c>
      <c r="G304" s="43" t="n">
        <v>26112</v>
      </c>
      <c r="H304" s="43" t="n">
        <v>28510</v>
      </c>
    </row>
    <row r="305" customFormat="false" ht="12" hidden="false" customHeight="true" outlineLevel="0" collapsed="false">
      <c r="A305" s="43" t="s">
        <v>1492</v>
      </c>
      <c r="B305" s="43" t="n">
        <v>39</v>
      </c>
      <c r="C305" s="43" t="n">
        <v>2</v>
      </c>
      <c r="D305" s="43" t="s">
        <v>18</v>
      </c>
      <c r="E305" s="43" t="str">
        <f aca="false">CONCATENATE(A305,"_",B305, "_", C305, "_",D305)</f>
        <v>CF_39_2_F2WY</v>
      </c>
      <c r="F305" s="43" t="n">
        <v>1</v>
      </c>
      <c r="G305" s="43" t="n">
        <v>22071</v>
      </c>
      <c r="H305" s="43" t="n">
        <v>23943</v>
      </c>
    </row>
    <row r="306" customFormat="false" ht="12" hidden="false" customHeight="true" outlineLevel="0" collapsed="false">
      <c r="A306" s="43" t="s">
        <v>1492</v>
      </c>
      <c r="B306" s="43" t="n">
        <v>39</v>
      </c>
      <c r="C306" s="43" t="n">
        <v>18</v>
      </c>
      <c r="D306" s="43" t="s">
        <v>50</v>
      </c>
      <c r="E306" s="43" t="str">
        <f aca="false">CONCATENATE(A306,"_",B306, "_", C306, "_",D306)</f>
        <v>CF_39_18_G</v>
      </c>
      <c r="F306" s="43" t="n">
        <v>1</v>
      </c>
      <c r="G306" s="43" t="n">
        <v>3216</v>
      </c>
      <c r="H306" s="43" t="n">
        <v>3995</v>
      </c>
    </row>
    <row r="307" customFormat="false" ht="12" hidden="false" customHeight="true" outlineLevel="0" collapsed="false">
      <c r="A307" s="43" t="s">
        <v>1492</v>
      </c>
      <c r="B307" s="43" t="n">
        <v>40</v>
      </c>
      <c r="C307" s="43" t="n">
        <v>19</v>
      </c>
      <c r="D307" s="43" t="s">
        <v>52</v>
      </c>
      <c r="E307" s="43" t="str">
        <f aca="false">CONCATENATE(A307,"_",B307, "_", C307, "_",D307)</f>
        <v>CF_40_19_L</v>
      </c>
      <c r="F307" s="43" t="n">
        <v>1</v>
      </c>
      <c r="G307" s="43" t="n">
        <v>7516</v>
      </c>
      <c r="H307" s="43" t="n">
        <v>8241</v>
      </c>
    </row>
    <row r="308" customFormat="false" ht="12" hidden="false" customHeight="true" outlineLevel="0" collapsed="false">
      <c r="A308" s="43" t="s">
        <v>1492</v>
      </c>
      <c r="B308" s="43" t="n">
        <v>40</v>
      </c>
      <c r="C308" s="43" t="n">
        <v>22</v>
      </c>
      <c r="D308" s="43" t="s">
        <v>52</v>
      </c>
      <c r="E308" s="43" t="str">
        <f aca="false">CONCATENATE(A308,"_",B308, "_", C308, "_",D308)</f>
        <v>CF_40_22_L</v>
      </c>
      <c r="F308" s="43" t="n">
        <v>1</v>
      </c>
      <c r="G308" s="43" t="n">
        <v>23027</v>
      </c>
      <c r="H308" s="43" t="n">
        <v>25330</v>
      </c>
    </row>
    <row r="309" customFormat="false" ht="12" hidden="false" customHeight="true" outlineLevel="0" collapsed="false">
      <c r="A309" s="43" t="s">
        <v>1493</v>
      </c>
      <c r="B309" s="43" t="n">
        <v>5</v>
      </c>
      <c r="C309" s="43" t="n">
        <v>1</v>
      </c>
      <c r="D309" s="43" t="s">
        <v>18</v>
      </c>
      <c r="E309" s="43" t="str">
        <f aca="false">CONCATENATE(A309,"_",B309, "_", C309, "_",D309)</f>
        <v>OPN_5_1_F2WY</v>
      </c>
      <c r="G309" s="43" t="n">
        <v>228403</v>
      </c>
      <c r="H309" s="43" t="n">
        <v>247833</v>
      </c>
      <c r="I309" s="43" t="n">
        <v>0.921600433</v>
      </c>
      <c r="J309" s="43" t="s">
        <v>74</v>
      </c>
    </row>
    <row r="310" customFormat="false" ht="12" hidden="false" customHeight="true" outlineLevel="0" collapsed="false">
      <c r="A310" s="43" t="s">
        <v>1493</v>
      </c>
      <c r="B310" s="43" t="n">
        <v>5</v>
      </c>
      <c r="C310" s="43" t="n">
        <v>2</v>
      </c>
      <c r="D310" s="43" t="s">
        <v>14</v>
      </c>
      <c r="E310" s="43" t="str">
        <f aca="false">CONCATENATE(A310,"_",B310, "_", C310, "_",D310)</f>
        <v>OPN_5_2_F2YW</v>
      </c>
      <c r="G310" s="43" t="n">
        <v>73760</v>
      </c>
      <c r="H310" s="43" t="n">
        <v>78995</v>
      </c>
      <c r="I310" s="43" t="n">
        <v>0.933729983</v>
      </c>
      <c r="J310" s="43" t="s">
        <v>74</v>
      </c>
    </row>
    <row r="311" customFormat="false" ht="12" hidden="false" customHeight="true" outlineLevel="0" collapsed="false">
      <c r="A311" s="43" t="s">
        <v>1493</v>
      </c>
      <c r="B311" s="43" t="n">
        <v>5</v>
      </c>
      <c r="C311" s="43" t="n">
        <v>3</v>
      </c>
      <c r="D311" s="43" t="s">
        <v>14</v>
      </c>
      <c r="E311" s="43" t="str">
        <f aca="false">CONCATENATE(A311,"_",B311, "_", C311, "_",D311)</f>
        <v>OPN_5_3_F2YW</v>
      </c>
      <c r="G311" s="43" t="n">
        <v>95968</v>
      </c>
      <c r="H311" s="43" t="n">
        <v>104082</v>
      </c>
      <c r="I311" s="43" t="n">
        <v>0.922042236</v>
      </c>
      <c r="J311" s="43" t="s">
        <v>74</v>
      </c>
    </row>
    <row r="312" customFormat="false" ht="12" hidden="false" customHeight="true" outlineLevel="0" collapsed="false">
      <c r="A312" s="43" t="s">
        <v>1493</v>
      </c>
      <c r="B312" s="43" t="n">
        <v>5</v>
      </c>
      <c r="C312" s="43" t="n">
        <v>4</v>
      </c>
      <c r="D312" s="43" t="s">
        <v>18</v>
      </c>
      <c r="E312" s="43" t="str">
        <f aca="false">CONCATENATE(A312,"_",B312, "_", C312, "_",D312)</f>
        <v>OPN_5_4_F2WY</v>
      </c>
      <c r="G312" s="43" t="n">
        <v>186814</v>
      </c>
      <c r="H312" s="43" t="n">
        <v>204836</v>
      </c>
      <c r="I312" s="43" t="n">
        <v>0.912017419</v>
      </c>
      <c r="J312" s="43" t="s">
        <v>74</v>
      </c>
    </row>
    <row r="313" customFormat="false" ht="12" hidden="false" customHeight="true" outlineLevel="0" collapsed="false">
      <c r="A313" s="43" t="s">
        <v>1493</v>
      </c>
      <c r="B313" s="43" t="n">
        <v>5</v>
      </c>
      <c r="C313" s="43" t="n">
        <v>5</v>
      </c>
      <c r="D313" s="43" t="s">
        <v>50</v>
      </c>
      <c r="E313" s="43" t="str">
        <f aca="false">CONCATENATE(A313,"_",B313, "_", C313, "_",D313)</f>
        <v>OPN_5_5_G</v>
      </c>
      <c r="G313" s="43" t="n">
        <v>28740</v>
      </c>
      <c r="H313" s="43" t="n">
        <v>30510</v>
      </c>
      <c r="I313" s="43" t="n">
        <v>0.941986234</v>
      </c>
      <c r="J313" s="43" t="s">
        <v>74</v>
      </c>
    </row>
    <row r="314" customFormat="false" ht="12" hidden="false" customHeight="true" outlineLevel="0" collapsed="false">
      <c r="A314" s="43" t="s">
        <v>1493</v>
      </c>
      <c r="B314" s="43" t="n">
        <v>5</v>
      </c>
      <c r="C314" s="43" t="n">
        <v>7</v>
      </c>
      <c r="D314" s="43" t="s">
        <v>18</v>
      </c>
      <c r="E314" s="43" t="str">
        <f aca="false">CONCATENATE(A314,"_",B314, "_", C314, "_",D314)</f>
        <v>OPN_5_7_F2WY</v>
      </c>
      <c r="G314" s="43" t="n">
        <v>170783</v>
      </c>
      <c r="H314" s="43" t="n">
        <v>183839</v>
      </c>
      <c r="I314" s="43" t="n">
        <v>0.928981337</v>
      </c>
      <c r="J314" s="43" t="s">
        <v>74</v>
      </c>
    </row>
    <row r="315" customFormat="false" ht="12" hidden="false" customHeight="true" outlineLevel="0" collapsed="false">
      <c r="A315" s="43" t="s">
        <v>1493</v>
      </c>
      <c r="B315" s="43" t="n">
        <v>5</v>
      </c>
      <c r="C315" s="43" t="n">
        <v>8</v>
      </c>
      <c r="D315" s="43" t="s">
        <v>14</v>
      </c>
      <c r="E315" s="43" t="str">
        <f aca="false">CONCATENATE(A315,"_",B315, "_", C315, "_",D315)</f>
        <v>OPN_5_8_F2YW</v>
      </c>
      <c r="G315" s="43" t="n">
        <v>215419</v>
      </c>
      <c r="H315" s="43" t="n">
        <v>280235</v>
      </c>
      <c r="I315" s="43" t="n">
        <v>0.768708405</v>
      </c>
      <c r="J315" s="43" t="s">
        <v>74</v>
      </c>
      <c r="M315" s="49" t="s">
        <v>339</v>
      </c>
    </row>
    <row r="316" customFormat="false" ht="12" hidden="false" customHeight="true" outlineLevel="0" collapsed="false">
      <c r="A316" s="43" t="s">
        <v>1493</v>
      </c>
      <c r="B316" s="43" t="n">
        <v>5</v>
      </c>
      <c r="C316" s="43" t="n">
        <v>9</v>
      </c>
      <c r="D316" s="43" t="s">
        <v>52</v>
      </c>
      <c r="E316" s="43" t="str">
        <f aca="false">CONCATENATE(A316,"_",B316, "_", C316, "_",D316)</f>
        <v>OPN_5_9_L</v>
      </c>
      <c r="G316" s="43" t="n">
        <v>32672</v>
      </c>
      <c r="H316" s="43" t="n">
        <v>33883</v>
      </c>
      <c r="I316" s="43" t="n">
        <v>0.964259363</v>
      </c>
      <c r="J316" s="43" t="s">
        <v>74</v>
      </c>
    </row>
    <row r="317" customFormat="false" ht="12" hidden="false" customHeight="true" outlineLevel="0" collapsed="false">
      <c r="A317" s="43" t="s">
        <v>1493</v>
      </c>
      <c r="B317" s="43" t="n">
        <v>5</v>
      </c>
      <c r="C317" s="43" t="n">
        <v>10</v>
      </c>
      <c r="D317" s="43" t="s">
        <v>18</v>
      </c>
      <c r="E317" s="43" t="str">
        <f aca="false">CONCATENATE(A317,"_",B317, "_", C317, "_",D317)</f>
        <v>OPN_5_10_F2WY</v>
      </c>
      <c r="G317" s="43" t="n">
        <v>180867</v>
      </c>
      <c r="H317" s="43" t="n">
        <v>191707</v>
      </c>
      <c r="I317" s="43" t="n">
        <v>0.943455377</v>
      </c>
      <c r="J317" s="43" t="s">
        <v>74</v>
      </c>
    </row>
    <row r="318" customFormat="false" ht="12" hidden="false" customHeight="true" outlineLevel="0" collapsed="false">
      <c r="A318" s="43" t="s">
        <v>1493</v>
      </c>
      <c r="B318" s="43" t="n">
        <v>5</v>
      </c>
      <c r="C318" s="43" t="n">
        <v>11</v>
      </c>
      <c r="D318" s="43" t="s">
        <v>18</v>
      </c>
      <c r="E318" s="43" t="str">
        <f aca="false">CONCATENATE(A318,"_",B318, "_", C318, "_",D318)</f>
        <v>OPN_5_11_F2WY</v>
      </c>
      <c r="G318" s="43" t="n">
        <v>41087</v>
      </c>
      <c r="H318" s="43" t="n">
        <v>42764</v>
      </c>
      <c r="I318" s="43" t="n">
        <v>0.960784772</v>
      </c>
      <c r="J318" s="43" t="s">
        <v>74</v>
      </c>
    </row>
    <row r="319" customFormat="false" ht="12" hidden="false" customHeight="true" outlineLevel="0" collapsed="false">
      <c r="A319" s="43" t="s">
        <v>1493</v>
      </c>
      <c r="B319" s="43" t="n">
        <v>5</v>
      </c>
      <c r="C319" s="43" t="n">
        <v>12</v>
      </c>
      <c r="D319" s="43" t="s">
        <v>18</v>
      </c>
      <c r="E319" s="43" t="str">
        <f aca="false">CONCATENATE(A319,"_",B319, "_", C319, "_",D319)</f>
        <v>OPN_5_12_F2WY</v>
      </c>
      <c r="G319" s="43" t="n">
        <v>160370</v>
      </c>
      <c r="H319" s="43" t="n">
        <v>170238</v>
      </c>
      <c r="I319" s="43" t="n">
        <v>0.942034093</v>
      </c>
      <c r="J319" s="43" t="s">
        <v>74</v>
      </c>
    </row>
    <row r="320" customFormat="false" ht="12" hidden="false" customHeight="true" outlineLevel="0" collapsed="false">
      <c r="A320" s="43" t="s">
        <v>1493</v>
      </c>
      <c r="B320" s="43" t="n">
        <v>5</v>
      </c>
      <c r="C320" s="43" t="n">
        <v>14</v>
      </c>
      <c r="D320" s="43" t="s">
        <v>52</v>
      </c>
      <c r="E320" s="43" t="str">
        <f aca="false">CONCATENATE(A320,"_",B320, "_", C320, "_",D320)</f>
        <v>OPN_5_14_L</v>
      </c>
      <c r="G320" s="43" t="n">
        <v>54659</v>
      </c>
      <c r="H320" s="43" t="n">
        <v>58145</v>
      </c>
      <c r="I320" s="43" t="n">
        <v>0.940046436</v>
      </c>
      <c r="J320" s="43" t="s">
        <v>74</v>
      </c>
    </row>
    <row r="321" customFormat="false" ht="12" hidden="false" customHeight="true" outlineLevel="0" collapsed="false">
      <c r="A321" s="43" t="s">
        <v>1493</v>
      </c>
      <c r="B321" s="43" t="n">
        <v>5</v>
      </c>
      <c r="C321" s="43" t="n">
        <v>15</v>
      </c>
      <c r="D321" s="43" t="s">
        <v>52</v>
      </c>
      <c r="E321" s="43" t="str">
        <f aca="false">CONCATENATE(A321,"_",B321, "_", C321, "_",D321)</f>
        <v>OPN_5_15_L</v>
      </c>
      <c r="G321" s="43" t="n">
        <v>61642</v>
      </c>
      <c r="H321" s="43" t="n">
        <v>65470</v>
      </c>
      <c r="I321" s="43" t="n">
        <v>0.941530472</v>
      </c>
      <c r="J321" s="43" t="s">
        <v>74</v>
      </c>
    </row>
    <row r="322" customFormat="false" ht="12" hidden="false" customHeight="true" outlineLevel="0" collapsed="false">
      <c r="A322" s="43" t="s">
        <v>1493</v>
      </c>
      <c r="B322" s="43" t="n">
        <v>5</v>
      </c>
      <c r="C322" s="43" t="n">
        <v>16</v>
      </c>
      <c r="D322" s="43" t="s">
        <v>52</v>
      </c>
      <c r="E322" s="43" t="str">
        <f aca="false">CONCATENATE(A322,"_",B322, "_", C322, "_",D322)</f>
        <v>OPN_5_16_L</v>
      </c>
      <c r="G322" s="43" t="n">
        <v>49711</v>
      </c>
      <c r="H322" s="43" t="n">
        <v>51982</v>
      </c>
      <c r="I322" s="43" t="n">
        <v>0.9563118</v>
      </c>
      <c r="J322" s="43" t="s">
        <v>74</v>
      </c>
    </row>
    <row r="323" customFormat="false" ht="12" hidden="false" customHeight="true" outlineLevel="0" collapsed="false">
      <c r="A323" s="43" t="s">
        <v>1493</v>
      </c>
      <c r="B323" s="43" t="n">
        <v>5</v>
      </c>
      <c r="C323" s="43" t="n">
        <v>17</v>
      </c>
      <c r="D323" s="43" t="s">
        <v>52</v>
      </c>
      <c r="E323" s="43" t="str">
        <f aca="false">CONCATENATE(A323,"_",B323, "_", C323, "_",D323)</f>
        <v>OPN_5_17_L</v>
      </c>
      <c r="G323" s="43" t="n">
        <v>102567</v>
      </c>
      <c r="H323" s="43" t="n">
        <v>108940</v>
      </c>
      <c r="I323" s="43" t="n">
        <v>0.941499908</v>
      </c>
      <c r="J323" s="43" t="s">
        <v>74</v>
      </c>
    </row>
    <row r="324" customFormat="false" ht="12" hidden="false" customHeight="true" outlineLevel="0" collapsed="false">
      <c r="A324" s="43" t="s">
        <v>1493</v>
      </c>
      <c r="B324" s="43" t="n">
        <v>5</v>
      </c>
      <c r="C324" s="43" t="n">
        <v>18</v>
      </c>
      <c r="D324" s="43" t="s">
        <v>50</v>
      </c>
      <c r="E324" s="43" t="str">
        <f aca="false">CONCATENATE(A324,"_",B324, "_", C324, "_",D324)</f>
        <v>OPN_5_18_G</v>
      </c>
      <c r="G324" s="43" t="n">
        <v>19994</v>
      </c>
      <c r="H324" s="43" t="n">
        <v>21317</v>
      </c>
      <c r="I324" s="43" t="n">
        <v>0.937936858</v>
      </c>
      <c r="J324" s="43" t="s">
        <v>74</v>
      </c>
    </row>
    <row r="325" customFormat="false" ht="12" hidden="false" customHeight="true" outlineLevel="0" collapsed="false">
      <c r="A325" s="43" t="s">
        <v>1493</v>
      </c>
      <c r="B325" s="43" t="n">
        <v>5</v>
      </c>
      <c r="C325" s="43" t="n">
        <v>20</v>
      </c>
      <c r="D325" s="43" t="s">
        <v>14</v>
      </c>
      <c r="E325" s="43" t="str">
        <f aca="false">CONCATENATE(A325,"_",B325, "_", C325, "_",D325)</f>
        <v>OPN_5_20_F2YW</v>
      </c>
      <c r="G325" s="43" t="n">
        <v>20499</v>
      </c>
      <c r="H325" s="43" t="n">
        <v>21484</v>
      </c>
      <c r="I325" s="43" t="n">
        <v>0.954151927</v>
      </c>
      <c r="J325" s="43" t="s">
        <v>74</v>
      </c>
    </row>
    <row r="326" customFormat="false" ht="12" hidden="false" customHeight="true" outlineLevel="0" collapsed="false">
      <c r="A326" s="43" t="s">
        <v>1493</v>
      </c>
      <c r="B326" s="43" t="n">
        <v>5</v>
      </c>
      <c r="C326" s="43" t="n">
        <v>21</v>
      </c>
      <c r="D326" s="43" t="s">
        <v>14</v>
      </c>
      <c r="E326" s="43" t="str">
        <f aca="false">CONCATENATE(A326,"_",B326, "_", C326, "_",D326)</f>
        <v>OPN_5_21_F2YW</v>
      </c>
      <c r="G326" s="43" t="n">
        <v>156567</v>
      </c>
      <c r="H326" s="43" t="n">
        <v>163526</v>
      </c>
      <c r="I326" s="43" t="n">
        <v>0.957444076</v>
      </c>
      <c r="J326" s="43" t="s">
        <v>74</v>
      </c>
    </row>
    <row r="327" customFormat="false" ht="12" hidden="false" customHeight="true" outlineLevel="0" collapsed="false">
      <c r="A327" s="43" t="s">
        <v>1493</v>
      </c>
      <c r="B327" s="43" t="n">
        <v>5</v>
      </c>
      <c r="C327" s="43" t="n">
        <v>22</v>
      </c>
      <c r="D327" s="43" t="s">
        <v>52</v>
      </c>
      <c r="E327" s="43" t="str">
        <f aca="false">CONCATENATE(A327,"_",B327, "_", C327, "_",D327)</f>
        <v>OPN_5_22_L</v>
      </c>
      <c r="G327" s="43" t="n">
        <v>47161</v>
      </c>
      <c r="H327" s="43" t="n">
        <v>64135</v>
      </c>
      <c r="I327" s="43" t="n">
        <v>0.735339518</v>
      </c>
      <c r="J327" s="43" t="s">
        <v>74</v>
      </c>
    </row>
    <row r="328" customFormat="false" ht="12" hidden="false" customHeight="true" outlineLevel="0" collapsed="false">
      <c r="A328" s="43" t="s">
        <v>1493</v>
      </c>
      <c r="B328" s="43" t="n">
        <v>5</v>
      </c>
      <c r="C328" s="43" t="n">
        <v>24</v>
      </c>
      <c r="D328" s="43" t="s">
        <v>14</v>
      </c>
      <c r="E328" s="43" t="str">
        <f aca="false">CONCATENATE(A328,"_",B328, "_", C328, "_",D328)</f>
        <v>OPN_5_24_F2YW</v>
      </c>
      <c r="G328" s="43" t="n">
        <v>118256</v>
      </c>
      <c r="H328" s="43" t="n">
        <v>126464</v>
      </c>
      <c r="I328" s="43" t="n">
        <v>0.935096154</v>
      </c>
      <c r="J328" s="43" t="s">
        <v>74</v>
      </c>
    </row>
    <row r="329" customFormat="false" ht="12" hidden="false" customHeight="true" outlineLevel="0" collapsed="false">
      <c r="A329" s="43" t="s">
        <v>1493</v>
      </c>
      <c r="B329" s="43" t="n">
        <v>7</v>
      </c>
      <c r="C329" s="43" t="n">
        <v>1</v>
      </c>
      <c r="D329" s="43" t="s">
        <v>18</v>
      </c>
      <c r="E329" s="43" t="str">
        <f aca="false">CONCATENATE(A329,"_",B329, "_", C329, "_",D329)</f>
        <v>OPN_7_1_F2WY</v>
      </c>
      <c r="G329" s="43" t="n">
        <v>20671</v>
      </c>
      <c r="H329" s="43" t="n">
        <v>23206</v>
      </c>
      <c r="I329" s="43" t="n">
        <v>0.89076101</v>
      </c>
      <c r="J329" s="43" t="s">
        <v>74</v>
      </c>
    </row>
    <row r="330" customFormat="false" ht="12" hidden="false" customHeight="true" outlineLevel="0" collapsed="false">
      <c r="A330" s="43" t="s">
        <v>1493</v>
      </c>
      <c r="B330" s="43" t="n">
        <v>7</v>
      </c>
      <c r="C330" s="43" t="n">
        <v>2</v>
      </c>
      <c r="D330" s="43" t="s">
        <v>14</v>
      </c>
      <c r="E330" s="43" t="str">
        <f aca="false">CONCATENATE(A330,"_",B330, "_", C330, "_",D330)</f>
        <v>OPN_7_2_F2YW</v>
      </c>
      <c r="G330" s="43" t="n">
        <v>82491</v>
      </c>
      <c r="H330" s="43" t="n">
        <v>87474</v>
      </c>
      <c r="I330" s="43" t="n">
        <v>0.943034502</v>
      </c>
      <c r="J330" s="43" t="s">
        <v>74</v>
      </c>
    </row>
    <row r="331" customFormat="false" ht="12" hidden="false" customHeight="true" outlineLevel="0" collapsed="false">
      <c r="A331" s="43" t="s">
        <v>1493</v>
      </c>
      <c r="B331" s="43" t="n">
        <v>7</v>
      </c>
      <c r="C331" s="43" t="n">
        <v>4</v>
      </c>
      <c r="D331" s="43" t="s">
        <v>18</v>
      </c>
      <c r="E331" s="43" t="str">
        <f aca="false">CONCATENATE(A331,"_",B331, "_", C331, "_",D331)</f>
        <v>OPN_7_4_F2WY</v>
      </c>
      <c r="G331" s="43" t="n">
        <v>47127</v>
      </c>
      <c r="H331" s="43" t="n">
        <v>57001</v>
      </c>
      <c r="I331" s="43" t="n">
        <v>0.826774969</v>
      </c>
      <c r="J331" s="43" t="s">
        <v>74</v>
      </c>
    </row>
    <row r="332" customFormat="false" ht="12" hidden="false" customHeight="true" outlineLevel="0" collapsed="false">
      <c r="A332" s="43" t="s">
        <v>1493</v>
      </c>
      <c r="B332" s="43" t="n">
        <v>7</v>
      </c>
      <c r="C332" s="43" t="n">
        <v>5</v>
      </c>
      <c r="D332" s="43" t="s">
        <v>52</v>
      </c>
      <c r="E332" s="43" t="str">
        <f aca="false">CONCATENATE(A332,"_",B332, "_", C332, "_",D332)</f>
        <v>OPN_7_5_L</v>
      </c>
      <c r="G332" s="43" t="n">
        <v>35373</v>
      </c>
      <c r="H332" s="43" t="n">
        <v>38129</v>
      </c>
      <c r="I332" s="43" t="n">
        <v>0.927719059</v>
      </c>
      <c r="J332" s="43" t="s">
        <v>74</v>
      </c>
    </row>
    <row r="333" customFormat="false" ht="12" hidden="false" customHeight="true" outlineLevel="0" collapsed="false">
      <c r="A333" s="43" t="s">
        <v>1493</v>
      </c>
      <c r="B333" s="43" t="n">
        <v>7</v>
      </c>
      <c r="C333" s="43" t="n">
        <v>6</v>
      </c>
      <c r="D333" s="43" t="s">
        <v>50</v>
      </c>
      <c r="E333" s="43" t="str">
        <f aca="false">CONCATENATE(A333,"_",B333, "_", C333, "_",D333)</f>
        <v>OPN_7_6_G</v>
      </c>
      <c r="G333" s="43" t="n">
        <v>36457</v>
      </c>
      <c r="H333" s="43" t="n">
        <v>39466</v>
      </c>
      <c r="I333" s="43" t="n">
        <v>0.923757158</v>
      </c>
      <c r="J333" s="43" t="s">
        <v>74</v>
      </c>
    </row>
    <row r="334" customFormat="false" ht="12" hidden="false" customHeight="true" outlineLevel="0" collapsed="false">
      <c r="A334" s="43" t="s">
        <v>1493</v>
      </c>
      <c r="B334" s="43" t="n">
        <v>7</v>
      </c>
      <c r="C334" s="43" t="n">
        <v>7</v>
      </c>
      <c r="D334" s="43" t="s">
        <v>52</v>
      </c>
      <c r="E334" s="43" t="str">
        <f aca="false">CONCATENATE(A334,"_",B334, "_", C334, "_",D334)</f>
        <v>OPN_7_7_L</v>
      </c>
      <c r="G334" s="43" t="n">
        <v>33973</v>
      </c>
      <c r="H334" s="43" t="n">
        <v>36578</v>
      </c>
      <c r="I334" s="43" t="n">
        <v>0.928782328</v>
      </c>
      <c r="J334" s="43" t="s">
        <v>74</v>
      </c>
    </row>
    <row r="335" customFormat="false" ht="12" hidden="false" customHeight="true" outlineLevel="0" collapsed="false">
      <c r="A335" s="43" t="s">
        <v>1493</v>
      </c>
      <c r="B335" s="43" t="n">
        <v>7</v>
      </c>
      <c r="C335" s="43" t="n">
        <v>8</v>
      </c>
      <c r="D335" s="43" t="s">
        <v>18</v>
      </c>
      <c r="E335" s="43" t="str">
        <f aca="false">CONCATENATE(A335,"_",B335, "_", C335, "_",D335)</f>
        <v>OPN_7_8_F2WY</v>
      </c>
      <c r="G335" s="43" t="n">
        <v>73312</v>
      </c>
      <c r="H335" s="43" t="n">
        <v>77328</v>
      </c>
      <c r="I335" s="43" t="n">
        <v>0.948065384</v>
      </c>
      <c r="J335" s="43" t="s">
        <v>74</v>
      </c>
    </row>
    <row r="336" customFormat="false" ht="12" hidden="false" customHeight="true" outlineLevel="0" collapsed="false">
      <c r="A336" s="43" t="s">
        <v>1493</v>
      </c>
      <c r="B336" s="43" t="n">
        <v>7</v>
      </c>
      <c r="C336" s="43" t="n">
        <v>11</v>
      </c>
      <c r="D336" s="43" t="s">
        <v>14</v>
      </c>
      <c r="E336" s="43" t="str">
        <f aca="false">CONCATENATE(A336,"_",B336, "_", C336, "_",D336)</f>
        <v>OPN_7_11_F2YW</v>
      </c>
      <c r="G336" s="43" t="n">
        <v>87868</v>
      </c>
      <c r="H336" s="43" t="n">
        <v>92895</v>
      </c>
      <c r="I336" s="43" t="n">
        <v>0.945885139</v>
      </c>
      <c r="J336" s="43" t="s">
        <v>74</v>
      </c>
    </row>
    <row r="337" customFormat="false" ht="12" hidden="false" customHeight="true" outlineLevel="0" collapsed="false">
      <c r="A337" s="43" t="s">
        <v>1493</v>
      </c>
      <c r="B337" s="43" t="n">
        <v>7</v>
      </c>
      <c r="C337" s="43" t="n">
        <v>12</v>
      </c>
      <c r="D337" s="43" t="s">
        <v>14</v>
      </c>
      <c r="E337" s="43" t="str">
        <f aca="false">CONCATENATE(A337,"_",B337, "_", C337, "_",D337)</f>
        <v>OPN_7_12_F2YW</v>
      </c>
      <c r="G337" s="43" t="n">
        <v>158241</v>
      </c>
      <c r="H337" s="43" t="n">
        <v>166483</v>
      </c>
      <c r="I337" s="43" t="n">
        <v>0.950493444</v>
      </c>
      <c r="J337" s="43" t="s">
        <v>74</v>
      </c>
    </row>
    <row r="338" customFormat="false" ht="12" hidden="false" customHeight="true" outlineLevel="0" collapsed="false">
      <c r="A338" s="43" t="s">
        <v>1493</v>
      </c>
      <c r="B338" s="43" t="n">
        <v>7</v>
      </c>
      <c r="C338" s="43" t="n">
        <v>14</v>
      </c>
      <c r="D338" s="43" t="s">
        <v>52</v>
      </c>
      <c r="E338" s="43" t="str">
        <f aca="false">CONCATENATE(A338,"_",B338, "_", C338, "_",D338)</f>
        <v>OPN_7_14_L</v>
      </c>
      <c r="G338" s="43" t="n">
        <v>65403</v>
      </c>
      <c r="H338" s="43" t="n">
        <v>70355</v>
      </c>
      <c r="I338" s="43" t="n">
        <v>0.9296141</v>
      </c>
      <c r="J338" s="43" t="s">
        <v>74</v>
      </c>
    </row>
    <row r="339" customFormat="false" ht="12" hidden="false" customHeight="true" outlineLevel="0" collapsed="false">
      <c r="A339" s="43" t="s">
        <v>1493</v>
      </c>
      <c r="B339" s="43" t="n">
        <v>7</v>
      </c>
      <c r="C339" s="43" t="n">
        <v>15</v>
      </c>
      <c r="D339" s="43" t="s">
        <v>14</v>
      </c>
      <c r="E339" s="43" t="str">
        <f aca="false">CONCATENATE(A339,"_",B339, "_", C339, "_",D339)</f>
        <v>OPN_7_15_F2YW</v>
      </c>
      <c r="G339" s="43" t="n">
        <v>397860</v>
      </c>
      <c r="H339" s="43" t="n">
        <v>425518</v>
      </c>
      <c r="I339" s="43" t="n">
        <v>0.935001575</v>
      </c>
      <c r="J339" s="43" t="s">
        <v>74</v>
      </c>
    </row>
    <row r="340" customFormat="false" ht="12" hidden="false" customHeight="true" outlineLevel="0" collapsed="false">
      <c r="A340" s="43" t="s">
        <v>1493</v>
      </c>
      <c r="B340" s="43" t="n">
        <v>7</v>
      </c>
      <c r="C340" s="43" t="n">
        <v>16</v>
      </c>
      <c r="D340" s="43" t="s">
        <v>14</v>
      </c>
      <c r="E340" s="43" t="str">
        <f aca="false">CONCATENATE(A340,"_",B340, "_", C340, "_",D340)</f>
        <v>OPN_7_16_F2YW</v>
      </c>
      <c r="G340" s="43" t="n">
        <v>106287</v>
      </c>
      <c r="H340" s="43" t="n">
        <v>112095</v>
      </c>
      <c r="I340" s="43" t="n">
        <v>0.948186806</v>
      </c>
      <c r="J340" s="43" t="s">
        <v>74</v>
      </c>
    </row>
    <row r="341" customFormat="false" ht="12" hidden="false" customHeight="true" outlineLevel="0" collapsed="false">
      <c r="A341" s="43" t="s">
        <v>1493</v>
      </c>
      <c r="B341" s="43" t="n">
        <v>7</v>
      </c>
      <c r="C341" s="43" t="n">
        <v>18</v>
      </c>
      <c r="D341" s="43" t="s">
        <v>18</v>
      </c>
      <c r="E341" s="43" t="str">
        <f aca="false">CONCATENATE(A341,"_",B341, "_", C341, "_",D341)</f>
        <v>OPN_7_18_F2WY</v>
      </c>
      <c r="G341" s="43" t="n">
        <v>65033</v>
      </c>
      <c r="H341" s="43" t="n">
        <v>68335</v>
      </c>
      <c r="I341" s="43" t="n">
        <v>0.951679227</v>
      </c>
      <c r="J341" s="43" t="s">
        <v>74</v>
      </c>
    </row>
    <row r="342" customFormat="false" ht="12" hidden="false" customHeight="true" outlineLevel="0" collapsed="false">
      <c r="A342" s="43" t="s">
        <v>1493</v>
      </c>
      <c r="B342" s="43" t="n">
        <v>7</v>
      </c>
      <c r="C342" s="43" t="n">
        <v>19</v>
      </c>
      <c r="D342" s="43" t="s">
        <v>52</v>
      </c>
      <c r="E342" s="43" t="str">
        <f aca="false">CONCATENATE(A342,"_",B342, "_", C342, "_",D342)</f>
        <v>OPN_7_19_L</v>
      </c>
      <c r="G342" s="43" t="n">
        <v>56604</v>
      </c>
      <c r="H342" s="43" t="n">
        <v>60313</v>
      </c>
      <c r="I342" s="43" t="n">
        <v>0.938504137</v>
      </c>
      <c r="J342" s="43" t="s">
        <v>74</v>
      </c>
    </row>
    <row r="343" customFormat="false" ht="12" hidden="false" customHeight="true" outlineLevel="0" collapsed="false">
      <c r="A343" s="43" t="s">
        <v>1493</v>
      </c>
      <c r="B343" s="43" t="n">
        <v>7</v>
      </c>
      <c r="C343" s="43" t="n">
        <v>20</v>
      </c>
      <c r="D343" s="43" t="s">
        <v>18</v>
      </c>
      <c r="E343" s="43" t="str">
        <f aca="false">CONCATENATE(A343,"_",B343, "_", C343, "_",D343)</f>
        <v>OPN_7_20_F2WY</v>
      </c>
      <c r="G343" s="43" t="n">
        <v>243296</v>
      </c>
      <c r="H343" s="43" t="n">
        <v>254317</v>
      </c>
      <c r="I343" s="43" t="n">
        <v>0.956664321</v>
      </c>
      <c r="J343" s="43" t="s">
        <v>74</v>
      </c>
    </row>
    <row r="344" customFormat="false" ht="12" hidden="false" customHeight="true" outlineLevel="0" collapsed="false">
      <c r="A344" s="43" t="s">
        <v>1493</v>
      </c>
      <c r="B344" s="43" t="n">
        <v>7</v>
      </c>
      <c r="C344" s="43" t="n">
        <v>24</v>
      </c>
      <c r="D344" s="43" t="s">
        <v>18</v>
      </c>
      <c r="E344" s="43" t="str">
        <f aca="false">CONCATENATE(A344,"_",B344, "_", C344, "_",D344)</f>
        <v>OPN_7_24_F2WY</v>
      </c>
      <c r="G344" s="43" t="n">
        <v>161479</v>
      </c>
      <c r="H344" s="43" t="n">
        <v>175219</v>
      </c>
      <c r="I344" s="43" t="n">
        <v>0.921583847</v>
      </c>
      <c r="J344" s="43" t="s">
        <v>74</v>
      </c>
    </row>
    <row r="345" customFormat="false" ht="12" hidden="false" customHeight="true" outlineLevel="0" collapsed="false">
      <c r="A345" s="43" t="s">
        <v>1493</v>
      </c>
      <c r="B345" s="43" t="n">
        <v>9</v>
      </c>
      <c r="C345" s="43" t="n">
        <v>1</v>
      </c>
      <c r="D345" s="43" t="s">
        <v>18</v>
      </c>
      <c r="E345" s="43" t="str">
        <f aca="false">CONCATENATE(A345,"_",B345, "_", C345, "_",D345)</f>
        <v>OPN_9_1_F2WY</v>
      </c>
      <c r="G345" s="43" t="n">
        <v>107550</v>
      </c>
      <c r="H345" s="43" t="n">
        <v>114452</v>
      </c>
      <c r="I345" s="43" t="n">
        <v>0.939695243</v>
      </c>
      <c r="J345" s="43" t="s">
        <v>74</v>
      </c>
    </row>
    <row r="346" customFormat="false" ht="12" hidden="false" customHeight="true" outlineLevel="0" collapsed="false">
      <c r="A346" s="43" t="s">
        <v>1493</v>
      </c>
      <c r="B346" s="43" t="n">
        <v>9</v>
      </c>
      <c r="C346" s="43" t="n">
        <v>2</v>
      </c>
      <c r="D346" s="43" t="s">
        <v>18</v>
      </c>
      <c r="E346" s="43" t="str">
        <f aca="false">CONCATENATE(A346,"_",B346, "_", C346, "_",D346)</f>
        <v>OPN_9_2_F2WY</v>
      </c>
      <c r="G346" s="43" t="n">
        <v>392837</v>
      </c>
      <c r="H346" s="43" t="n">
        <v>426509</v>
      </c>
      <c r="I346" s="43" t="n">
        <v>0.921052076</v>
      </c>
      <c r="J346" s="43" t="s">
        <v>74</v>
      </c>
    </row>
    <row r="347" customFormat="false" ht="12" hidden="false" customHeight="true" outlineLevel="0" collapsed="false">
      <c r="A347" s="43" t="s">
        <v>1493</v>
      </c>
      <c r="B347" s="43" t="n">
        <v>9</v>
      </c>
      <c r="C347" s="43" t="n">
        <v>11</v>
      </c>
      <c r="D347" s="43" t="s">
        <v>14</v>
      </c>
      <c r="E347" s="43" t="str">
        <f aca="false">CONCATENATE(A347,"_",B347, "_", C347, "_",D347)</f>
        <v>OPN_9_11_F2YW</v>
      </c>
      <c r="J347" s="43" t="s">
        <v>74</v>
      </c>
      <c r="M347" s="49" t="s">
        <v>373</v>
      </c>
    </row>
    <row r="348" customFormat="false" ht="12" hidden="false" customHeight="true" outlineLevel="0" collapsed="false">
      <c r="A348" s="43" t="s">
        <v>1493</v>
      </c>
      <c r="B348" s="43" t="n">
        <v>9</v>
      </c>
      <c r="C348" s="43" t="n">
        <v>17</v>
      </c>
      <c r="D348" s="43" t="s">
        <v>14</v>
      </c>
      <c r="E348" s="43" t="str">
        <f aca="false">CONCATENATE(A348,"_",B348, "_", C348, "_",D348)</f>
        <v>OPN_9_17_F2YW</v>
      </c>
      <c r="G348" s="43" t="n">
        <v>40177</v>
      </c>
      <c r="H348" s="43" t="n">
        <v>44246</v>
      </c>
      <c r="I348" s="43" t="n">
        <v>0.908036885</v>
      </c>
      <c r="J348" s="43" t="s">
        <v>74</v>
      </c>
    </row>
    <row r="349" customFormat="false" ht="12" hidden="false" customHeight="true" outlineLevel="0" collapsed="false">
      <c r="A349" s="43" t="s">
        <v>1493</v>
      </c>
      <c r="B349" s="43" t="n">
        <v>9</v>
      </c>
      <c r="C349" s="43" t="n">
        <v>18</v>
      </c>
      <c r="D349" s="43" t="s">
        <v>18</v>
      </c>
      <c r="E349" s="43" t="str">
        <f aca="false">CONCATENATE(A349,"_",B349, "_", C349, "_",D349)</f>
        <v>OPN_9_18_F2WY</v>
      </c>
      <c r="G349" s="43" t="n">
        <v>148581</v>
      </c>
      <c r="H349" s="43" t="n">
        <v>158165</v>
      </c>
      <c r="I349" s="43" t="n">
        <v>0.939405052</v>
      </c>
      <c r="J349" s="43" t="s">
        <v>74</v>
      </c>
      <c r="M349" s="49" t="s">
        <v>376</v>
      </c>
    </row>
    <row r="350" customFormat="false" ht="12" hidden="false" customHeight="true" outlineLevel="0" collapsed="false">
      <c r="A350" s="43" t="s">
        <v>1493</v>
      </c>
      <c r="B350" s="43" t="n">
        <v>9</v>
      </c>
      <c r="C350" s="43" t="n">
        <v>19</v>
      </c>
      <c r="D350" s="43" t="s">
        <v>18</v>
      </c>
      <c r="E350" s="43" t="str">
        <f aca="false">CONCATENATE(A350,"_",B350, "_", C350, "_",D350)</f>
        <v>OPN_9_19_F2WY</v>
      </c>
      <c r="J350" s="43" t="s">
        <v>74</v>
      </c>
      <c r="M350" s="49" t="s">
        <v>373</v>
      </c>
    </row>
    <row r="351" customFormat="false" ht="12" hidden="false" customHeight="true" outlineLevel="0" collapsed="false">
      <c r="A351" s="43" t="s">
        <v>1493</v>
      </c>
      <c r="B351" s="43" t="n">
        <v>9</v>
      </c>
      <c r="C351" s="43" t="n">
        <v>21</v>
      </c>
      <c r="D351" s="43" t="s">
        <v>18</v>
      </c>
      <c r="E351" s="43" t="str">
        <f aca="false">CONCATENATE(A351,"_",B351, "_", C351, "_",D351)</f>
        <v>OPN_9_21_F2WY</v>
      </c>
      <c r="J351" s="43" t="s">
        <v>74</v>
      </c>
      <c r="M351" s="49" t="s">
        <v>379</v>
      </c>
    </row>
    <row r="352" customFormat="false" ht="12" hidden="false" customHeight="true" outlineLevel="0" collapsed="false">
      <c r="A352" s="43" t="s">
        <v>1493</v>
      </c>
      <c r="B352" s="43" t="n">
        <v>9</v>
      </c>
      <c r="C352" s="43" t="n">
        <v>24</v>
      </c>
      <c r="D352" s="43" t="s">
        <v>14</v>
      </c>
      <c r="E352" s="43" t="str">
        <f aca="false">CONCATENATE(A352,"_",B352, "_", C352, "_",D352)</f>
        <v>OPN_9_24_F2YW</v>
      </c>
      <c r="J352" s="43" t="s">
        <v>74</v>
      </c>
      <c r="M352" s="49" t="s">
        <v>379</v>
      </c>
    </row>
    <row r="353" customFormat="false" ht="12" hidden="false" customHeight="true" outlineLevel="0" collapsed="false">
      <c r="A353" s="43" t="s">
        <v>1493</v>
      </c>
      <c r="B353" s="43" t="n">
        <v>11</v>
      </c>
      <c r="C353" s="43" t="n">
        <v>2</v>
      </c>
      <c r="D353" s="43" t="s">
        <v>18</v>
      </c>
      <c r="E353" s="43" t="str">
        <f aca="false">CONCATENATE(A353,"_",B353, "_", C353, "_",D353)</f>
        <v>OPN_11_2_F2WY</v>
      </c>
      <c r="G353" s="43" t="n">
        <v>182988</v>
      </c>
      <c r="H353" s="43" t="n">
        <v>194907</v>
      </c>
      <c r="I353" s="43" t="n">
        <v>0.938847758</v>
      </c>
      <c r="J353" s="43" t="s">
        <v>74</v>
      </c>
    </row>
    <row r="354" customFormat="false" ht="12" hidden="false" customHeight="true" outlineLevel="0" collapsed="false">
      <c r="A354" s="43" t="s">
        <v>1493</v>
      </c>
      <c r="B354" s="43" t="n">
        <v>11</v>
      </c>
      <c r="C354" s="43" t="n">
        <v>3</v>
      </c>
      <c r="D354" s="43" t="s">
        <v>52</v>
      </c>
      <c r="E354" s="43" t="str">
        <f aca="false">CONCATENATE(A354,"_",B354, "_", C354, "_",D354)</f>
        <v>OPN_11_3_L</v>
      </c>
      <c r="G354" s="43" t="n">
        <v>13559</v>
      </c>
      <c r="H354" s="43" t="n">
        <v>14491</v>
      </c>
      <c r="I354" s="43" t="n">
        <v>0.935684218</v>
      </c>
      <c r="J354" s="43" t="s">
        <v>74</v>
      </c>
    </row>
    <row r="355" customFormat="false" ht="12" hidden="false" customHeight="true" outlineLevel="0" collapsed="false">
      <c r="A355" s="43" t="s">
        <v>1493</v>
      </c>
      <c r="B355" s="43" t="n">
        <v>11</v>
      </c>
      <c r="C355" s="43" t="n">
        <v>4</v>
      </c>
      <c r="D355" s="43" t="s">
        <v>18</v>
      </c>
      <c r="E355" s="43" t="str">
        <f aca="false">CONCATENATE(A355,"_",B355, "_", C355, "_",D355)</f>
        <v>OPN_11_4_F2WY</v>
      </c>
      <c r="G355" s="43" t="n">
        <v>283302</v>
      </c>
      <c r="H355" s="43" t="n">
        <v>299326</v>
      </c>
      <c r="I355" s="43" t="n">
        <v>0.946466394</v>
      </c>
      <c r="J355" s="43" t="s">
        <v>74</v>
      </c>
    </row>
    <row r="356" customFormat="false" ht="12" hidden="false" customHeight="true" outlineLevel="0" collapsed="false">
      <c r="A356" s="43" t="s">
        <v>1493</v>
      </c>
      <c r="B356" s="43" t="n">
        <v>11</v>
      </c>
      <c r="C356" s="43" t="n">
        <v>5</v>
      </c>
      <c r="D356" s="43" t="s">
        <v>14</v>
      </c>
      <c r="E356" s="43" t="str">
        <f aca="false">CONCATENATE(A356,"_",B356, "_", C356, "_",D356)</f>
        <v>OPN_11_5_F2YW</v>
      </c>
      <c r="G356" s="43" t="n">
        <v>153663</v>
      </c>
      <c r="H356" s="43" t="n">
        <v>166365</v>
      </c>
      <c r="I356" s="43" t="n">
        <v>0.923649806</v>
      </c>
      <c r="J356" s="43" t="s">
        <v>74</v>
      </c>
    </row>
    <row r="357" customFormat="false" ht="12" hidden="false" customHeight="true" outlineLevel="0" collapsed="false">
      <c r="A357" s="43" t="s">
        <v>1493</v>
      </c>
      <c r="B357" s="43" t="n">
        <v>11</v>
      </c>
      <c r="C357" s="43" t="n">
        <v>6</v>
      </c>
      <c r="D357" s="43" t="s">
        <v>18</v>
      </c>
      <c r="E357" s="43" t="str">
        <f aca="false">CONCATENATE(A357,"_",B357, "_", C357, "_",D357)</f>
        <v>OPN_11_6_F2WY</v>
      </c>
      <c r="G357" s="43" t="n">
        <v>373731</v>
      </c>
      <c r="H357" s="43" t="n">
        <v>399877</v>
      </c>
      <c r="I357" s="43" t="n">
        <v>0.934614894</v>
      </c>
      <c r="J357" s="43" t="s">
        <v>74</v>
      </c>
    </row>
    <row r="358" customFormat="false" ht="12" hidden="false" customHeight="true" outlineLevel="0" collapsed="false">
      <c r="A358" s="43" t="s">
        <v>1493</v>
      </c>
      <c r="B358" s="43" t="n">
        <v>11</v>
      </c>
      <c r="C358" s="43" t="n">
        <v>12</v>
      </c>
      <c r="D358" s="43" t="s">
        <v>52</v>
      </c>
      <c r="E358" s="43" t="str">
        <f aca="false">CONCATENATE(A358,"_",B358, "_", C358, "_",D358)</f>
        <v>OPN_11_12_L</v>
      </c>
      <c r="G358" s="43" t="n">
        <v>22891</v>
      </c>
      <c r="H358" s="43" t="n">
        <v>24571</v>
      </c>
      <c r="I358" s="43" t="n">
        <v>0.931626714</v>
      </c>
      <c r="J358" s="43" t="s">
        <v>74</v>
      </c>
    </row>
    <row r="359" customFormat="false" ht="12" hidden="false" customHeight="true" outlineLevel="0" collapsed="false">
      <c r="A359" s="43" t="s">
        <v>1493</v>
      </c>
      <c r="B359" s="43" t="n">
        <v>11</v>
      </c>
      <c r="C359" s="43" t="n">
        <v>15</v>
      </c>
      <c r="D359" s="43" t="s">
        <v>18</v>
      </c>
      <c r="E359" s="43" t="str">
        <f aca="false">CONCATENATE(A359,"_",B359, "_", C359, "_",D359)</f>
        <v>OPN_11_15_F2WY</v>
      </c>
      <c r="G359" s="43" t="n">
        <v>96396</v>
      </c>
      <c r="H359" s="43" t="n">
        <v>102175</v>
      </c>
      <c r="I359" s="43" t="n">
        <v>0.943440176</v>
      </c>
      <c r="J359" s="43" t="s">
        <v>74</v>
      </c>
    </row>
    <row r="360" customFormat="false" ht="12" hidden="false" customHeight="true" outlineLevel="0" collapsed="false">
      <c r="A360" s="43" t="s">
        <v>1493</v>
      </c>
      <c r="B360" s="43" t="n">
        <v>11</v>
      </c>
      <c r="C360" s="43" t="n">
        <v>18</v>
      </c>
      <c r="D360" s="43" t="s">
        <v>18</v>
      </c>
      <c r="E360" s="43" t="str">
        <f aca="false">CONCATENATE(A360,"_",B360, "_", C360, "_",D360)</f>
        <v>OPN_11_18_F2WY</v>
      </c>
      <c r="G360" s="43" t="n">
        <v>84410</v>
      </c>
      <c r="H360" s="43" t="n">
        <v>89197</v>
      </c>
      <c r="I360" s="43" t="n">
        <v>0.946332276</v>
      </c>
      <c r="J360" s="43" t="s">
        <v>74</v>
      </c>
    </row>
    <row r="361" customFormat="false" ht="12" hidden="false" customHeight="true" outlineLevel="0" collapsed="false">
      <c r="A361" s="43" t="s">
        <v>1493</v>
      </c>
      <c r="B361" s="43" t="n">
        <v>11</v>
      </c>
      <c r="C361" s="43" t="n">
        <v>20</v>
      </c>
      <c r="D361" s="43" t="s">
        <v>18</v>
      </c>
      <c r="E361" s="43" t="str">
        <f aca="false">CONCATENATE(A361,"_",B361, "_", C361, "_",D361)</f>
        <v>OPN_11_20_F2WY</v>
      </c>
      <c r="G361" s="43" t="n">
        <v>269475</v>
      </c>
      <c r="H361" s="43" t="n">
        <v>284405</v>
      </c>
      <c r="I361" s="43" t="n">
        <v>0.947504439</v>
      </c>
      <c r="J361" s="43" t="s">
        <v>74</v>
      </c>
    </row>
    <row r="362" customFormat="false" ht="12" hidden="false" customHeight="true" outlineLevel="0" collapsed="false">
      <c r="A362" s="43" t="s">
        <v>1493</v>
      </c>
      <c r="B362" s="43" t="n">
        <v>11</v>
      </c>
      <c r="C362" s="43" t="n">
        <v>22</v>
      </c>
      <c r="D362" s="43" t="s">
        <v>14</v>
      </c>
      <c r="E362" s="43" t="str">
        <f aca="false">CONCATENATE(A362,"_",B362, "_", C362, "_",D362)</f>
        <v>OPN_11_22_F2YW</v>
      </c>
      <c r="G362" s="43" t="n">
        <v>52125</v>
      </c>
      <c r="H362" s="43" t="n">
        <v>53806</v>
      </c>
      <c r="I362" s="43" t="n">
        <v>0.968758131</v>
      </c>
      <c r="J362" s="43" t="s">
        <v>74</v>
      </c>
    </row>
    <row r="363" customFormat="false" ht="12" hidden="false" customHeight="true" outlineLevel="0" collapsed="false">
      <c r="A363" s="43" t="s">
        <v>1493</v>
      </c>
      <c r="B363" s="43" t="n">
        <v>13</v>
      </c>
      <c r="C363" s="43" t="n">
        <v>1</v>
      </c>
      <c r="D363" s="43" t="s">
        <v>18</v>
      </c>
      <c r="E363" s="43" t="str">
        <f aca="false">CONCATENATE(A363,"_",B363, "_", C363, "_",D363)</f>
        <v>OPN_13_1_F2WY</v>
      </c>
      <c r="G363" s="43" t="n">
        <v>84311</v>
      </c>
      <c r="H363" s="43" t="n">
        <v>89570</v>
      </c>
      <c r="I363" s="43" t="n">
        <v>0.941286145</v>
      </c>
      <c r="J363" s="43" t="s">
        <v>74</v>
      </c>
    </row>
    <row r="364" customFormat="false" ht="12" hidden="false" customHeight="true" outlineLevel="0" collapsed="false">
      <c r="A364" s="43" t="s">
        <v>1493</v>
      </c>
      <c r="B364" s="43" t="n">
        <v>13</v>
      </c>
      <c r="C364" s="43" t="n">
        <v>6</v>
      </c>
      <c r="D364" s="43" t="s">
        <v>14</v>
      </c>
      <c r="E364" s="43" t="str">
        <f aca="false">CONCATENATE(A364,"_",B364, "_", C364, "_",D364)</f>
        <v>OPN_13_6_F2YW</v>
      </c>
      <c r="J364" s="43" t="s">
        <v>74</v>
      </c>
      <c r="M364" s="49" t="s">
        <v>373</v>
      </c>
    </row>
    <row r="365" customFormat="false" ht="12" hidden="false" customHeight="true" outlineLevel="0" collapsed="false">
      <c r="A365" s="43" t="s">
        <v>1493</v>
      </c>
      <c r="B365" s="43" t="n">
        <v>13</v>
      </c>
      <c r="C365" s="43" t="n">
        <v>8</v>
      </c>
      <c r="D365" s="43" t="s">
        <v>18</v>
      </c>
      <c r="E365" s="43" t="str">
        <f aca="false">CONCATENATE(A365,"_",B365, "_", C365, "_",D365)</f>
        <v>OPN_13_8_F2WY</v>
      </c>
      <c r="J365" s="43" t="s">
        <v>74</v>
      </c>
      <c r="M365" s="49" t="s">
        <v>373</v>
      </c>
    </row>
    <row r="366" customFormat="false" ht="12" hidden="false" customHeight="true" outlineLevel="0" collapsed="false">
      <c r="A366" s="43" t="s">
        <v>1493</v>
      </c>
      <c r="B366" s="43" t="n">
        <v>13</v>
      </c>
      <c r="C366" s="43" t="n">
        <v>10</v>
      </c>
      <c r="D366" s="43" t="s">
        <v>14</v>
      </c>
      <c r="E366" s="43" t="str">
        <f aca="false">CONCATENATE(A366,"_",B366, "_", C366, "_",D366)</f>
        <v>OPN_13_10_F2YW</v>
      </c>
      <c r="J366" s="43" t="s">
        <v>74</v>
      </c>
      <c r="M366" s="49" t="s">
        <v>373</v>
      </c>
    </row>
    <row r="367" customFormat="false" ht="12" hidden="false" customHeight="true" outlineLevel="0" collapsed="false">
      <c r="A367" s="43" t="s">
        <v>1493</v>
      </c>
      <c r="B367" s="43" t="n">
        <v>13</v>
      </c>
      <c r="C367" s="43" t="n">
        <v>12</v>
      </c>
      <c r="D367" s="43" t="s">
        <v>18</v>
      </c>
      <c r="E367" s="43" t="str">
        <f aca="false">CONCATENATE(A367,"_",B367, "_", C367, "_",D367)</f>
        <v>OPN_13_12_F2WY</v>
      </c>
      <c r="J367" s="43" t="s">
        <v>74</v>
      </c>
      <c r="M367" s="49" t="s">
        <v>373</v>
      </c>
    </row>
    <row r="368" customFormat="false" ht="12" hidden="false" customHeight="true" outlineLevel="0" collapsed="false">
      <c r="A368" s="43" t="s">
        <v>1493</v>
      </c>
      <c r="B368" s="43" t="n">
        <v>13</v>
      </c>
      <c r="C368" s="43" t="n">
        <v>15</v>
      </c>
      <c r="D368" s="43" t="s">
        <v>14</v>
      </c>
      <c r="E368" s="43" t="str">
        <f aca="false">CONCATENATE(A368,"_",B368, "_", C368, "_",D368)</f>
        <v>OPN_13_15_F2YW</v>
      </c>
      <c r="G368" s="43" t="n">
        <v>59608</v>
      </c>
      <c r="H368" s="43" t="n">
        <v>65360</v>
      </c>
      <c r="I368" s="43" t="n">
        <v>0.911995104</v>
      </c>
      <c r="J368" s="43" t="s">
        <v>74</v>
      </c>
      <c r="M368" s="49" t="s">
        <v>397</v>
      </c>
    </row>
    <row r="369" customFormat="false" ht="12" hidden="false" customHeight="true" outlineLevel="0" collapsed="false">
      <c r="A369" s="43" t="s">
        <v>1493</v>
      </c>
      <c r="B369" s="43" t="n">
        <v>13</v>
      </c>
      <c r="C369" s="43" t="n">
        <v>18</v>
      </c>
      <c r="D369" s="43" t="s">
        <v>14</v>
      </c>
      <c r="E369" s="43" t="str">
        <f aca="false">CONCATENATE(A369,"_",B369, "_", C369, "_",D369)</f>
        <v>OPN_13_18_F2YW</v>
      </c>
      <c r="G369" s="43" t="n">
        <v>93110</v>
      </c>
      <c r="H369" s="43" t="n">
        <v>101523</v>
      </c>
      <c r="I369" s="43" t="n">
        <v>0.917132078</v>
      </c>
      <c r="J369" s="43" t="s">
        <v>74</v>
      </c>
    </row>
    <row r="370" customFormat="false" ht="12" hidden="false" customHeight="true" outlineLevel="0" collapsed="false">
      <c r="A370" s="43" t="s">
        <v>1493</v>
      </c>
      <c r="B370" s="43" t="n">
        <v>13</v>
      </c>
      <c r="C370" s="43" t="n">
        <v>19</v>
      </c>
      <c r="D370" s="43" t="s">
        <v>18</v>
      </c>
      <c r="E370" s="43" t="str">
        <f aca="false">CONCATENATE(A370,"_",B370, "_", C370, "_",D370)</f>
        <v>OPN_13_19_F2WY</v>
      </c>
      <c r="J370" s="43" t="s">
        <v>74</v>
      </c>
      <c r="M370" s="49" t="s">
        <v>373</v>
      </c>
    </row>
    <row r="371" customFormat="false" ht="12" hidden="false" customHeight="true" outlineLevel="0" collapsed="false">
      <c r="A371" s="43" t="s">
        <v>1493</v>
      </c>
      <c r="B371" s="43" t="n">
        <v>13</v>
      </c>
      <c r="C371" s="43" t="n">
        <v>23</v>
      </c>
      <c r="D371" s="43" t="s">
        <v>18</v>
      </c>
      <c r="E371" s="43" t="str">
        <f aca="false">CONCATENATE(A371,"_",B371, "_", C371, "_",D371)</f>
        <v>OPN_13_23_F2WY</v>
      </c>
      <c r="J371" s="43" t="s">
        <v>74</v>
      </c>
      <c r="M371" s="49" t="s">
        <v>373</v>
      </c>
    </row>
    <row r="372" customFormat="false" ht="12" hidden="false" customHeight="true" outlineLevel="0" collapsed="false">
      <c r="A372" s="43" t="s">
        <v>1493</v>
      </c>
      <c r="B372" s="43" t="n">
        <v>13</v>
      </c>
      <c r="C372" s="43" t="n">
        <v>24</v>
      </c>
      <c r="D372" s="43" t="s">
        <v>14</v>
      </c>
      <c r="E372" s="43" t="str">
        <f aca="false">CONCATENATE(A372,"_",B372, "_", C372, "_",D372)</f>
        <v>OPN_13_24_F2YW</v>
      </c>
      <c r="J372" s="43" t="s">
        <v>74</v>
      </c>
      <c r="M372" s="49" t="s">
        <v>373</v>
      </c>
    </row>
    <row r="373" customFormat="false" ht="12" hidden="false" customHeight="true" outlineLevel="0" collapsed="false">
      <c r="A373" s="43" t="s">
        <v>1493</v>
      </c>
      <c r="B373" s="43" t="n">
        <v>15</v>
      </c>
      <c r="C373" s="43" t="n">
        <v>4</v>
      </c>
      <c r="D373" s="43" t="s">
        <v>14</v>
      </c>
      <c r="E373" s="43" t="str">
        <f aca="false">CONCATENATE(A373,"_",B373, "_", C373, "_",D373)</f>
        <v>OPN_15_4_F2YW</v>
      </c>
      <c r="G373" s="43" t="n">
        <v>40981</v>
      </c>
      <c r="H373" s="43" t="n">
        <v>43506</v>
      </c>
      <c r="I373" s="43" t="n">
        <v>0.941962028</v>
      </c>
      <c r="J373" s="43" t="s">
        <v>74</v>
      </c>
      <c r="M373" s="49" t="s">
        <v>403</v>
      </c>
    </row>
    <row r="374" customFormat="false" ht="12" hidden="false" customHeight="true" outlineLevel="0" collapsed="false">
      <c r="A374" s="43" t="s">
        <v>1493</v>
      </c>
      <c r="B374" s="43" t="n">
        <v>15</v>
      </c>
      <c r="C374" s="43" t="n">
        <v>6</v>
      </c>
      <c r="D374" s="43" t="s">
        <v>18</v>
      </c>
      <c r="E374" s="43" t="str">
        <f aca="false">CONCATENATE(A374,"_",B374, "_", C374, "_",D374)</f>
        <v>OPN_15_6_F2WY</v>
      </c>
      <c r="G374" s="43" t="n">
        <v>69877</v>
      </c>
      <c r="H374" s="43" t="n">
        <v>75058</v>
      </c>
      <c r="I374" s="43" t="n">
        <v>0.930973381</v>
      </c>
      <c r="J374" s="43" t="s">
        <v>74</v>
      </c>
    </row>
    <row r="375" customFormat="false" ht="12" hidden="false" customHeight="true" outlineLevel="0" collapsed="false">
      <c r="A375" s="43" t="s">
        <v>1493</v>
      </c>
      <c r="B375" s="43" t="n">
        <v>15</v>
      </c>
      <c r="C375" s="43" t="n">
        <v>8</v>
      </c>
      <c r="D375" s="43" t="s">
        <v>50</v>
      </c>
      <c r="E375" s="43" t="str">
        <f aca="false">CONCATENATE(A375,"_",B375, "_", C375, "_",D375)</f>
        <v>OPN_15_8_G</v>
      </c>
      <c r="G375" s="43" t="n">
        <v>19144</v>
      </c>
      <c r="H375" s="43" t="n">
        <v>20446</v>
      </c>
      <c r="I375" s="43" t="n">
        <v>0.936320063</v>
      </c>
      <c r="J375" s="43" t="s">
        <v>74</v>
      </c>
    </row>
    <row r="376" customFormat="false" ht="12" hidden="false" customHeight="true" outlineLevel="0" collapsed="false">
      <c r="A376" s="43" t="s">
        <v>1493</v>
      </c>
      <c r="B376" s="43" t="n">
        <v>15</v>
      </c>
      <c r="C376" s="43" t="n">
        <v>9</v>
      </c>
      <c r="D376" s="43" t="s">
        <v>18</v>
      </c>
      <c r="E376" s="43" t="str">
        <f aca="false">CONCATENATE(A376,"_",B376, "_", C376, "_",D376)</f>
        <v>OPN_15_9_F2WY</v>
      </c>
      <c r="G376" s="43" t="n">
        <v>44501</v>
      </c>
      <c r="H376" s="43" t="n">
        <v>48659</v>
      </c>
      <c r="I376" s="43" t="n">
        <v>0.914548182</v>
      </c>
      <c r="J376" s="43" t="s">
        <v>74</v>
      </c>
    </row>
    <row r="377" customFormat="false" ht="12" hidden="false" customHeight="true" outlineLevel="0" collapsed="false">
      <c r="A377" s="43" t="s">
        <v>1493</v>
      </c>
      <c r="B377" s="43" t="n">
        <v>15</v>
      </c>
      <c r="C377" s="43" t="n">
        <v>10</v>
      </c>
      <c r="D377" s="43" t="s">
        <v>18</v>
      </c>
      <c r="E377" s="43" t="str">
        <f aca="false">CONCATENATE(A377,"_",B377, "_", C377, "_",D377)</f>
        <v>OPN_15_10_F2WY</v>
      </c>
      <c r="G377" s="43" t="n">
        <v>225854</v>
      </c>
      <c r="H377" s="43" t="n">
        <v>238928</v>
      </c>
      <c r="I377" s="43" t="n">
        <v>0.945280587</v>
      </c>
      <c r="J377" s="43" t="s">
        <v>74</v>
      </c>
    </row>
    <row r="378" customFormat="false" ht="12" hidden="false" customHeight="true" outlineLevel="0" collapsed="false">
      <c r="A378" s="43" t="s">
        <v>1493</v>
      </c>
      <c r="B378" s="43" t="n">
        <v>15</v>
      </c>
      <c r="C378" s="43" t="n">
        <v>12</v>
      </c>
      <c r="D378" s="43" t="s">
        <v>50</v>
      </c>
      <c r="E378" s="43" t="str">
        <f aca="false">CONCATENATE(A378,"_",B378, "_", C378, "_",D378)</f>
        <v>OPN_15_12_G</v>
      </c>
      <c r="G378" s="43" t="n">
        <v>17944</v>
      </c>
      <c r="H378" s="43" t="n">
        <v>20695</v>
      </c>
      <c r="I378" s="43" t="n">
        <v>0.86706934</v>
      </c>
      <c r="J378" s="43" t="s">
        <v>74</v>
      </c>
    </row>
    <row r="379" customFormat="false" ht="12" hidden="false" customHeight="true" outlineLevel="0" collapsed="false">
      <c r="A379" s="43" t="s">
        <v>1493</v>
      </c>
      <c r="B379" s="43" t="n">
        <v>15</v>
      </c>
      <c r="C379" s="43" t="n">
        <v>14</v>
      </c>
      <c r="D379" s="43" t="s">
        <v>18</v>
      </c>
      <c r="E379" s="43" t="str">
        <f aca="false">CONCATENATE(A379,"_",B379, "_", C379, "_",D379)</f>
        <v>OPN_15_14_F2WY</v>
      </c>
      <c r="G379" s="43" t="n">
        <v>12808</v>
      </c>
      <c r="H379" s="43" t="n">
        <v>14410</v>
      </c>
      <c r="I379" s="43" t="n">
        <v>0.888827203</v>
      </c>
      <c r="J379" s="43" t="s">
        <v>74</v>
      </c>
    </row>
    <row r="380" customFormat="false" ht="12" hidden="false" customHeight="true" outlineLevel="0" collapsed="false">
      <c r="A380" s="43" t="s">
        <v>1493</v>
      </c>
      <c r="B380" s="43" t="n">
        <v>15</v>
      </c>
      <c r="C380" s="43" t="n">
        <v>17</v>
      </c>
      <c r="D380" s="43" t="s">
        <v>52</v>
      </c>
      <c r="E380" s="43" t="str">
        <f aca="false">CONCATENATE(A380,"_",B380, "_", C380, "_",D380)</f>
        <v>OPN_15_17_L</v>
      </c>
      <c r="J380" s="43" t="s">
        <v>74</v>
      </c>
      <c r="M380" s="49" t="s">
        <v>411</v>
      </c>
    </row>
    <row r="381" customFormat="false" ht="12" hidden="false" customHeight="true" outlineLevel="0" collapsed="false">
      <c r="A381" s="43" t="s">
        <v>1493</v>
      </c>
      <c r="B381" s="43" t="n">
        <v>15</v>
      </c>
      <c r="C381" s="43" t="n">
        <v>22</v>
      </c>
      <c r="D381" s="43" t="s">
        <v>14</v>
      </c>
      <c r="E381" s="43" t="str">
        <f aca="false">CONCATENATE(A381,"_",B381, "_", C381, "_",D381)</f>
        <v>OPN_15_22_F2YW</v>
      </c>
      <c r="G381" s="43" t="n">
        <v>100827</v>
      </c>
      <c r="H381" s="43" t="n">
        <v>108251</v>
      </c>
      <c r="I381" s="43" t="n">
        <v>0.931418647</v>
      </c>
      <c r="J381" s="43" t="s">
        <v>74</v>
      </c>
    </row>
    <row r="382" customFormat="false" ht="12" hidden="false" customHeight="true" outlineLevel="0" collapsed="false">
      <c r="A382" s="43" t="s">
        <v>1493</v>
      </c>
      <c r="B382" s="43" t="n">
        <v>15</v>
      </c>
      <c r="C382" s="43" t="n">
        <v>23</v>
      </c>
      <c r="D382" s="43" t="s">
        <v>18</v>
      </c>
      <c r="E382" s="43" t="str">
        <f aca="false">CONCATENATE(A382,"_",B382, "_", C382, "_",D382)</f>
        <v>OPN_15_23_F2WY</v>
      </c>
      <c r="G382" s="43" t="n">
        <v>238609</v>
      </c>
      <c r="H382" s="43" t="n">
        <v>256748</v>
      </c>
      <c r="I382" s="43" t="n">
        <v>0.929350959</v>
      </c>
      <c r="J382" s="43" t="s">
        <v>74</v>
      </c>
    </row>
    <row r="383" customFormat="false" ht="12" hidden="false" customHeight="true" outlineLevel="0" collapsed="false">
      <c r="A383" s="43" t="s">
        <v>1493</v>
      </c>
      <c r="B383" s="43" t="n">
        <v>17</v>
      </c>
      <c r="C383" s="43" t="n">
        <v>1</v>
      </c>
      <c r="D383" s="43" t="s">
        <v>14</v>
      </c>
      <c r="E383" s="43" t="str">
        <f aca="false">CONCATENATE(A383,"_",B383, "_", C383, "_",D383)</f>
        <v>OPN_17_1_F2YW</v>
      </c>
      <c r="J383" s="43" t="s">
        <v>74</v>
      </c>
      <c r="M383" s="49" t="s">
        <v>373</v>
      </c>
    </row>
    <row r="384" customFormat="false" ht="12" hidden="false" customHeight="true" outlineLevel="0" collapsed="false">
      <c r="A384" s="43" t="s">
        <v>1493</v>
      </c>
      <c r="B384" s="43" t="n">
        <v>17</v>
      </c>
      <c r="C384" s="43" t="n">
        <v>2</v>
      </c>
      <c r="D384" s="43" t="s">
        <v>18</v>
      </c>
      <c r="E384" s="43" t="str">
        <f aca="false">CONCATENATE(A384,"_",B384, "_", C384, "_",D384)</f>
        <v>OPN_17_2_F2WY</v>
      </c>
      <c r="J384" s="43" t="s">
        <v>74</v>
      </c>
      <c r="M384" s="49" t="s">
        <v>416</v>
      </c>
    </row>
    <row r="385" customFormat="false" ht="12" hidden="false" customHeight="true" outlineLevel="0" collapsed="false">
      <c r="A385" s="43" t="s">
        <v>1493</v>
      </c>
      <c r="B385" s="43" t="n">
        <v>17</v>
      </c>
      <c r="C385" s="43" t="n">
        <v>5</v>
      </c>
      <c r="D385" s="43" t="s">
        <v>14</v>
      </c>
      <c r="E385" s="43" t="str">
        <f aca="false">CONCATENATE(A385,"_",B385, "_", C385, "_",D385)</f>
        <v>OPN_17_5_F2YW</v>
      </c>
      <c r="G385" s="43" t="n">
        <v>136536</v>
      </c>
      <c r="H385" s="43" t="n">
        <v>145993</v>
      </c>
      <c r="I385" s="43" t="n">
        <v>0.935222922</v>
      </c>
      <c r="J385" s="43" t="s">
        <v>74</v>
      </c>
    </row>
    <row r="386" customFormat="false" ht="12" hidden="false" customHeight="true" outlineLevel="0" collapsed="false">
      <c r="A386" s="43" t="s">
        <v>1493</v>
      </c>
      <c r="B386" s="43" t="n">
        <v>17</v>
      </c>
      <c r="C386" s="43" t="n">
        <v>6</v>
      </c>
      <c r="D386" s="43" t="s">
        <v>18</v>
      </c>
      <c r="E386" s="43" t="str">
        <f aca="false">CONCATENATE(A386,"_",B386, "_", C386, "_",D386)</f>
        <v>OPN_17_6_F2WY</v>
      </c>
      <c r="G386" s="43" t="n">
        <v>86078</v>
      </c>
      <c r="H386" s="43" t="n">
        <v>90421</v>
      </c>
      <c r="I386" s="43" t="n">
        <v>0.951969122</v>
      </c>
      <c r="J386" s="43" t="s">
        <v>74</v>
      </c>
    </row>
    <row r="387" customFormat="false" ht="12" hidden="false" customHeight="true" outlineLevel="0" collapsed="false">
      <c r="A387" s="43" t="s">
        <v>1493</v>
      </c>
      <c r="B387" s="43" t="n">
        <v>17</v>
      </c>
      <c r="C387" s="43" t="n">
        <v>9</v>
      </c>
      <c r="D387" s="43" t="s">
        <v>18</v>
      </c>
      <c r="E387" s="43" t="str">
        <f aca="false">CONCATENATE(A387,"_",B387, "_", C387, "_",D387)</f>
        <v>OPN_17_9_F2WY</v>
      </c>
      <c r="G387" s="43" t="n">
        <v>285904</v>
      </c>
      <c r="H387" s="43" t="n">
        <v>316631</v>
      </c>
      <c r="I387" s="43" t="n">
        <v>0.902956438</v>
      </c>
      <c r="J387" s="43" t="s">
        <v>74</v>
      </c>
    </row>
    <row r="388" customFormat="false" ht="12" hidden="false" customHeight="true" outlineLevel="0" collapsed="false">
      <c r="A388" s="43" t="s">
        <v>1493</v>
      </c>
      <c r="B388" s="43" t="n">
        <v>17</v>
      </c>
      <c r="C388" s="43" t="n">
        <v>10</v>
      </c>
      <c r="D388" s="43" t="s">
        <v>18</v>
      </c>
      <c r="E388" s="43" t="str">
        <f aca="false">CONCATENATE(A388,"_",B388, "_", C388, "_",D388)</f>
        <v>OPN_17_10_F2WY</v>
      </c>
      <c r="G388" s="43" t="n">
        <v>106680</v>
      </c>
      <c r="H388" s="43" t="n">
        <v>115618</v>
      </c>
      <c r="I388" s="43" t="n">
        <v>0.922693698</v>
      </c>
      <c r="J388" s="43" t="s">
        <v>74</v>
      </c>
    </row>
    <row r="389" customFormat="false" ht="12" hidden="false" customHeight="true" outlineLevel="0" collapsed="false">
      <c r="A389" s="43" t="s">
        <v>1493</v>
      </c>
      <c r="B389" s="43" t="n">
        <v>17</v>
      </c>
      <c r="C389" s="43" t="n">
        <v>11</v>
      </c>
      <c r="D389" s="43" t="s">
        <v>14</v>
      </c>
      <c r="E389" s="43" t="str">
        <f aca="false">CONCATENATE(A389,"_",B389, "_", C389, "_",D389)</f>
        <v>OPN_17_11_F2YW</v>
      </c>
      <c r="G389" s="43" t="n">
        <v>146222</v>
      </c>
      <c r="H389" s="43" t="n">
        <v>158107</v>
      </c>
      <c r="I389" s="43" t="n">
        <v>0.924829388</v>
      </c>
      <c r="J389" s="43" t="s">
        <v>74</v>
      </c>
    </row>
    <row r="390" customFormat="false" ht="12" hidden="false" customHeight="true" outlineLevel="0" collapsed="false">
      <c r="A390" s="43" t="s">
        <v>1493</v>
      </c>
      <c r="B390" s="43" t="n">
        <v>17</v>
      </c>
      <c r="C390" s="43" t="n">
        <v>13</v>
      </c>
      <c r="D390" s="43" t="s">
        <v>18</v>
      </c>
      <c r="E390" s="43" t="str">
        <f aca="false">CONCATENATE(A390,"_",B390, "_", C390, "_",D390)</f>
        <v>OPN_17_13_F2WY</v>
      </c>
      <c r="G390" s="43" t="n">
        <v>112903</v>
      </c>
      <c r="H390" s="43" t="n">
        <v>121695</v>
      </c>
      <c r="I390" s="43" t="n">
        <v>0.927753811</v>
      </c>
      <c r="J390" s="43" t="s">
        <v>74</v>
      </c>
    </row>
    <row r="391" customFormat="false" ht="12" hidden="false" customHeight="true" outlineLevel="0" collapsed="false">
      <c r="A391" s="43" t="s">
        <v>1493</v>
      </c>
      <c r="B391" s="43" t="n">
        <v>17</v>
      </c>
      <c r="C391" s="43" t="n">
        <v>15</v>
      </c>
      <c r="D391" s="43" t="s">
        <v>14</v>
      </c>
      <c r="E391" s="43" t="str">
        <f aca="false">CONCATENATE(A391,"_",B391, "_", C391, "_",D391)</f>
        <v>OPN_17_15_F2YW</v>
      </c>
      <c r="G391" s="43" t="n">
        <v>29075</v>
      </c>
      <c r="H391" s="43" t="n">
        <v>32390</v>
      </c>
      <c r="I391" s="43" t="n">
        <v>0.897653597</v>
      </c>
      <c r="J391" s="43" t="s">
        <v>74</v>
      </c>
    </row>
    <row r="392" customFormat="false" ht="12" hidden="false" customHeight="true" outlineLevel="0" collapsed="false">
      <c r="A392" s="43" t="s">
        <v>1493</v>
      </c>
      <c r="B392" s="43" t="n">
        <v>17</v>
      </c>
      <c r="C392" s="43" t="n">
        <v>17</v>
      </c>
      <c r="D392" s="43" t="s">
        <v>14</v>
      </c>
      <c r="E392" s="43" t="str">
        <f aca="false">CONCATENATE(A392,"_",B392, "_", C392, "_",D392)</f>
        <v>OPN_17_17_F2YW</v>
      </c>
      <c r="G392" s="43" t="n">
        <v>90357</v>
      </c>
      <c r="H392" s="43" t="n">
        <v>96523</v>
      </c>
      <c r="I392" s="43" t="n">
        <v>0.936118853</v>
      </c>
      <c r="J392" s="43" t="s">
        <v>74</v>
      </c>
    </row>
    <row r="393" customFormat="false" ht="12" hidden="false" customHeight="true" outlineLevel="0" collapsed="false">
      <c r="A393" s="43" t="s">
        <v>1493</v>
      </c>
      <c r="B393" s="43" t="n">
        <v>17</v>
      </c>
      <c r="C393" s="43" t="n">
        <v>20</v>
      </c>
      <c r="D393" s="43" t="s">
        <v>14</v>
      </c>
      <c r="E393" s="43" t="str">
        <f aca="false">CONCATENATE(A393,"_",B393, "_", C393, "_",D393)</f>
        <v>OPN_17_20_F2YW</v>
      </c>
      <c r="G393" s="43" t="n">
        <v>149424</v>
      </c>
      <c r="H393" s="43" t="n">
        <v>158948</v>
      </c>
      <c r="I393" s="43" t="n">
        <v>0.940081033</v>
      </c>
      <c r="J393" s="43" t="s">
        <v>74</v>
      </c>
    </row>
    <row r="394" customFormat="false" ht="12" hidden="false" customHeight="true" outlineLevel="0" collapsed="false">
      <c r="A394" s="43" t="s">
        <v>1493</v>
      </c>
      <c r="B394" s="43" t="n">
        <v>17</v>
      </c>
      <c r="C394" s="43" t="n">
        <v>23</v>
      </c>
      <c r="D394" s="43" t="s">
        <v>18</v>
      </c>
      <c r="E394" s="43" t="str">
        <f aca="false">CONCATENATE(A394,"_",B394, "_", C394, "_",D394)</f>
        <v>OPN_17_23_F2WY</v>
      </c>
      <c r="G394" s="43" t="n">
        <v>34525</v>
      </c>
      <c r="H394" s="43" t="n">
        <v>36940</v>
      </c>
      <c r="I394" s="43" t="n">
        <v>0.934623714</v>
      </c>
      <c r="J394" s="43" t="s">
        <v>74</v>
      </c>
    </row>
    <row r="395" customFormat="false" ht="12" hidden="false" customHeight="true" outlineLevel="0" collapsed="false">
      <c r="A395" s="43" t="s">
        <v>1493</v>
      </c>
      <c r="B395" s="43" t="n">
        <v>19</v>
      </c>
      <c r="C395" s="43" t="n">
        <v>4</v>
      </c>
      <c r="D395" s="43" t="s">
        <v>14</v>
      </c>
      <c r="E395" s="43" t="str">
        <f aca="false">CONCATENATE(A395,"_",B395, "_", C395, "_",D395)</f>
        <v>OPN_19_4_F2YW</v>
      </c>
      <c r="G395" s="43" t="n">
        <v>80819</v>
      </c>
      <c r="H395" s="43" t="n">
        <v>87526</v>
      </c>
      <c r="I395" s="43" t="n">
        <v>0.923371341</v>
      </c>
      <c r="J395" s="43" t="s">
        <v>74</v>
      </c>
    </row>
    <row r="396" customFormat="false" ht="12" hidden="false" customHeight="true" outlineLevel="0" collapsed="false">
      <c r="A396" s="43" t="s">
        <v>1493</v>
      </c>
      <c r="B396" s="43" t="n">
        <v>19</v>
      </c>
      <c r="C396" s="43" t="n">
        <v>5</v>
      </c>
      <c r="D396" s="43" t="s">
        <v>18</v>
      </c>
      <c r="E396" s="43" t="str">
        <f aca="false">CONCATENATE(A396,"_",B396, "_", C396, "_",D396)</f>
        <v>OPN_19_5_F2WY</v>
      </c>
      <c r="G396" s="43" t="n">
        <v>58329</v>
      </c>
      <c r="H396" s="43" t="n">
        <v>61621</v>
      </c>
      <c r="I396" s="43" t="n">
        <v>0.946576654</v>
      </c>
      <c r="J396" s="43" t="s">
        <v>74</v>
      </c>
    </row>
    <row r="397" customFormat="false" ht="12" hidden="false" customHeight="true" outlineLevel="0" collapsed="false">
      <c r="A397" s="43" t="s">
        <v>1493</v>
      </c>
      <c r="B397" s="43" t="n">
        <v>19</v>
      </c>
      <c r="C397" s="43" t="n">
        <v>7</v>
      </c>
      <c r="D397" s="43" t="s">
        <v>18</v>
      </c>
      <c r="E397" s="43" t="str">
        <f aca="false">CONCATENATE(A397,"_",B397, "_", C397, "_",D397)</f>
        <v>OPN_19_7_F2WY</v>
      </c>
      <c r="J397" s="43" t="s">
        <v>74</v>
      </c>
      <c r="M397" s="49" t="s">
        <v>416</v>
      </c>
    </row>
    <row r="398" customFormat="false" ht="12" hidden="false" customHeight="true" outlineLevel="0" collapsed="false">
      <c r="A398" s="43" t="s">
        <v>1493</v>
      </c>
      <c r="B398" s="43" t="n">
        <v>19</v>
      </c>
      <c r="C398" s="43" t="n">
        <v>8</v>
      </c>
      <c r="D398" s="43" t="s">
        <v>14</v>
      </c>
      <c r="E398" s="43" t="str">
        <f aca="false">CONCATENATE(A398,"_",B398, "_", C398, "_",D398)</f>
        <v>OPN_19_8_F2YW</v>
      </c>
      <c r="G398" s="43" t="n">
        <v>227727</v>
      </c>
      <c r="H398" s="43" t="n">
        <v>237609</v>
      </c>
      <c r="I398" s="43" t="n">
        <v>0.958410666</v>
      </c>
      <c r="J398" s="43" t="s">
        <v>74</v>
      </c>
    </row>
    <row r="399" customFormat="false" ht="12" hidden="false" customHeight="true" outlineLevel="0" collapsed="false">
      <c r="A399" s="43" t="s">
        <v>1493</v>
      </c>
      <c r="B399" s="43" t="n">
        <v>19</v>
      </c>
      <c r="C399" s="43" t="n">
        <v>12</v>
      </c>
      <c r="D399" s="43" t="s">
        <v>14</v>
      </c>
      <c r="E399" s="43" t="str">
        <f aca="false">CONCATENATE(A399,"_",B399, "_", C399, "_",D399)</f>
        <v>OPN_19_12_F2YW</v>
      </c>
      <c r="G399" s="43" t="n">
        <v>38343</v>
      </c>
      <c r="H399" s="43" t="n">
        <v>41044</v>
      </c>
      <c r="I399" s="43" t="n">
        <v>0.934192574</v>
      </c>
      <c r="J399" s="43" t="s">
        <v>74</v>
      </c>
    </row>
    <row r="400" customFormat="false" ht="12" hidden="false" customHeight="true" outlineLevel="0" collapsed="false">
      <c r="A400" s="43" t="s">
        <v>1493</v>
      </c>
      <c r="B400" s="43" t="n">
        <v>19</v>
      </c>
      <c r="C400" s="43" t="n">
        <v>13</v>
      </c>
      <c r="D400" s="43" t="s">
        <v>18</v>
      </c>
      <c r="E400" s="43" t="str">
        <f aca="false">CONCATENATE(A400,"_",B400, "_", C400, "_",D400)</f>
        <v>OPN_19_13_F2WY</v>
      </c>
      <c r="G400" s="43" t="n">
        <v>174659</v>
      </c>
      <c r="H400" s="43" t="n">
        <v>183182</v>
      </c>
      <c r="I400" s="43" t="n">
        <v>0.953472503</v>
      </c>
      <c r="J400" s="43" t="s">
        <v>74</v>
      </c>
    </row>
    <row r="401" customFormat="false" ht="12" hidden="false" customHeight="true" outlineLevel="0" collapsed="false">
      <c r="A401" s="43" t="s">
        <v>1493</v>
      </c>
      <c r="B401" s="43" t="n">
        <v>19</v>
      </c>
      <c r="C401" s="43" t="n">
        <v>14</v>
      </c>
      <c r="D401" s="43" t="s">
        <v>18</v>
      </c>
      <c r="E401" s="43" t="str">
        <f aca="false">CONCATENATE(A401,"_",B401, "_", C401, "_",D401)</f>
        <v>OPN_19_14_F2WY</v>
      </c>
      <c r="G401" s="43" t="n">
        <v>73708</v>
      </c>
      <c r="H401" s="43" t="n">
        <v>77440</v>
      </c>
      <c r="I401" s="43" t="n">
        <v>0.951807851</v>
      </c>
      <c r="J401" s="43" t="s">
        <v>74</v>
      </c>
    </row>
    <row r="402" customFormat="false" ht="12" hidden="false" customHeight="true" outlineLevel="0" collapsed="false">
      <c r="A402" s="43" t="s">
        <v>1493</v>
      </c>
      <c r="B402" s="43" t="n">
        <v>19</v>
      </c>
      <c r="C402" s="43" t="n">
        <v>18</v>
      </c>
      <c r="D402" s="43" t="s">
        <v>18</v>
      </c>
      <c r="E402" s="43" t="str">
        <f aca="false">CONCATENATE(A402,"_",B402, "_", C402, "_",D402)</f>
        <v>OPN_19_18_F2WY</v>
      </c>
      <c r="J402" s="43" t="s">
        <v>74</v>
      </c>
      <c r="M402" s="49" t="s">
        <v>416</v>
      </c>
    </row>
    <row r="403" customFormat="false" ht="12" hidden="false" customHeight="true" outlineLevel="0" collapsed="false">
      <c r="A403" s="49" t="s">
        <v>1493</v>
      </c>
      <c r="B403" s="49" t="n">
        <v>19</v>
      </c>
      <c r="C403" s="49" t="n">
        <v>20</v>
      </c>
      <c r="D403" s="49" t="s">
        <v>14</v>
      </c>
      <c r="E403" s="43" t="str">
        <f aca="false">CONCATENATE(A403,"_",B403, "_", C403, "_",D403)</f>
        <v>OPN_19_20_F2YW</v>
      </c>
      <c r="F403" s="49"/>
      <c r="G403" s="49"/>
      <c r="H403" s="49"/>
      <c r="I403" s="49"/>
      <c r="J403" s="43" t="s">
        <v>74</v>
      </c>
      <c r="M403" s="49" t="s">
        <v>416</v>
      </c>
    </row>
    <row r="404" customFormat="false" ht="12" hidden="false" customHeight="true" outlineLevel="0" collapsed="false">
      <c r="A404" s="49" t="s">
        <v>1493</v>
      </c>
      <c r="B404" s="49" t="n">
        <v>19</v>
      </c>
      <c r="C404" s="49" t="n">
        <v>24</v>
      </c>
      <c r="D404" s="49" t="s">
        <v>14</v>
      </c>
      <c r="E404" s="43" t="str">
        <f aca="false">CONCATENATE(A404,"_",B404, "_", C404, "_",D404)</f>
        <v>OPN_19_24_F2YW</v>
      </c>
      <c r="F404" s="49"/>
      <c r="G404" s="49"/>
      <c r="H404" s="49"/>
      <c r="I404" s="49"/>
      <c r="J404" s="43" t="s">
        <v>74</v>
      </c>
      <c r="M404" s="49" t="s">
        <v>416</v>
      </c>
    </row>
    <row r="405" customFormat="false" ht="12" hidden="false" customHeight="true" outlineLevel="0" collapsed="false">
      <c r="A405" s="49" t="s">
        <v>1493</v>
      </c>
      <c r="B405" s="49" t="n">
        <v>21</v>
      </c>
      <c r="C405" s="49" t="n">
        <v>5</v>
      </c>
      <c r="D405" s="49" t="s">
        <v>18</v>
      </c>
      <c r="E405" s="43" t="str">
        <f aca="false">CONCATENATE(A405,"_",B405, "_", C405, "_",D405)</f>
        <v>OPN_21_5_F2WY</v>
      </c>
      <c r="F405" s="49"/>
      <c r="G405" s="49" t="n">
        <v>62553</v>
      </c>
      <c r="H405" s="49" t="n">
        <v>66673</v>
      </c>
      <c r="I405" s="49" t="n">
        <v>0.93820587</v>
      </c>
      <c r="J405" s="43" t="s">
        <v>74</v>
      </c>
    </row>
    <row r="406" customFormat="false" ht="12" hidden="false" customHeight="true" outlineLevel="0" collapsed="false">
      <c r="A406" s="49" t="s">
        <v>1493</v>
      </c>
      <c r="B406" s="49" t="n">
        <v>21</v>
      </c>
      <c r="C406" s="49" t="n">
        <v>7</v>
      </c>
      <c r="D406" s="49" t="s">
        <v>18</v>
      </c>
      <c r="E406" s="43" t="str">
        <f aca="false">CONCATENATE(A406,"_",B406, "_", C406, "_",D406)</f>
        <v>OPN_21_7_F2WY</v>
      </c>
      <c r="F406" s="49"/>
      <c r="G406" s="49" t="n">
        <v>37073</v>
      </c>
      <c r="H406" s="49" t="n">
        <v>39406</v>
      </c>
      <c r="I406" s="49" t="n">
        <v>0.940795818</v>
      </c>
      <c r="J406" s="43" t="s">
        <v>74</v>
      </c>
    </row>
    <row r="407" customFormat="false" ht="12" hidden="false" customHeight="true" outlineLevel="0" collapsed="false">
      <c r="A407" s="49" t="s">
        <v>1493</v>
      </c>
      <c r="B407" s="49" t="n">
        <v>21</v>
      </c>
      <c r="C407" s="49" t="n">
        <v>9</v>
      </c>
      <c r="D407" s="49" t="s">
        <v>14</v>
      </c>
      <c r="E407" s="43" t="str">
        <f aca="false">CONCATENATE(A407,"_",B407, "_", C407, "_",D407)</f>
        <v>OPN_21_9_F2YW</v>
      </c>
      <c r="F407" s="49"/>
      <c r="G407" s="49" t="n">
        <v>124103</v>
      </c>
      <c r="H407" s="49" t="n">
        <v>139516</v>
      </c>
      <c r="I407" s="49" t="n">
        <v>0.889525216</v>
      </c>
      <c r="J407" s="43" t="s">
        <v>74</v>
      </c>
    </row>
    <row r="408" customFormat="false" ht="12" hidden="false" customHeight="true" outlineLevel="0" collapsed="false">
      <c r="A408" s="49" t="s">
        <v>1493</v>
      </c>
      <c r="B408" s="49" t="n">
        <v>21</v>
      </c>
      <c r="C408" s="49" t="n">
        <v>14</v>
      </c>
      <c r="D408" s="49" t="s">
        <v>14</v>
      </c>
      <c r="E408" s="43" t="str">
        <f aca="false">CONCATENATE(A408,"_",B408, "_", C408, "_",D408)</f>
        <v>OPN_21_14_F2YW</v>
      </c>
      <c r="F408" s="49"/>
      <c r="G408" s="49" t="n">
        <v>26441</v>
      </c>
      <c r="H408" s="49" t="n">
        <v>29189</v>
      </c>
      <c r="I408" s="49" t="n">
        <v>0.905854945</v>
      </c>
      <c r="J408" s="43" t="s">
        <v>74</v>
      </c>
    </row>
    <row r="409" customFormat="false" ht="12" hidden="false" customHeight="true" outlineLevel="0" collapsed="false">
      <c r="A409" s="49" t="s">
        <v>1493</v>
      </c>
      <c r="B409" s="49" t="n">
        <v>21</v>
      </c>
      <c r="C409" s="49" t="n">
        <v>16</v>
      </c>
      <c r="D409" s="49" t="s">
        <v>14</v>
      </c>
      <c r="E409" s="43" t="str">
        <f aca="false">CONCATENATE(A409,"_",B409, "_", C409, "_",D409)</f>
        <v>OPN_21_16_F2YW</v>
      </c>
      <c r="F409" s="49"/>
      <c r="G409" s="49" t="n">
        <v>44074</v>
      </c>
      <c r="H409" s="49" t="n">
        <v>50679</v>
      </c>
      <c r="I409" s="49" t="n">
        <v>0.869669883</v>
      </c>
      <c r="J409" s="43" t="s">
        <v>74</v>
      </c>
      <c r="M409" s="49" t="s">
        <v>442</v>
      </c>
    </row>
    <row r="410" customFormat="false" ht="12" hidden="false" customHeight="true" outlineLevel="0" collapsed="false">
      <c r="A410" s="49" t="s">
        <v>1493</v>
      </c>
      <c r="B410" s="49" t="n">
        <v>21</v>
      </c>
      <c r="C410" s="49" t="n">
        <v>19</v>
      </c>
      <c r="D410" s="49" t="s">
        <v>18</v>
      </c>
      <c r="E410" s="43" t="str">
        <f aca="false">CONCATENATE(A410,"_",B410, "_", C410, "_",D410)</f>
        <v>OPN_21_19_F2WY</v>
      </c>
      <c r="F410" s="49"/>
      <c r="G410" s="49" t="n">
        <v>55037</v>
      </c>
      <c r="H410" s="49" t="n">
        <v>59500</v>
      </c>
      <c r="I410" s="49" t="n">
        <v>0.924991597</v>
      </c>
      <c r="J410" s="43" t="s">
        <v>74</v>
      </c>
    </row>
    <row r="411" customFormat="false" ht="12" hidden="false" customHeight="true" outlineLevel="0" collapsed="false">
      <c r="A411" s="49" t="s">
        <v>1493</v>
      </c>
      <c r="B411" s="49" t="n">
        <v>21</v>
      </c>
      <c r="C411" s="49" t="n">
        <v>21</v>
      </c>
      <c r="D411" s="49" t="s">
        <v>18</v>
      </c>
      <c r="E411" s="43" t="str">
        <f aca="false">CONCATENATE(A411,"_",B411, "_", C411, "_",D411)</f>
        <v>OPN_21_21_F2WY</v>
      </c>
      <c r="F411" s="49"/>
      <c r="G411" s="49" t="n">
        <v>18794</v>
      </c>
      <c r="H411" s="49" t="n">
        <v>19746</v>
      </c>
      <c r="I411" s="49" t="n">
        <v>0.951787704</v>
      </c>
      <c r="J411" s="43" t="s">
        <v>74</v>
      </c>
    </row>
    <row r="412" customFormat="false" ht="12" hidden="false" customHeight="true" outlineLevel="0" collapsed="false">
      <c r="A412" s="49" t="s">
        <v>1493</v>
      </c>
      <c r="B412" s="49" t="n">
        <v>23</v>
      </c>
      <c r="C412" s="49" t="n">
        <v>6</v>
      </c>
      <c r="D412" s="49" t="s">
        <v>14</v>
      </c>
      <c r="E412" s="43" t="str">
        <f aca="false">CONCATENATE(A412,"_",B412, "_", C412, "_",D412)</f>
        <v>OPN_23_6_F2YW</v>
      </c>
      <c r="F412" s="49"/>
      <c r="G412" s="49" t="n">
        <v>42875</v>
      </c>
      <c r="H412" s="49" t="n">
        <v>45679</v>
      </c>
      <c r="I412" s="49" t="n">
        <v>0.938615119</v>
      </c>
      <c r="J412" s="43" t="s">
        <v>74</v>
      </c>
    </row>
    <row r="413" customFormat="false" ht="12" hidden="false" customHeight="true" outlineLevel="0" collapsed="false">
      <c r="A413" s="49" t="s">
        <v>1493</v>
      </c>
      <c r="B413" s="49" t="n">
        <v>23</v>
      </c>
      <c r="C413" s="49" t="n">
        <v>12</v>
      </c>
      <c r="D413" s="49" t="s">
        <v>14</v>
      </c>
      <c r="E413" s="43" t="str">
        <f aca="false">CONCATENATE(A413,"_",B413, "_", C413, "_",D413)</f>
        <v>OPN_23_12_F2YW</v>
      </c>
      <c r="F413" s="49"/>
      <c r="G413" s="49" t="n">
        <v>68376</v>
      </c>
      <c r="H413" s="49" t="n">
        <v>72857</v>
      </c>
      <c r="I413" s="49" t="n">
        <v>0.938495958</v>
      </c>
      <c r="J413" s="43" t="s">
        <v>74</v>
      </c>
    </row>
    <row r="414" customFormat="false" ht="12" hidden="false" customHeight="true" outlineLevel="0" collapsed="false">
      <c r="A414" s="49" t="s">
        <v>1493</v>
      </c>
      <c r="B414" s="49" t="n">
        <v>23</v>
      </c>
      <c r="C414" s="49" t="n">
        <v>13</v>
      </c>
      <c r="D414" s="49" t="s">
        <v>18</v>
      </c>
      <c r="E414" s="43" t="str">
        <f aca="false">CONCATENATE(A414,"_",B414, "_", C414, "_",D414)</f>
        <v>OPN_23_13_F2WY</v>
      </c>
      <c r="F414" s="49"/>
      <c r="G414" s="49" t="n">
        <v>49255</v>
      </c>
      <c r="H414" s="49" t="n">
        <v>55406</v>
      </c>
      <c r="I414" s="49" t="n">
        <v>0.888983143</v>
      </c>
      <c r="J414" s="43" t="s">
        <v>74</v>
      </c>
    </row>
    <row r="415" customFormat="false" ht="12" hidden="false" customHeight="true" outlineLevel="0" collapsed="false">
      <c r="A415" s="49" t="s">
        <v>1493</v>
      </c>
      <c r="B415" s="49" t="n">
        <v>23</v>
      </c>
      <c r="C415" s="49" t="n">
        <v>15</v>
      </c>
      <c r="D415" s="49" t="s">
        <v>18</v>
      </c>
      <c r="E415" s="43" t="str">
        <f aca="false">CONCATENATE(A415,"_",B415, "_", C415, "_",D415)</f>
        <v>OPN_23_15_F2WY</v>
      </c>
      <c r="F415" s="49"/>
      <c r="G415" s="49" t="n">
        <v>35825</v>
      </c>
      <c r="H415" s="49" t="n">
        <v>38392</v>
      </c>
      <c r="I415" s="49" t="n">
        <v>0.933137112</v>
      </c>
      <c r="J415" s="43" t="s">
        <v>74</v>
      </c>
    </row>
    <row r="416" customFormat="false" ht="12" hidden="false" customHeight="true" outlineLevel="0" collapsed="false">
      <c r="A416" s="49" t="s">
        <v>1493</v>
      </c>
      <c r="B416" s="49" t="n">
        <v>23</v>
      </c>
      <c r="C416" s="49" t="n">
        <v>16</v>
      </c>
      <c r="D416" s="49" t="s">
        <v>14</v>
      </c>
      <c r="E416" s="43" t="str">
        <f aca="false">CONCATENATE(A416,"_",B416, "_", C416, "_",D416)</f>
        <v>OPN_23_16_F2YW</v>
      </c>
      <c r="F416" s="49"/>
      <c r="G416" s="49" t="n">
        <v>36744</v>
      </c>
      <c r="H416" s="49" t="n">
        <v>39088</v>
      </c>
      <c r="I416" s="49" t="n">
        <v>0.940032747</v>
      </c>
      <c r="J416" s="43" t="s">
        <v>74</v>
      </c>
    </row>
    <row r="417" customFormat="false" ht="12" hidden="false" customHeight="true" outlineLevel="0" collapsed="false">
      <c r="A417" s="49" t="s">
        <v>1493</v>
      </c>
      <c r="B417" s="49" t="n">
        <v>23</v>
      </c>
      <c r="C417" s="49" t="n">
        <v>17</v>
      </c>
      <c r="D417" s="49" t="s">
        <v>18</v>
      </c>
      <c r="E417" s="43" t="str">
        <f aca="false">CONCATENATE(A417,"_",B417, "_", C417, "_",D417)</f>
        <v>OPN_23_17_F2WY</v>
      </c>
      <c r="F417" s="49"/>
      <c r="G417" s="49" t="n">
        <v>254865</v>
      </c>
      <c r="H417" s="49" t="n">
        <v>280258</v>
      </c>
      <c r="I417" s="49" t="n">
        <v>0.909394201</v>
      </c>
      <c r="J417" s="43" t="s">
        <v>74</v>
      </c>
    </row>
    <row r="418" customFormat="false" ht="12" hidden="false" customHeight="true" outlineLevel="0" collapsed="false">
      <c r="A418" s="49" t="s">
        <v>1493</v>
      </c>
      <c r="B418" s="49" t="n">
        <v>23</v>
      </c>
      <c r="C418" s="49" t="n">
        <v>18</v>
      </c>
      <c r="D418" s="49" t="s">
        <v>14</v>
      </c>
      <c r="E418" s="43" t="str">
        <f aca="false">CONCATENATE(A418,"_",B418, "_", C418, "_",D418)</f>
        <v>OPN_23_18_F2YW</v>
      </c>
      <c r="F418" s="49"/>
      <c r="G418" s="49" t="n">
        <v>173266</v>
      </c>
      <c r="H418" s="49" t="n">
        <v>183443</v>
      </c>
      <c r="I418" s="49" t="n">
        <v>0.944522277</v>
      </c>
      <c r="J418" s="43" t="s">
        <v>74</v>
      </c>
    </row>
    <row r="419" customFormat="false" ht="12" hidden="false" customHeight="true" outlineLevel="0" collapsed="false">
      <c r="A419" s="49" t="s">
        <v>1493</v>
      </c>
      <c r="B419" s="49" t="n">
        <v>23</v>
      </c>
      <c r="C419" s="49" t="n">
        <v>20</v>
      </c>
      <c r="D419" s="49" t="s">
        <v>18</v>
      </c>
      <c r="E419" s="43" t="str">
        <f aca="false">CONCATENATE(A419,"_",B419, "_", C419, "_",D419)</f>
        <v>OPN_23_20_F2WY</v>
      </c>
      <c r="F419" s="49"/>
      <c r="G419" s="49" t="n">
        <v>164340</v>
      </c>
      <c r="H419" s="49" t="n">
        <v>175233</v>
      </c>
      <c r="I419" s="49" t="n">
        <v>0.937837051</v>
      </c>
      <c r="J419" s="43" t="s">
        <v>74</v>
      </c>
    </row>
    <row r="420" customFormat="false" ht="12" hidden="false" customHeight="true" outlineLevel="0" collapsed="false">
      <c r="A420" s="49" t="s">
        <v>1493</v>
      </c>
      <c r="B420" s="49" t="n">
        <v>23</v>
      </c>
      <c r="C420" s="49" t="n">
        <v>23</v>
      </c>
      <c r="D420" s="49" t="s">
        <v>14</v>
      </c>
      <c r="E420" s="43" t="str">
        <f aca="false">CONCATENATE(A420,"_",B420, "_", C420, "_",D420)</f>
        <v>OPN_23_23_F2YW</v>
      </c>
      <c r="F420" s="49"/>
      <c r="G420" s="49" t="n">
        <v>38456</v>
      </c>
      <c r="H420" s="49" t="n">
        <v>40408</v>
      </c>
      <c r="I420" s="49" t="n">
        <v>0.951692734</v>
      </c>
      <c r="J420" s="43" t="s">
        <v>74</v>
      </c>
    </row>
    <row r="421" customFormat="false" ht="12" hidden="false" customHeight="true" outlineLevel="0" collapsed="false">
      <c r="A421" s="49" t="s">
        <v>1493</v>
      </c>
      <c r="B421" s="49" t="n">
        <v>23</v>
      </c>
      <c r="C421" s="49" t="n">
        <v>24</v>
      </c>
      <c r="D421" s="49" t="s">
        <v>18</v>
      </c>
      <c r="E421" s="43" t="str">
        <f aca="false">CONCATENATE(A421,"_",B421, "_", C421, "_",D421)</f>
        <v>OPN_23_24_F2WY</v>
      </c>
      <c r="F421" s="49"/>
      <c r="G421" s="49" t="n">
        <v>55736</v>
      </c>
      <c r="H421" s="49" t="n">
        <v>59873</v>
      </c>
      <c r="I421" s="49" t="n">
        <v>0.930903746</v>
      </c>
      <c r="J421" s="43" t="s">
        <v>74</v>
      </c>
    </row>
    <row r="422" customFormat="false" ht="12" hidden="false" customHeight="true" outlineLevel="0" collapsed="false">
      <c r="A422" s="49" t="s">
        <v>1493</v>
      </c>
      <c r="B422" s="49" t="n">
        <v>25</v>
      </c>
      <c r="C422" s="49" t="n">
        <v>3</v>
      </c>
      <c r="D422" s="49" t="s">
        <v>14</v>
      </c>
      <c r="E422" s="43" t="str">
        <f aca="false">CONCATENATE(A422,"_",B422, "_", C422, "_",D422)</f>
        <v>OPN_25_3_F2YW</v>
      </c>
      <c r="F422" s="49"/>
      <c r="G422" s="49" t="n">
        <v>50916</v>
      </c>
      <c r="H422" s="49" t="n">
        <v>53439</v>
      </c>
      <c r="I422" s="49" t="n">
        <v>0.95278729</v>
      </c>
      <c r="J422" s="43" t="s">
        <v>74</v>
      </c>
    </row>
    <row r="423" customFormat="false" ht="12" hidden="false" customHeight="true" outlineLevel="0" collapsed="false">
      <c r="A423" s="49" t="s">
        <v>1493</v>
      </c>
      <c r="B423" s="49" t="n">
        <v>25</v>
      </c>
      <c r="C423" s="49" t="n">
        <v>4</v>
      </c>
      <c r="D423" s="49" t="s">
        <v>18</v>
      </c>
      <c r="E423" s="43" t="str">
        <f aca="false">CONCATENATE(A423,"_",B423, "_", C423, "_",D423)</f>
        <v>OPN_25_4_F2WY</v>
      </c>
      <c r="F423" s="49"/>
      <c r="G423" s="49" t="n">
        <v>101065</v>
      </c>
      <c r="H423" s="49" t="n">
        <v>107029</v>
      </c>
      <c r="I423" s="49" t="n">
        <v>0.944276785</v>
      </c>
      <c r="J423" s="43" t="s">
        <v>74</v>
      </c>
    </row>
    <row r="424" customFormat="false" ht="12" hidden="false" customHeight="true" outlineLevel="0" collapsed="false">
      <c r="A424" s="49" t="s">
        <v>1493</v>
      </c>
      <c r="B424" s="49" t="n">
        <v>25</v>
      </c>
      <c r="C424" s="49" t="n">
        <v>6</v>
      </c>
      <c r="D424" s="49" t="s">
        <v>18</v>
      </c>
      <c r="E424" s="43" t="str">
        <f aca="false">CONCATENATE(A424,"_",B424, "_", C424, "_",D424)</f>
        <v>OPN_25_6_F2WY</v>
      </c>
      <c r="F424" s="49"/>
      <c r="G424" s="49" t="n">
        <v>90373</v>
      </c>
      <c r="H424" s="49" t="n">
        <v>96136</v>
      </c>
      <c r="I424" s="49" t="n">
        <v>0.940053674</v>
      </c>
      <c r="J424" s="43" t="s">
        <v>74</v>
      </c>
    </row>
    <row r="425" customFormat="false" ht="12" hidden="false" customHeight="true" outlineLevel="0" collapsed="false">
      <c r="A425" s="49" t="s">
        <v>1493</v>
      </c>
      <c r="B425" s="49" t="n">
        <v>25</v>
      </c>
      <c r="C425" s="49" t="n">
        <v>7</v>
      </c>
      <c r="D425" s="49" t="s">
        <v>14</v>
      </c>
      <c r="E425" s="43" t="str">
        <f aca="false">CONCATENATE(A425,"_",B425, "_", C425, "_",D425)</f>
        <v>OPN_25_7_F2YW</v>
      </c>
      <c r="F425" s="49"/>
      <c r="G425" s="49" t="n">
        <v>85554</v>
      </c>
      <c r="H425" s="49" t="n">
        <v>95783</v>
      </c>
      <c r="I425" s="49" t="n">
        <v>0.893206519</v>
      </c>
      <c r="J425" s="43" t="s">
        <v>74</v>
      </c>
      <c r="M425" s="49" t="s">
        <v>459</v>
      </c>
    </row>
    <row r="426" customFormat="false" ht="12" hidden="false" customHeight="true" outlineLevel="0" collapsed="false">
      <c r="A426" s="49" t="s">
        <v>1493</v>
      </c>
      <c r="B426" s="49" t="n">
        <v>25</v>
      </c>
      <c r="C426" s="49" t="n">
        <v>9</v>
      </c>
      <c r="D426" s="49" t="s">
        <v>18</v>
      </c>
      <c r="E426" s="43" t="str">
        <f aca="false">CONCATENATE(A426,"_",B426, "_", C426, "_",D426)</f>
        <v>OPN_25_9_F2WY</v>
      </c>
      <c r="F426" s="49"/>
      <c r="G426" s="49" t="n">
        <v>135804</v>
      </c>
      <c r="H426" s="49" t="n">
        <v>142977</v>
      </c>
      <c r="I426" s="49" t="n">
        <v>0.949831092</v>
      </c>
      <c r="J426" s="43" t="s">
        <v>74</v>
      </c>
    </row>
    <row r="427" customFormat="false" ht="12" hidden="false" customHeight="true" outlineLevel="0" collapsed="false">
      <c r="A427" s="49" t="s">
        <v>1493</v>
      </c>
      <c r="B427" s="49" t="n">
        <v>25</v>
      </c>
      <c r="C427" s="49" t="n">
        <v>11</v>
      </c>
      <c r="D427" s="49" t="s">
        <v>18</v>
      </c>
      <c r="E427" s="43" t="str">
        <f aca="false">CONCATENATE(A427,"_",B427, "_", C427, "_",D427)</f>
        <v>OPN_25_11_F2WY</v>
      </c>
      <c r="F427" s="49"/>
      <c r="G427" s="49" t="n">
        <v>128405</v>
      </c>
      <c r="H427" s="49" t="n">
        <v>141389</v>
      </c>
      <c r="I427" s="49" t="n">
        <v>0.908168245</v>
      </c>
      <c r="J427" s="43" t="s">
        <v>74</v>
      </c>
    </row>
    <row r="428" customFormat="false" ht="12" hidden="false" customHeight="true" outlineLevel="0" collapsed="false">
      <c r="A428" s="49" t="s">
        <v>1493</v>
      </c>
      <c r="B428" s="49" t="n">
        <v>25</v>
      </c>
      <c r="C428" s="49" t="n">
        <v>12</v>
      </c>
      <c r="D428" s="49" t="s">
        <v>52</v>
      </c>
      <c r="E428" s="43" t="str">
        <f aca="false">CONCATENATE(A428,"_",B428, "_", C428, "_",D428)</f>
        <v>OPN_25_12_L</v>
      </c>
      <c r="F428" s="49"/>
      <c r="G428" s="49" t="n">
        <v>21074</v>
      </c>
      <c r="H428" s="49" t="n">
        <v>22470</v>
      </c>
      <c r="I428" s="49" t="n">
        <v>0.937872719</v>
      </c>
      <c r="J428" s="43" t="s">
        <v>74</v>
      </c>
    </row>
    <row r="429" customFormat="false" ht="12" hidden="false" customHeight="true" outlineLevel="0" collapsed="false">
      <c r="A429" s="49" t="s">
        <v>1493</v>
      </c>
      <c r="B429" s="49" t="n">
        <v>25</v>
      </c>
      <c r="C429" s="49" t="n">
        <v>16</v>
      </c>
      <c r="D429" s="49" t="s">
        <v>14</v>
      </c>
      <c r="E429" s="43" t="str">
        <f aca="false">CONCATENATE(A429,"_",B429, "_", C429, "_",D429)</f>
        <v>OPN_25_16_F2YW</v>
      </c>
      <c r="F429" s="49"/>
      <c r="G429" s="49" t="n">
        <v>40467</v>
      </c>
      <c r="H429" s="49" t="n">
        <v>44080</v>
      </c>
      <c r="I429" s="49" t="n">
        <v>0.91803539</v>
      </c>
      <c r="J429" s="43" t="s">
        <v>74</v>
      </c>
    </row>
    <row r="430" customFormat="false" ht="12" hidden="false" customHeight="true" outlineLevel="0" collapsed="false">
      <c r="A430" s="49" t="s">
        <v>1493</v>
      </c>
      <c r="B430" s="49" t="n">
        <v>25</v>
      </c>
      <c r="C430" s="49" t="n">
        <v>17</v>
      </c>
      <c r="D430" s="49" t="s">
        <v>14</v>
      </c>
      <c r="E430" s="43" t="str">
        <f aca="false">CONCATENATE(A430,"_",B430, "_", C430, "_",D430)</f>
        <v>OPN_25_17_F2YW</v>
      </c>
      <c r="F430" s="49"/>
      <c r="G430" s="49" t="n">
        <v>19494</v>
      </c>
      <c r="H430" s="49" t="n">
        <v>23103</v>
      </c>
      <c r="I430" s="49" t="n">
        <v>0.843786521</v>
      </c>
      <c r="J430" s="43" t="s">
        <v>74</v>
      </c>
    </row>
    <row r="431" customFormat="false" ht="12" hidden="false" customHeight="true" outlineLevel="0" collapsed="false">
      <c r="A431" s="49" t="s">
        <v>1493</v>
      </c>
      <c r="B431" s="49" t="n">
        <v>25</v>
      </c>
      <c r="C431" s="49" t="n">
        <v>20</v>
      </c>
      <c r="D431" s="49" t="s">
        <v>50</v>
      </c>
      <c r="E431" s="43" t="str">
        <f aca="false">CONCATENATE(A431,"_",B431, "_", C431, "_",D431)</f>
        <v>OPN_25_20_G</v>
      </c>
      <c r="F431" s="49"/>
      <c r="G431" s="49" t="n">
        <v>24128</v>
      </c>
      <c r="H431" s="49" t="n">
        <v>25513</v>
      </c>
      <c r="I431" s="49" t="n">
        <v>0.94571395</v>
      </c>
      <c r="J431" s="43" t="s">
        <v>74</v>
      </c>
    </row>
    <row r="432" customFormat="false" ht="12" hidden="false" customHeight="true" outlineLevel="0" collapsed="false">
      <c r="A432" s="49" t="s">
        <v>1493</v>
      </c>
      <c r="B432" s="49" t="n">
        <v>25</v>
      </c>
      <c r="C432" s="49" t="n">
        <v>21</v>
      </c>
      <c r="D432" s="49" t="s">
        <v>14</v>
      </c>
      <c r="E432" s="43" t="str">
        <f aca="false">CONCATENATE(A432,"_",B432, "_", C432, "_",D432)</f>
        <v>OPN_25_21_F2YW</v>
      </c>
      <c r="F432" s="49"/>
      <c r="G432" s="49" t="n">
        <v>40816</v>
      </c>
      <c r="H432" s="49" t="n">
        <v>43384</v>
      </c>
      <c r="I432" s="49" t="n">
        <v>0.940807671</v>
      </c>
      <c r="J432" s="43" t="s">
        <v>74</v>
      </c>
    </row>
    <row r="433" customFormat="false" ht="12" hidden="false" customHeight="true" outlineLevel="0" collapsed="false">
      <c r="A433" s="49" t="s">
        <v>1493</v>
      </c>
      <c r="B433" s="49" t="n">
        <v>25</v>
      </c>
      <c r="C433" s="49" t="n">
        <v>23</v>
      </c>
      <c r="D433" s="49" t="s">
        <v>18</v>
      </c>
      <c r="E433" s="43" t="str">
        <f aca="false">CONCATENATE(A433,"_",B433, "_", C433, "_",D433)</f>
        <v>OPN_25_23_F2WY</v>
      </c>
      <c r="F433" s="49"/>
      <c r="G433" s="49" t="n">
        <v>162162</v>
      </c>
      <c r="H433" s="49" t="n">
        <v>176455</v>
      </c>
      <c r="I433" s="49" t="n">
        <v>0.918999178</v>
      </c>
      <c r="J433" s="43" t="s">
        <v>74</v>
      </c>
    </row>
    <row r="434" customFormat="false" ht="12" hidden="false" customHeight="true" outlineLevel="0" collapsed="false">
      <c r="A434" s="49" t="s">
        <v>1493</v>
      </c>
      <c r="B434" s="49" t="n">
        <v>27</v>
      </c>
      <c r="C434" s="49" t="n">
        <v>1</v>
      </c>
      <c r="D434" s="49" t="s">
        <v>14</v>
      </c>
      <c r="E434" s="43" t="str">
        <f aca="false">CONCATENATE(A434,"_",B434, "_", C434, "_",D434)</f>
        <v>OPN_27_1_F2YW</v>
      </c>
      <c r="F434" s="49"/>
      <c r="G434" s="49" t="n">
        <v>41331</v>
      </c>
      <c r="H434" s="49" t="n">
        <v>51280</v>
      </c>
      <c r="I434" s="49" t="n">
        <v>0.805986739</v>
      </c>
      <c r="J434" s="43" t="s">
        <v>74</v>
      </c>
    </row>
    <row r="435" customFormat="false" ht="12" hidden="false" customHeight="true" outlineLevel="0" collapsed="false">
      <c r="A435" s="49" t="s">
        <v>1493</v>
      </c>
      <c r="B435" s="49" t="n">
        <v>27</v>
      </c>
      <c r="C435" s="49" t="n">
        <v>3</v>
      </c>
      <c r="D435" s="49" t="s">
        <v>18</v>
      </c>
      <c r="E435" s="43" t="str">
        <f aca="false">CONCATENATE(A435,"_",B435, "_", C435, "_",D435)</f>
        <v>OPN_27_3_F2WY</v>
      </c>
      <c r="F435" s="49"/>
      <c r="G435" s="49" t="n">
        <v>118583</v>
      </c>
      <c r="H435" s="49" t="n">
        <v>124787</v>
      </c>
      <c r="I435" s="49" t="n">
        <v>0.950283283</v>
      </c>
      <c r="J435" s="43" t="s">
        <v>74</v>
      </c>
    </row>
    <row r="436" customFormat="false" ht="12" hidden="false" customHeight="true" outlineLevel="0" collapsed="false">
      <c r="A436" s="49" t="s">
        <v>1493</v>
      </c>
      <c r="B436" s="49" t="n">
        <v>27</v>
      </c>
      <c r="C436" s="49" t="n">
        <v>7</v>
      </c>
      <c r="D436" s="49" t="s">
        <v>18</v>
      </c>
      <c r="E436" s="43" t="str">
        <f aca="false">CONCATENATE(A436,"_",B436, "_", C436, "_",D436)</f>
        <v>OPN_27_7_F2WY</v>
      </c>
      <c r="F436" s="49"/>
      <c r="G436" s="49" t="n">
        <v>53019</v>
      </c>
      <c r="H436" s="49" t="n">
        <v>55316</v>
      </c>
      <c r="I436" s="49" t="n">
        <v>0.958474944</v>
      </c>
      <c r="J436" s="43" t="s">
        <v>74</v>
      </c>
    </row>
    <row r="437" customFormat="false" ht="12" hidden="false" customHeight="true" outlineLevel="0" collapsed="false">
      <c r="A437" s="49" t="s">
        <v>1493</v>
      </c>
      <c r="B437" s="49" t="n">
        <v>27</v>
      </c>
      <c r="C437" s="49" t="n">
        <v>9</v>
      </c>
      <c r="D437" s="49" t="s">
        <v>18</v>
      </c>
      <c r="E437" s="43" t="str">
        <f aca="false">CONCATENATE(A437,"_",B437, "_", C437, "_",D437)</f>
        <v>OPN_27_9_F2WY</v>
      </c>
      <c r="F437" s="49"/>
      <c r="G437" s="49" t="n">
        <v>168983</v>
      </c>
      <c r="H437" s="49" t="n">
        <v>182145</v>
      </c>
      <c r="I437" s="49" t="n">
        <v>0.927738889</v>
      </c>
      <c r="J437" s="43" t="s">
        <v>74</v>
      </c>
    </row>
    <row r="438" customFormat="false" ht="12" hidden="false" customHeight="true" outlineLevel="0" collapsed="false">
      <c r="A438" s="49" t="s">
        <v>1493</v>
      </c>
      <c r="B438" s="49" t="n">
        <v>27</v>
      </c>
      <c r="C438" s="49" t="n">
        <v>15</v>
      </c>
      <c r="D438" s="49" t="s">
        <v>14</v>
      </c>
      <c r="E438" s="43" t="str">
        <f aca="false">CONCATENATE(A438,"_",B438, "_", C438, "_",D438)</f>
        <v>OPN_27_15_F2YW</v>
      </c>
      <c r="F438" s="49"/>
      <c r="G438" s="49" t="n">
        <v>55576</v>
      </c>
      <c r="H438" s="49" t="n">
        <v>62111</v>
      </c>
      <c r="I438" s="49" t="n">
        <v>0.894785143</v>
      </c>
      <c r="J438" s="43" t="s">
        <v>74</v>
      </c>
    </row>
    <row r="439" customFormat="false" ht="12" hidden="false" customHeight="true" outlineLevel="0" collapsed="false">
      <c r="A439" s="49" t="s">
        <v>1493</v>
      </c>
      <c r="B439" s="49" t="n">
        <v>27</v>
      </c>
      <c r="C439" s="49" t="n">
        <v>16</v>
      </c>
      <c r="D439" s="49" t="s">
        <v>18</v>
      </c>
      <c r="E439" s="43" t="str">
        <f aca="false">CONCATENATE(A439,"_",B439, "_", C439, "_",D439)</f>
        <v>OPN_27_16_F2WY</v>
      </c>
      <c r="F439" s="49"/>
      <c r="G439" s="49" t="n">
        <v>68361</v>
      </c>
      <c r="H439" s="49" t="n">
        <v>70979</v>
      </c>
      <c r="I439" s="49" t="n">
        <v>0.963115851</v>
      </c>
      <c r="J439" s="43" t="s">
        <v>74</v>
      </c>
    </row>
    <row r="440" customFormat="false" ht="12" hidden="false" customHeight="true" outlineLevel="0" collapsed="false">
      <c r="A440" s="49" t="s">
        <v>1493</v>
      </c>
      <c r="B440" s="49" t="n">
        <v>27</v>
      </c>
      <c r="C440" s="49" t="n">
        <v>19</v>
      </c>
      <c r="D440" s="49" t="s">
        <v>14</v>
      </c>
      <c r="E440" s="43" t="str">
        <f aca="false">CONCATENATE(A440,"_",B440, "_", C440, "_",D440)</f>
        <v>OPN_27_19_F2YW</v>
      </c>
      <c r="F440" s="49"/>
      <c r="G440" s="49" t="n">
        <v>23837</v>
      </c>
      <c r="H440" s="49" t="n">
        <v>29951</v>
      </c>
      <c r="I440" s="49" t="n">
        <v>0.795866582</v>
      </c>
      <c r="J440" s="43" t="s">
        <v>74</v>
      </c>
      <c r="M440" s="49" t="s">
        <v>475</v>
      </c>
    </row>
    <row r="441" customFormat="false" ht="12" hidden="false" customHeight="true" outlineLevel="0" collapsed="false">
      <c r="A441" s="49" t="s">
        <v>1493</v>
      </c>
      <c r="B441" s="49" t="n">
        <v>27</v>
      </c>
      <c r="C441" s="49" t="n">
        <v>21</v>
      </c>
      <c r="D441" s="49" t="s">
        <v>18</v>
      </c>
      <c r="E441" s="43" t="str">
        <f aca="false">CONCATENATE(A441,"_",B441, "_", C441, "_",D441)</f>
        <v>OPN_27_21_F2WY</v>
      </c>
      <c r="F441" s="49"/>
      <c r="G441" s="49" t="n">
        <v>22104</v>
      </c>
      <c r="H441" s="49" t="n">
        <v>23860</v>
      </c>
      <c r="I441" s="49" t="n">
        <v>0.926404023</v>
      </c>
      <c r="J441" s="43" t="s">
        <v>74</v>
      </c>
    </row>
    <row r="442" customFormat="false" ht="12" hidden="false" customHeight="true" outlineLevel="0" collapsed="false">
      <c r="A442" s="49" t="s">
        <v>1493</v>
      </c>
      <c r="B442" s="49" t="n">
        <v>27</v>
      </c>
      <c r="C442" s="49" t="n">
        <v>24</v>
      </c>
      <c r="D442" s="49" t="s">
        <v>14</v>
      </c>
      <c r="E442" s="43" t="str">
        <f aca="false">CONCATENATE(A442,"_",B442, "_", C442, "_",D442)</f>
        <v>OPN_27_24_F2YW</v>
      </c>
      <c r="F442" s="49"/>
      <c r="G442" s="49" t="n">
        <v>33640</v>
      </c>
      <c r="H442" s="49" t="n">
        <v>35694</v>
      </c>
      <c r="I442" s="49" t="n">
        <v>0.942455315</v>
      </c>
      <c r="J442" s="43" t="s">
        <v>74</v>
      </c>
    </row>
    <row r="443" customFormat="false" ht="12" hidden="false" customHeight="true" outlineLevel="0" collapsed="false">
      <c r="A443" s="49" t="s">
        <v>1493</v>
      </c>
      <c r="B443" s="49" t="n">
        <v>29</v>
      </c>
      <c r="C443" s="49" t="n">
        <v>4</v>
      </c>
      <c r="D443" s="49" t="s">
        <v>14</v>
      </c>
      <c r="E443" s="43" t="str">
        <f aca="false">CONCATENATE(A443,"_",B443, "_", C443, "_",D443)</f>
        <v>OPN_29_4_F2YW</v>
      </c>
      <c r="F443" s="49"/>
      <c r="G443" s="49" t="n">
        <v>50986</v>
      </c>
      <c r="H443" s="49" t="n">
        <v>52850</v>
      </c>
      <c r="I443" s="49" t="n">
        <v>0.964730369</v>
      </c>
      <c r="J443" s="43" t="s">
        <v>74</v>
      </c>
    </row>
    <row r="444" customFormat="false" ht="12" hidden="false" customHeight="true" outlineLevel="0" collapsed="false">
      <c r="A444" s="49" t="s">
        <v>1493</v>
      </c>
      <c r="B444" s="49" t="n">
        <v>29</v>
      </c>
      <c r="C444" s="49" t="n">
        <v>7</v>
      </c>
      <c r="D444" s="49" t="s">
        <v>14</v>
      </c>
      <c r="E444" s="43" t="str">
        <f aca="false">CONCATENATE(A444,"_",B444, "_", C444, "_",D444)</f>
        <v>OPN_29_7_F2YW</v>
      </c>
      <c r="F444" s="49"/>
      <c r="G444" s="49" t="n">
        <v>69925</v>
      </c>
      <c r="H444" s="49" t="n">
        <v>75054</v>
      </c>
      <c r="I444" s="49" t="n">
        <v>0.931662536</v>
      </c>
      <c r="J444" s="43" t="s">
        <v>74</v>
      </c>
    </row>
    <row r="445" customFormat="false" ht="12" hidden="false" customHeight="true" outlineLevel="0" collapsed="false">
      <c r="A445" s="49" t="s">
        <v>1493</v>
      </c>
      <c r="B445" s="49" t="n">
        <v>29</v>
      </c>
      <c r="C445" s="49" t="n">
        <v>9</v>
      </c>
      <c r="D445" s="49" t="s">
        <v>18</v>
      </c>
      <c r="E445" s="43" t="str">
        <f aca="false">CONCATENATE(A445,"_",B445, "_", C445, "_",D445)</f>
        <v>OPN_29_9_F2WY</v>
      </c>
      <c r="F445" s="49"/>
      <c r="G445" s="49" t="n">
        <v>81950</v>
      </c>
      <c r="H445" s="49" t="n">
        <v>86804</v>
      </c>
      <c r="I445" s="49" t="n">
        <v>0.944080918</v>
      </c>
      <c r="J445" s="43" t="s">
        <v>74</v>
      </c>
    </row>
    <row r="446" customFormat="false" ht="12" hidden="false" customHeight="true" outlineLevel="0" collapsed="false">
      <c r="A446" s="49" t="s">
        <v>1493</v>
      </c>
      <c r="B446" s="49" t="n">
        <v>29</v>
      </c>
      <c r="C446" s="49" t="n">
        <v>13</v>
      </c>
      <c r="D446" s="49" t="s">
        <v>18</v>
      </c>
      <c r="E446" s="43" t="str">
        <f aca="false">CONCATENATE(A446,"_",B446, "_", C446, "_",D446)</f>
        <v>OPN_29_13_F2WY</v>
      </c>
      <c r="F446" s="49"/>
      <c r="G446" s="49" t="n">
        <v>45309</v>
      </c>
      <c r="H446" s="49" t="n">
        <v>47123</v>
      </c>
      <c r="I446" s="49" t="n">
        <v>0.961504998</v>
      </c>
      <c r="J446" s="43" t="s">
        <v>74</v>
      </c>
    </row>
    <row r="447" customFormat="false" ht="12" hidden="false" customHeight="true" outlineLevel="0" collapsed="false">
      <c r="A447" s="49" t="s">
        <v>1493</v>
      </c>
      <c r="B447" s="49" t="n">
        <v>29</v>
      </c>
      <c r="C447" s="49" t="n">
        <v>15</v>
      </c>
      <c r="D447" s="49" t="s">
        <v>18</v>
      </c>
      <c r="E447" s="43" t="str">
        <f aca="false">CONCATENATE(A447,"_",B447, "_", C447, "_",D447)</f>
        <v>OPN_29_15_F2WY</v>
      </c>
      <c r="F447" s="49"/>
      <c r="G447" s="49" t="n">
        <v>119092</v>
      </c>
      <c r="H447" s="49" t="n">
        <v>123414</v>
      </c>
      <c r="I447" s="49" t="n">
        <v>0.964979662</v>
      </c>
      <c r="J447" s="43" t="s">
        <v>74</v>
      </c>
    </row>
    <row r="448" customFormat="false" ht="12" hidden="false" customHeight="true" outlineLevel="0" collapsed="false">
      <c r="A448" s="49" t="s">
        <v>1493</v>
      </c>
      <c r="B448" s="49" t="n">
        <v>29</v>
      </c>
      <c r="C448" s="49" t="n">
        <v>16</v>
      </c>
      <c r="D448" s="49" t="s">
        <v>18</v>
      </c>
      <c r="E448" s="43" t="str">
        <f aca="false">CONCATENATE(A448,"_",B448, "_", C448, "_",D448)</f>
        <v>OPN_29_16_F2WY</v>
      </c>
      <c r="F448" s="49"/>
      <c r="G448" s="49" t="n">
        <v>79170</v>
      </c>
      <c r="H448" s="49" t="n">
        <v>82516</v>
      </c>
      <c r="I448" s="49" t="n">
        <v>0.959450288</v>
      </c>
      <c r="J448" s="43" t="s">
        <v>74</v>
      </c>
    </row>
    <row r="449" customFormat="false" ht="12" hidden="false" customHeight="true" outlineLevel="0" collapsed="false">
      <c r="A449" s="49" t="s">
        <v>1493</v>
      </c>
      <c r="B449" s="49" t="n">
        <v>29</v>
      </c>
      <c r="C449" s="49" t="n">
        <v>20</v>
      </c>
      <c r="D449" s="49" t="s">
        <v>18</v>
      </c>
      <c r="E449" s="43" t="str">
        <f aca="false">CONCATENATE(A449,"_",B449, "_", C449, "_",D449)</f>
        <v>OPN_29_20_F2WY</v>
      </c>
      <c r="F449" s="49"/>
      <c r="G449" s="49" t="n">
        <v>57291</v>
      </c>
      <c r="H449" s="49" t="n">
        <v>62125</v>
      </c>
      <c r="I449" s="49" t="n">
        <v>0.922189135</v>
      </c>
      <c r="J449" s="43" t="s">
        <v>74</v>
      </c>
    </row>
    <row r="450" customFormat="false" ht="12" hidden="false" customHeight="true" outlineLevel="0" collapsed="false">
      <c r="A450" s="49" t="s">
        <v>1493</v>
      </c>
      <c r="B450" s="49" t="n">
        <v>31</v>
      </c>
      <c r="C450" s="49" t="n">
        <v>17</v>
      </c>
      <c r="D450" s="49" t="s">
        <v>14</v>
      </c>
      <c r="E450" s="43" t="str">
        <f aca="false">CONCATENATE(A450,"_",B450, "_", C450, "_",D450)</f>
        <v>OPN_31_17_F2YW</v>
      </c>
      <c r="F450" s="49"/>
      <c r="G450" s="49" t="n">
        <v>25564</v>
      </c>
      <c r="H450" s="49" t="n">
        <v>26621</v>
      </c>
      <c r="I450" s="49" t="n">
        <v>0.960294504</v>
      </c>
      <c r="J450" s="43" t="s">
        <v>74</v>
      </c>
    </row>
    <row r="451" customFormat="false" ht="12" hidden="false" customHeight="true" outlineLevel="0" collapsed="false">
      <c r="A451" s="49" t="s">
        <v>1493</v>
      </c>
      <c r="B451" s="49" t="n">
        <v>33</v>
      </c>
      <c r="C451" s="49" t="n">
        <v>4</v>
      </c>
      <c r="D451" s="49" t="s">
        <v>18</v>
      </c>
      <c r="E451" s="43" t="str">
        <f aca="false">CONCATENATE(A451,"_",B451, "_", C451, "_",D451)</f>
        <v>OPN_33_4_F2WY</v>
      </c>
      <c r="F451" s="49"/>
      <c r="G451" s="49" t="n">
        <v>86271</v>
      </c>
      <c r="H451" s="49" t="n">
        <v>94031</v>
      </c>
      <c r="I451" s="49" t="n">
        <v>0.917474025</v>
      </c>
      <c r="J451" s="43" t="s">
        <v>74</v>
      </c>
    </row>
    <row r="452" customFormat="false" ht="12" hidden="false" customHeight="true" outlineLevel="0" collapsed="false">
      <c r="A452" s="49" t="s">
        <v>1493</v>
      </c>
      <c r="B452" s="49" t="n">
        <v>33</v>
      </c>
      <c r="C452" s="49" t="n">
        <v>6</v>
      </c>
      <c r="D452" s="49" t="s">
        <v>14</v>
      </c>
      <c r="E452" s="43" t="str">
        <f aca="false">CONCATENATE(A452,"_",B452, "_", C452, "_",D452)</f>
        <v>OPN_33_6_F2YW</v>
      </c>
      <c r="F452" s="49"/>
      <c r="G452" s="49" t="n">
        <v>31130</v>
      </c>
      <c r="H452" s="49" t="n">
        <v>34060</v>
      </c>
      <c r="I452" s="49" t="n">
        <v>0.913975338</v>
      </c>
      <c r="J452" s="43" t="s">
        <v>74</v>
      </c>
    </row>
    <row r="453" customFormat="false" ht="12" hidden="false" customHeight="true" outlineLevel="0" collapsed="false">
      <c r="A453" s="49" t="s">
        <v>1493</v>
      </c>
      <c r="B453" s="49" t="n">
        <v>33</v>
      </c>
      <c r="C453" s="49" t="n">
        <v>16</v>
      </c>
      <c r="D453" s="49" t="s">
        <v>14</v>
      </c>
      <c r="E453" s="43" t="str">
        <f aca="false">CONCATENATE(A453,"_",B453, "_", C453, "_",D453)</f>
        <v>OPN_33_16_F2YW</v>
      </c>
      <c r="F453" s="49"/>
      <c r="G453" s="49" t="n">
        <v>37334</v>
      </c>
      <c r="H453" s="49" t="n">
        <v>39659</v>
      </c>
      <c r="I453" s="49" t="n">
        <v>0.941375224</v>
      </c>
      <c r="J453" s="43" t="s">
        <v>74</v>
      </c>
    </row>
    <row r="454" customFormat="false" ht="12" hidden="false" customHeight="true" outlineLevel="0" collapsed="false">
      <c r="A454" s="49" t="s">
        <v>1493</v>
      </c>
      <c r="B454" s="49" t="n">
        <v>35</v>
      </c>
      <c r="C454" s="49" t="n">
        <v>2</v>
      </c>
      <c r="D454" s="49" t="s">
        <v>18</v>
      </c>
      <c r="E454" s="43" t="str">
        <f aca="false">CONCATENATE(A454,"_",B454, "_", C454, "_",D454)</f>
        <v>OPN_35_2_F2WY</v>
      </c>
      <c r="F454" s="49"/>
      <c r="G454" s="49" t="n">
        <v>43697</v>
      </c>
      <c r="H454" s="49" t="n">
        <v>45613</v>
      </c>
      <c r="I454" s="49" t="n">
        <v>0.957994431</v>
      </c>
      <c r="J454" s="43" t="s">
        <v>74</v>
      </c>
    </row>
    <row r="455" customFormat="false" ht="12" hidden="false" customHeight="true" outlineLevel="0" collapsed="false">
      <c r="A455" s="49" t="s">
        <v>1493</v>
      </c>
      <c r="B455" s="49" t="n">
        <v>35</v>
      </c>
      <c r="C455" s="49" t="n">
        <v>5</v>
      </c>
      <c r="D455" s="49" t="s">
        <v>18</v>
      </c>
      <c r="E455" s="43" t="str">
        <f aca="false">CONCATENATE(A455,"_",B455, "_", C455, "_",D455)</f>
        <v>OPN_35_5_F2WY</v>
      </c>
      <c r="F455" s="49"/>
      <c r="G455" s="49" t="n">
        <v>99619</v>
      </c>
      <c r="H455" s="49" t="n">
        <v>105271</v>
      </c>
      <c r="I455" s="49" t="n">
        <v>0.94631</v>
      </c>
      <c r="J455" s="43" t="s">
        <v>74</v>
      </c>
    </row>
    <row r="456" customFormat="false" ht="12" hidden="false" customHeight="true" outlineLevel="0" collapsed="false">
      <c r="A456" s="49" t="s">
        <v>1493</v>
      </c>
      <c r="B456" s="49" t="n">
        <v>35</v>
      </c>
      <c r="C456" s="49" t="n">
        <v>9</v>
      </c>
      <c r="D456" s="49" t="s">
        <v>14</v>
      </c>
      <c r="E456" s="43" t="str">
        <f aca="false">CONCATENATE(A456,"_",B456, "_", C456, "_",D456)</f>
        <v>OPN_35_9_F2YW</v>
      </c>
      <c r="F456" s="49"/>
      <c r="G456" s="49" t="n">
        <v>73808</v>
      </c>
      <c r="H456" s="49" t="n">
        <v>76334</v>
      </c>
      <c r="I456" s="49" t="n">
        <v>0.966908586</v>
      </c>
      <c r="J456" s="43" t="s">
        <v>74</v>
      </c>
    </row>
    <row r="457" customFormat="false" ht="12" hidden="false" customHeight="true" outlineLevel="0" collapsed="false">
      <c r="A457" s="49" t="s">
        <v>1493</v>
      </c>
      <c r="B457" s="49" t="n">
        <v>35</v>
      </c>
      <c r="C457" s="49" t="n">
        <v>11</v>
      </c>
      <c r="D457" s="49" t="s">
        <v>18</v>
      </c>
      <c r="E457" s="43" t="str">
        <f aca="false">CONCATENATE(A457,"_",B457, "_", C457, "_",D457)</f>
        <v>OPN_35_11_F2WY</v>
      </c>
      <c r="F457" s="49"/>
      <c r="G457" s="49" t="n">
        <v>51457</v>
      </c>
      <c r="H457" s="49" t="n">
        <v>54398</v>
      </c>
      <c r="I457" s="49" t="n">
        <v>0.945935512</v>
      </c>
      <c r="J457" s="43" t="s">
        <v>74</v>
      </c>
    </row>
    <row r="458" customFormat="false" ht="12" hidden="false" customHeight="true" outlineLevel="0" collapsed="false">
      <c r="A458" s="49" t="s">
        <v>1493</v>
      </c>
      <c r="B458" s="49" t="n">
        <v>35</v>
      </c>
      <c r="C458" s="49" t="n">
        <v>13</v>
      </c>
      <c r="D458" s="49" t="s">
        <v>18</v>
      </c>
      <c r="E458" s="43" t="str">
        <f aca="false">CONCATENATE(A458,"_",B458, "_", C458, "_",D458)</f>
        <v>OPN_35_13_F2WY</v>
      </c>
      <c r="F458" s="49"/>
      <c r="G458" s="49" t="n">
        <v>42393</v>
      </c>
      <c r="H458" s="49" t="n">
        <v>46150</v>
      </c>
      <c r="I458" s="49" t="n">
        <v>0.918591549</v>
      </c>
      <c r="J458" s="43" t="s">
        <v>74</v>
      </c>
    </row>
    <row r="459" customFormat="false" ht="12" hidden="false" customHeight="true" outlineLevel="0" collapsed="false">
      <c r="A459" s="49" t="s">
        <v>1493</v>
      </c>
      <c r="B459" s="49" t="n">
        <v>35</v>
      </c>
      <c r="C459" s="49" t="n">
        <v>17</v>
      </c>
      <c r="D459" s="49" t="s">
        <v>14</v>
      </c>
      <c r="E459" s="43" t="str">
        <f aca="false">CONCATENATE(A459,"_",B459, "_", C459, "_",D459)</f>
        <v>OPN_35_17_F2YW</v>
      </c>
      <c r="F459" s="49"/>
      <c r="G459" s="49" t="n">
        <v>119238</v>
      </c>
      <c r="H459" s="49" t="n">
        <v>127554</v>
      </c>
      <c r="I459" s="49" t="n">
        <v>0.934804083</v>
      </c>
      <c r="J459" s="43" t="s">
        <v>74</v>
      </c>
    </row>
    <row r="460" customFormat="false" ht="12" hidden="false" customHeight="true" outlineLevel="0" collapsed="false">
      <c r="A460" s="49" t="s">
        <v>1493</v>
      </c>
      <c r="B460" s="49" t="n">
        <v>35</v>
      </c>
      <c r="C460" s="49" t="n">
        <v>18</v>
      </c>
      <c r="D460" s="49" t="s">
        <v>18</v>
      </c>
      <c r="E460" s="43" t="str">
        <f aca="false">CONCATENATE(A460,"_",B460, "_", C460, "_",D460)</f>
        <v>OPN_35_18_F2WY</v>
      </c>
      <c r="F460" s="49"/>
      <c r="G460" s="49" t="n">
        <v>67915</v>
      </c>
      <c r="H460" s="49" t="n">
        <v>75675</v>
      </c>
      <c r="I460" s="49" t="n">
        <v>0.897456227</v>
      </c>
      <c r="J460" s="43" t="s">
        <v>74</v>
      </c>
    </row>
    <row r="461" customFormat="false" ht="12" hidden="false" customHeight="true" outlineLevel="0" collapsed="false">
      <c r="A461" s="49" t="s">
        <v>1493</v>
      </c>
      <c r="B461" s="49" t="n">
        <v>35</v>
      </c>
      <c r="C461" s="49" t="n">
        <v>23</v>
      </c>
      <c r="D461" s="49" t="s">
        <v>18</v>
      </c>
      <c r="E461" s="43" t="str">
        <f aca="false">CONCATENATE(A461,"_",B461, "_", C461, "_",D461)</f>
        <v>OPN_35_23_F2WY</v>
      </c>
      <c r="F461" s="49"/>
      <c r="G461" s="49" t="n">
        <v>91327</v>
      </c>
      <c r="H461" s="49" t="n">
        <v>99161</v>
      </c>
      <c r="I461" s="49" t="n">
        <v>0.920997166</v>
      </c>
      <c r="J461" s="43" t="s">
        <v>74</v>
      </c>
    </row>
    <row r="462" customFormat="false" ht="12" hidden="false" customHeight="true" outlineLevel="0" collapsed="false">
      <c r="A462" s="49" t="s">
        <v>1493</v>
      </c>
      <c r="B462" s="49" t="n">
        <v>37</v>
      </c>
      <c r="C462" s="49" t="n">
        <v>15</v>
      </c>
      <c r="D462" s="49" t="s">
        <v>18</v>
      </c>
      <c r="E462" s="43" t="str">
        <f aca="false">CONCATENATE(A462,"_",B462, "_", C462, "_",D462)</f>
        <v>OPN_37_15_F2WY</v>
      </c>
      <c r="F462" s="49"/>
      <c r="G462" s="49" t="n">
        <v>94666</v>
      </c>
      <c r="H462" s="49" t="n">
        <v>99193</v>
      </c>
      <c r="I462" s="49" t="n">
        <v>0.954361699</v>
      </c>
      <c r="J462" s="43" t="s">
        <v>74</v>
      </c>
    </row>
    <row r="463" customFormat="false" ht="12" hidden="false" customHeight="true" outlineLevel="0" collapsed="false">
      <c r="A463" s="49" t="s">
        <v>1493</v>
      </c>
      <c r="B463" s="49" t="n">
        <v>39</v>
      </c>
      <c r="C463" s="49" t="n">
        <v>2</v>
      </c>
      <c r="D463" s="49" t="s">
        <v>18</v>
      </c>
      <c r="E463" s="43" t="str">
        <f aca="false">CONCATENATE(A463,"_",B463, "_", C463, "_",D463)</f>
        <v>OPN_39_2_F2WY</v>
      </c>
      <c r="F463" s="49"/>
      <c r="G463" s="49" t="n">
        <v>27955</v>
      </c>
      <c r="H463" s="49" t="n">
        <v>29492</v>
      </c>
      <c r="I463" s="49" t="n">
        <v>0.947884172</v>
      </c>
      <c r="J463" s="43" t="s">
        <v>74</v>
      </c>
    </row>
    <row r="464" customFormat="false" ht="12" hidden="false" customHeight="true" outlineLevel="0" collapsed="false">
      <c r="A464" s="49" t="s">
        <v>1493</v>
      </c>
      <c r="B464" s="49" t="n">
        <v>39</v>
      </c>
      <c r="C464" s="49" t="n">
        <v>9</v>
      </c>
      <c r="D464" s="49" t="s">
        <v>14</v>
      </c>
      <c r="E464" s="43" t="str">
        <f aca="false">CONCATENATE(A464,"_",B464, "_", C464, "_",D464)</f>
        <v>OPN_39_9_F2YW</v>
      </c>
      <c r="F464" s="49"/>
      <c r="G464" s="49" t="n">
        <v>36479</v>
      </c>
      <c r="H464" s="49" t="n">
        <v>38207</v>
      </c>
      <c r="I464" s="49" t="n">
        <v>0.954772686</v>
      </c>
      <c r="J464" s="43" t="s">
        <v>74</v>
      </c>
    </row>
    <row r="465" customFormat="false" ht="12" hidden="false" customHeight="true" outlineLevel="0" collapsed="false">
      <c r="A465" s="49" t="s">
        <v>1493</v>
      </c>
      <c r="B465" s="49" t="n">
        <v>39</v>
      </c>
      <c r="C465" s="49" t="n">
        <v>11</v>
      </c>
      <c r="D465" s="49" t="s">
        <v>18</v>
      </c>
      <c r="E465" s="43" t="str">
        <f aca="false">CONCATENATE(A465,"_",B465, "_", C465, "_",D465)</f>
        <v>OPN_39_11_F2WY</v>
      </c>
      <c r="F465" s="49"/>
      <c r="G465" s="49" t="n">
        <v>53029</v>
      </c>
      <c r="H465" s="49" t="n">
        <v>58665</v>
      </c>
      <c r="I465" s="49" t="n">
        <v>0.903929089</v>
      </c>
      <c r="J465" s="43" t="s">
        <v>74</v>
      </c>
    </row>
    <row r="466" customFormat="false" ht="12" hidden="false" customHeight="true" outlineLevel="0" collapsed="false">
      <c r="A466" s="49" t="s">
        <v>1493</v>
      </c>
      <c r="B466" s="49" t="n">
        <v>39</v>
      </c>
      <c r="C466" s="49" t="n">
        <v>12</v>
      </c>
      <c r="D466" s="49" t="s">
        <v>18</v>
      </c>
      <c r="E466" s="43" t="str">
        <f aca="false">CONCATENATE(A466,"_",B466, "_", C466, "_",D466)</f>
        <v>OPN_39_12_F2WY</v>
      </c>
      <c r="F466" s="49"/>
      <c r="G466" s="49" t="n">
        <v>115956</v>
      </c>
      <c r="H466" s="49" t="n">
        <v>127649</v>
      </c>
      <c r="I466" s="49" t="n">
        <v>0.908397246</v>
      </c>
      <c r="J466" s="43" t="s">
        <v>74</v>
      </c>
    </row>
    <row r="467" customFormat="false" ht="12" hidden="false" customHeight="true" outlineLevel="0" collapsed="false">
      <c r="A467" s="49" t="s">
        <v>1493</v>
      </c>
      <c r="B467" s="49" t="n">
        <v>39</v>
      </c>
      <c r="C467" s="49" t="n">
        <v>23</v>
      </c>
      <c r="D467" s="49" t="s">
        <v>18</v>
      </c>
      <c r="E467" s="43" t="str">
        <f aca="false">CONCATENATE(A467,"_",B467, "_", C467, "_",D467)</f>
        <v>OPN_39_23_F2WY</v>
      </c>
      <c r="F467" s="49"/>
      <c r="G467" s="49" t="n">
        <v>76758</v>
      </c>
      <c r="H467" s="49" t="n">
        <v>81170</v>
      </c>
      <c r="I467" s="49" t="n">
        <v>0.945644943</v>
      </c>
      <c r="J467" s="43" t="s">
        <v>74</v>
      </c>
    </row>
    <row r="468" customFormat="false" ht="12" hidden="false" customHeight="true" outlineLevel="0" collapsed="false">
      <c r="A468" s="49" t="s">
        <v>1493</v>
      </c>
      <c r="B468" s="49" t="n">
        <v>49</v>
      </c>
      <c r="C468" s="49" t="n">
        <v>5</v>
      </c>
      <c r="D468" s="49" t="s">
        <v>18</v>
      </c>
      <c r="E468" s="43" t="str">
        <f aca="false">CONCATENATE(A468,"_",B468, "_", C468, "_",D468)</f>
        <v>OPN_49_5_F2WY</v>
      </c>
      <c r="F468" s="49"/>
      <c r="G468" s="49" t="n">
        <v>76464</v>
      </c>
      <c r="H468" s="49" t="n">
        <v>82745</v>
      </c>
      <c r="I468" s="49" t="n">
        <v>0.92409209</v>
      </c>
      <c r="J468" s="43" t="s">
        <v>74</v>
      </c>
    </row>
    <row r="469" customFormat="false" ht="12" hidden="false" customHeight="true" outlineLevel="0" collapsed="false">
      <c r="A469" s="49" t="s">
        <v>1493</v>
      </c>
      <c r="B469" s="49" t="n">
        <v>49</v>
      </c>
      <c r="C469" s="49" t="n">
        <v>8</v>
      </c>
      <c r="D469" s="49" t="s">
        <v>18</v>
      </c>
      <c r="E469" s="43" t="str">
        <f aca="false">CONCATENATE(A469,"_",B469, "_", C469, "_",D469)</f>
        <v>OPN_49_8_F2WY</v>
      </c>
      <c r="F469" s="49"/>
      <c r="G469" s="49" t="n">
        <v>219507</v>
      </c>
      <c r="H469" s="49" t="n">
        <v>245028</v>
      </c>
      <c r="I469" s="49" t="n">
        <v>0.895844557</v>
      </c>
      <c r="J469" s="43" t="s">
        <v>74</v>
      </c>
    </row>
    <row r="470" customFormat="false" ht="12" hidden="false" customHeight="true" outlineLevel="0" collapsed="false">
      <c r="A470" s="49" t="s">
        <v>1493</v>
      </c>
      <c r="B470" s="49" t="n">
        <v>49</v>
      </c>
      <c r="C470" s="49" t="n">
        <v>11</v>
      </c>
      <c r="D470" s="49" t="s">
        <v>18</v>
      </c>
      <c r="E470" s="43" t="str">
        <f aca="false">CONCATENATE(A470,"_",B470, "_", C470, "_",D470)</f>
        <v>OPN_49_11_F2WY</v>
      </c>
      <c r="F470" s="49"/>
      <c r="G470" s="49" t="n">
        <v>84907</v>
      </c>
      <c r="H470" s="49" t="n">
        <v>88968</v>
      </c>
      <c r="I470" s="49" t="n">
        <v>0.954354375</v>
      </c>
      <c r="J470" s="43" t="s">
        <v>74</v>
      </c>
    </row>
    <row r="471" customFormat="false" ht="12" hidden="false" customHeight="true" outlineLevel="0" collapsed="false">
      <c r="A471" s="49" t="s">
        <v>1493</v>
      </c>
      <c r="B471" s="49" t="n">
        <v>49</v>
      </c>
      <c r="C471" s="49" t="n">
        <v>15</v>
      </c>
      <c r="D471" s="49" t="s">
        <v>14</v>
      </c>
      <c r="E471" s="43" t="str">
        <f aca="false">CONCATENATE(A471,"_",B471, "_", C471, "_",D471)</f>
        <v>OPN_49_15_F2YW</v>
      </c>
      <c r="F471" s="49"/>
      <c r="G471" s="49" t="n">
        <v>185321</v>
      </c>
      <c r="H471" s="49" t="n">
        <v>196783</v>
      </c>
      <c r="I471" s="49" t="n">
        <v>0.941753099</v>
      </c>
      <c r="J471" s="43" t="s">
        <v>74</v>
      </c>
    </row>
    <row r="472" customFormat="false" ht="12" hidden="false" customHeight="true" outlineLevel="0" collapsed="false">
      <c r="A472" s="49" t="s">
        <v>1493</v>
      </c>
      <c r="B472" s="49" t="n">
        <v>49</v>
      </c>
      <c r="C472" s="49" t="n">
        <v>17</v>
      </c>
      <c r="D472" s="49" t="s">
        <v>18</v>
      </c>
      <c r="E472" s="43" t="str">
        <f aca="false">CONCATENATE(A472,"_",B472, "_", C472, "_",D472)</f>
        <v>OPN_49_17_F2WY</v>
      </c>
      <c r="F472" s="49"/>
      <c r="G472" s="49" t="n">
        <v>36954</v>
      </c>
      <c r="H472" s="49" t="n">
        <v>39741</v>
      </c>
      <c r="I472" s="49" t="n">
        <v>0.929870914</v>
      </c>
      <c r="J472" s="43" t="s">
        <v>74</v>
      </c>
    </row>
    <row r="473" customFormat="false" ht="12" hidden="false" customHeight="true" outlineLevel="0" collapsed="false">
      <c r="A473" s="49" t="s">
        <v>1493</v>
      </c>
      <c r="B473" s="49" t="n">
        <v>49</v>
      </c>
      <c r="C473" s="49" t="n">
        <v>18</v>
      </c>
      <c r="D473" s="49" t="s">
        <v>14</v>
      </c>
      <c r="E473" s="43" t="str">
        <f aca="false">CONCATENATE(A473,"_",B473, "_", C473, "_",D473)</f>
        <v>OPN_49_18_F2YW</v>
      </c>
      <c r="F473" s="49"/>
      <c r="G473" s="49" t="n">
        <v>88221</v>
      </c>
      <c r="H473" s="49" t="n">
        <v>93869</v>
      </c>
      <c r="I473" s="49" t="n">
        <v>0.939831041</v>
      </c>
      <c r="J473" s="43" t="s">
        <v>74</v>
      </c>
    </row>
    <row r="474" customFormat="false" ht="12" hidden="false" customHeight="true" outlineLevel="0" collapsed="false">
      <c r="A474" s="49" t="s">
        <v>1493</v>
      </c>
      <c r="B474" s="49" t="n">
        <v>49</v>
      </c>
      <c r="C474" s="49" t="n">
        <v>19</v>
      </c>
      <c r="D474" s="49" t="s">
        <v>18</v>
      </c>
      <c r="E474" s="43" t="str">
        <f aca="false">CONCATENATE(A474,"_",B474, "_", C474, "_",D474)</f>
        <v>OPN_49_19_F2WY</v>
      </c>
      <c r="F474" s="49"/>
      <c r="G474" s="49" t="n">
        <v>106305</v>
      </c>
      <c r="H474" s="49" t="n">
        <v>121373</v>
      </c>
      <c r="I474" s="49" t="n">
        <v>0.875853773</v>
      </c>
      <c r="J474" s="43" t="s">
        <v>74</v>
      </c>
    </row>
    <row r="475" customFormat="false" ht="12" hidden="false" customHeight="true" outlineLevel="0" collapsed="false">
      <c r="A475" s="49" t="s">
        <v>1493</v>
      </c>
      <c r="B475" s="49" t="n">
        <v>49</v>
      </c>
      <c r="C475" s="49" t="n">
        <v>23</v>
      </c>
      <c r="D475" s="49" t="s">
        <v>14</v>
      </c>
      <c r="E475" s="43" t="str">
        <f aca="false">CONCATENATE(A475,"_",B475, "_", C475, "_",D475)</f>
        <v>OPN_49_23_F2YW</v>
      </c>
      <c r="F475" s="49"/>
      <c r="G475" s="49" t="n">
        <v>78752</v>
      </c>
      <c r="H475" s="49" t="n">
        <v>82329</v>
      </c>
      <c r="I475" s="49" t="n">
        <v>0.956552369</v>
      </c>
      <c r="J475" s="43" t="s">
        <v>74</v>
      </c>
    </row>
    <row r="476" customFormat="false" ht="12" hidden="false" customHeight="true" outlineLevel="0" collapsed="false">
      <c r="A476" s="49" t="s">
        <v>1493</v>
      </c>
      <c r="B476" s="49" t="n">
        <v>49</v>
      </c>
      <c r="C476" s="49" t="n">
        <v>24</v>
      </c>
      <c r="D476" s="49" t="s">
        <v>18</v>
      </c>
      <c r="E476" s="43" t="str">
        <f aca="false">CONCATENATE(A476,"_",B476, "_", C476, "_",D476)</f>
        <v>OPN_49_24_F2WY</v>
      </c>
      <c r="F476" s="49"/>
      <c r="G476" s="49" t="n">
        <v>139569</v>
      </c>
      <c r="H476" s="49" t="n">
        <v>154971</v>
      </c>
      <c r="I476" s="49" t="n">
        <v>0.900613663</v>
      </c>
      <c r="J476" s="43" t="s">
        <v>74</v>
      </c>
    </row>
    <row r="477" customFormat="false" ht="12" hidden="false" customHeight="true" outlineLevel="0" collapsed="false">
      <c r="A477" s="49" t="s">
        <v>1493</v>
      </c>
      <c r="B477" s="49" t="n">
        <v>51</v>
      </c>
      <c r="C477" s="49" t="n">
        <v>2</v>
      </c>
      <c r="D477" s="49" t="s">
        <v>14</v>
      </c>
      <c r="E477" s="43" t="str">
        <f aca="false">CONCATENATE(A477,"_",B477, "_", C477, "_",D477)</f>
        <v>OPN_51_2_F2YW</v>
      </c>
      <c r="F477" s="49"/>
      <c r="G477" s="49" t="n">
        <v>65598</v>
      </c>
      <c r="H477" s="49" t="n">
        <v>70444</v>
      </c>
      <c r="I477" s="49" t="n">
        <v>0.931207768</v>
      </c>
      <c r="J477" s="43" t="s">
        <v>74</v>
      </c>
    </row>
    <row r="478" customFormat="false" ht="12" hidden="false" customHeight="true" outlineLevel="0" collapsed="false">
      <c r="A478" s="49" t="s">
        <v>1493</v>
      </c>
      <c r="B478" s="49" t="n">
        <v>51</v>
      </c>
      <c r="C478" s="49" t="n">
        <v>7</v>
      </c>
      <c r="D478" s="49" t="s">
        <v>18</v>
      </c>
      <c r="E478" s="43" t="str">
        <f aca="false">CONCATENATE(A478,"_",B478, "_", C478, "_",D478)</f>
        <v>OPN_51_7_F2WY</v>
      </c>
      <c r="F478" s="49"/>
      <c r="G478" s="49" t="n">
        <v>152151</v>
      </c>
      <c r="H478" s="49" t="n">
        <v>164832</v>
      </c>
      <c r="I478" s="49" t="n">
        <v>0.923067123</v>
      </c>
      <c r="J478" s="43" t="s">
        <v>74</v>
      </c>
    </row>
    <row r="479" customFormat="false" ht="12" hidden="false" customHeight="true" outlineLevel="0" collapsed="false">
      <c r="A479" s="49" t="s">
        <v>1493</v>
      </c>
      <c r="B479" s="49" t="n">
        <v>51</v>
      </c>
      <c r="C479" s="49" t="n">
        <v>8</v>
      </c>
      <c r="D479" s="49" t="s">
        <v>18</v>
      </c>
      <c r="E479" s="43" t="str">
        <f aca="false">CONCATENATE(A479,"_",B479, "_", C479, "_",D479)</f>
        <v>OPN_51_8_F2WY</v>
      </c>
      <c r="F479" s="49"/>
      <c r="G479" s="49" t="n">
        <v>79036</v>
      </c>
      <c r="H479" s="49" t="n">
        <v>84598</v>
      </c>
      <c r="I479" s="49" t="n">
        <v>0.934253765</v>
      </c>
      <c r="J479" s="43" t="s">
        <v>74</v>
      </c>
    </row>
    <row r="480" customFormat="false" ht="12" hidden="false" customHeight="true" outlineLevel="0" collapsed="false">
      <c r="A480" s="49" t="s">
        <v>1493</v>
      </c>
      <c r="B480" s="49" t="n">
        <v>51</v>
      </c>
      <c r="C480" s="49" t="n">
        <v>18</v>
      </c>
      <c r="D480" s="49" t="s">
        <v>14</v>
      </c>
      <c r="E480" s="43" t="str">
        <f aca="false">CONCATENATE(A480,"_",B480, "_", C480, "_",D480)</f>
        <v>OPN_51_18_F2YW</v>
      </c>
      <c r="F480" s="49"/>
      <c r="G480" s="49" t="n">
        <v>63674</v>
      </c>
      <c r="H480" s="49" t="n">
        <v>67081</v>
      </c>
      <c r="I480" s="49" t="n">
        <v>0.949210656</v>
      </c>
      <c r="J480" s="43" t="s">
        <v>74</v>
      </c>
    </row>
    <row r="481" customFormat="false" ht="12" hidden="false" customHeight="true" outlineLevel="0" collapsed="false">
      <c r="A481" s="49" t="s">
        <v>1493</v>
      </c>
      <c r="B481" s="49" t="n">
        <v>51</v>
      </c>
      <c r="C481" s="49" t="n">
        <v>22</v>
      </c>
      <c r="D481" s="49" t="s">
        <v>18</v>
      </c>
      <c r="E481" s="43" t="str">
        <f aca="false">CONCATENATE(A481,"_",B481, "_", C481, "_",D481)</f>
        <v>OPN_51_22_F2WY</v>
      </c>
      <c r="F481" s="49"/>
      <c r="G481" s="49" t="n">
        <v>82110</v>
      </c>
      <c r="H481" s="49" t="n">
        <v>87302</v>
      </c>
      <c r="I481" s="49" t="n">
        <v>0.940528281</v>
      </c>
      <c r="J481" s="43" t="s">
        <v>74</v>
      </c>
    </row>
    <row r="482" customFormat="false" ht="12" hidden="false" customHeight="true" outlineLevel="0" collapsed="false">
      <c r="A482" s="49" t="s">
        <v>1493</v>
      </c>
      <c r="B482" s="49" t="n">
        <v>51</v>
      </c>
      <c r="C482" s="49" t="n">
        <v>24</v>
      </c>
      <c r="D482" s="49" t="s">
        <v>14</v>
      </c>
      <c r="E482" s="43" t="str">
        <f aca="false">CONCATENATE(A482,"_",B482, "_", C482, "_",D482)</f>
        <v>OPN_51_24_F2YW</v>
      </c>
      <c r="F482" s="49"/>
      <c r="G482" s="49" t="n">
        <v>117263</v>
      </c>
      <c r="H482" s="49" t="n">
        <v>129132</v>
      </c>
      <c r="I482" s="49" t="n">
        <v>0.908086299</v>
      </c>
      <c r="J482" s="43" t="s">
        <v>74</v>
      </c>
      <c r="M482" s="49" t="s">
        <v>518</v>
      </c>
    </row>
    <row r="483" customFormat="false" ht="12" hidden="false" customHeight="true" outlineLevel="0" collapsed="false">
      <c r="A483" s="49" t="s">
        <v>1493</v>
      </c>
      <c r="B483" s="49" t="n">
        <v>53</v>
      </c>
      <c r="C483" s="49" t="n">
        <v>3</v>
      </c>
      <c r="D483" s="49" t="s">
        <v>18</v>
      </c>
      <c r="E483" s="43" t="str">
        <f aca="false">CONCATENATE(A483,"_",B483, "_", C483, "_",D483)</f>
        <v>OPN_53_3_F2WY</v>
      </c>
      <c r="F483" s="49"/>
      <c r="G483" s="49" t="n">
        <v>123009</v>
      </c>
      <c r="H483" s="49" t="n">
        <v>131023</v>
      </c>
      <c r="I483" s="49" t="n">
        <v>0.938835166</v>
      </c>
      <c r="J483" s="43" t="s">
        <v>74</v>
      </c>
    </row>
    <row r="484" customFormat="false" ht="12" hidden="false" customHeight="true" outlineLevel="0" collapsed="false">
      <c r="A484" s="49" t="s">
        <v>1493</v>
      </c>
      <c r="B484" s="49" t="n">
        <v>53</v>
      </c>
      <c r="C484" s="49" t="n">
        <v>5</v>
      </c>
      <c r="D484" s="49" t="s">
        <v>18</v>
      </c>
      <c r="E484" s="43" t="str">
        <f aca="false">CONCATENATE(A484,"_",B484, "_", C484, "_",D484)</f>
        <v>OPN_53_5_F2WY</v>
      </c>
      <c r="F484" s="49"/>
      <c r="G484" s="49" t="n">
        <v>120653</v>
      </c>
      <c r="H484" s="49" t="n">
        <v>128944</v>
      </c>
      <c r="I484" s="49" t="n">
        <v>0.935700769</v>
      </c>
      <c r="J484" s="43" t="s">
        <v>74</v>
      </c>
    </row>
    <row r="485" customFormat="false" ht="12" hidden="false" customHeight="true" outlineLevel="0" collapsed="false">
      <c r="A485" s="49" t="s">
        <v>1493</v>
      </c>
      <c r="B485" s="49" t="n">
        <v>53</v>
      </c>
      <c r="C485" s="49" t="n">
        <v>6</v>
      </c>
      <c r="D485" s="49" t="s">
        <v>14</v>
      </c>
      <c r="E485" s="43" t="str">
        <f aca="false">CONCATENATE(A485,"_",B485, "_", C485, "_",D485)</f>
        <v>OPN_53_6_F2YW</v>
      </c>
      <c r="F485" s="49"/>
      <c r="G485" s="49" t="n">
        <v>215332</v>
      </c>
      <c r="H485" s="49" t="n">
        <v>237047</v>
      </c>
      <c r="I485" s="49" t="n">
        <v>0.908393694</v>
      </c>
      <c r="J485" s="43" t="s">
        <v>74</v>
      </c>
    </row>
    <row r="486" customFormat="false" ht="12" hidden="false" customHeight="true" outlineLevel="0" collapsed="false">
      <c r="A486" s="49" t="s">
        <v>1493</v>
      </c>
      <c r="B486" s="49" t="n">
        <v>53</v>
      </c>
      <c r="C486" s="49" t="n">
        <v>7</v>
      </c>
      <c r="D486" s="49" t="s">
        <v>18</v>
      </c>
      <c r="E486" s="43" t="str">
        <f aca="false">CONCATENATE(A486,"_",B486, "_", C486, "_",D486)</f>
        <v>OPN_53_7_F2WY</v>
      </c>
      <c r="F486" s="49"/>
      <c r="G486" s="49" t="n">
        <v>31752</v>
      </c>
      <c r="H486" s="49" t="n">
        <v>34321</v>
      </c>
      <c r="I486" s="49" t="n">
        <v>0.925147869</v>
      </c>
      <c r="J486" s="43" t="s">
        <v>74</v>
      </c>
    </row>
    <row r="487" customFormat="false" ht="12" hidden="false" customHeight="true" outlineLevel="0" collapsed="false">
      <c r="A487" s="49" t="s">
        <v>1493</v>
      </c>
      <c r="B487" s="49" t="n">
        <v>53</v>
      </c>
      <c r="C487" s="49" t="n">
        <v>8</v>
      </c>
      <c r="D487" s="49" t="s">
        <v>18</v>
      </c>
      <c r="E487" s="43" t="str">
        <f aca="false">CONCATENATE(A487,"_",B487, "_", C487, "_",D487)</f>
        <v>OPN_53_8_F2WY</v>
      </c>
      <c r="F487" s="49"/>
      <c r="G487" s="49" t="n">
        <v>448215</v>
      </c>
      <c r="H487" s="49" t="n">
        <v>470044</v>
      </c>
      <c r="I487" s="49" t="n">
        <v>0.953559667</v>
      </c>
      <c r="J487" s="43" t="s">
        <v>74</v>
      </c>
    </row>
    <row r="488" customFormat="false" ht="12" hidden="false" customHeight="true" outlineLevel="0" collapsed="false">
      <c r="A488" s="49" t="s">
        <v>1493</v>
      </c>
      <c r="B488" s="49" t="n">
        <v>53</v>
      </c>
      <c r="C488" s="49" t="n">
        <v>10</v>
      </c>
      <c r="D488" s="49" t="s">
        <v>14</v>
      </c>
      <c r="E488" s="43" t="str">
        <f aca="false">CONCATENATE(A488,"_",B488, "_", C488, "_",D488)</f>
        <v>OPN_53_10_F2YW</v>
      </c>
      <c r="F488" s="49"/>
      <c r="G488" s="49" t="n">
        <v>131189</v>
      </c>
      <c r="H488" s="49" t="n">
        <v>147009</v>
      </c>
      <c r="I488" s="49" t="n">
        <v>0.892387541</v>
      </c>
      <c r="J488" s="43" t="s">
        <v>74</v>
      </c>
    </row>
    <row r="489" customFormat="false" ht="12" hidden="false" customHeight="true" outlineLevel="0" collapsed="false">
      <c r="A489" s="49" t="s">
        <v>1493</v>
      </c>
      <c r="B489" s="49" t="n">
        <v>53</v>
      </c>
      <c r="C489" s="49" t="n">
        <v>11</v>
      </c>
      <c r="D489" s="49" t="s">
        <v>18</v>
      </c>
      <c r="E489" s="43" t="str">
        <f aca="false">CONCATENATE(A489,"_",B489, "_", C489, "_",D489)</f>
        <v>OPN_53_11_F2WY</v>
      </c>
      <c r="F489" s="49"/>
      <c r="G489" s="49"/>
      <c r="H489" s="49"/>
      <c r="I489" s="49"/>
      <c r="J489" s="43" t="s">
        <v>74</v>
      </c>
      <c r="M489" s="49" t="s">
        <v>526</v>
      </c>
    </row>
    <row r="490" customFormat="false" ht="12" hidden="false" customHeight="true" outlineLevel="0" collapsed="false">
      <c r="A490" s="49" t="s">
        <v>1493</v>
      </c>
      <c r="B490" s="49" t="n">
        <v>53</v>
      </c>
      <c r="C490" s="49" t="n">
        <v>13</v>
      </c>
      <c r="D490" s="49" t="s">
        <v>14</v>
      </c>
      <c r="E490" s="43" t="str">
        <f aca="false">CONCATENATE(A490,"_",B490, "_", C490, "_",D490)</f>
        <v>OPN_53_13_F2YW</v>
      </c>
      <c r="F490" s="49"/>
      <c r="G490" s="49" t="n">
        <v>90488</v>
      </c>
      <c r="H490" s="49" t="n">
        <v>103061</v>
      </c>
      <c r="I490" s="49" t="n">
        <v>0.878004289</v>
      </c>
      <c r="J490" s="43" t="s">
        <v>74</v>
      </c>
    </row>
    <row r="491" customFormat="false" ht="12" hidden="false" customHeight="true" outlineLevel="0" collapsed="false">
      <c r="A491" s="49" t="s">
        <v>1493</v>
      </c>
      <c r="B491" s="49" t="n">
        <v>53</v>
      </c>
      <c r="C491" s="49" t="n">
        <v>14</v>
      </c>
      <c r="D491" s="49" t="s">
        <v>14</v>
      </c>
      <c r="E491" s="43" t="str">
        <f aca="false">CONCATENATE(A491,"_",B491, "_", C491, "_",D491)</f>
        <v>OPN_53_14_F2YW</v>
      </c>
      <c r="F491" s="49"/>
      <c r="G491" s="49" t="n">
        <v>43218</v>
      </c>
      <c r="H491" s="49" t="n">
        <v>47108</v>
      </c>
      <c r="I491" s="49" t="n">
        <v>0.917423792</v>
      </c>
      <c r="J491" s="43" t="s">
        <v>74</v>
      </c>
    </row>
    <row r="492" customFormat="false" ht="12" hidden="false" customHeight="true" outlineLevel="0" collapsed="false">
      <c r="A492" s="49" t="s">
        <v>1493</v>
      </c>
      <c r="B492" s="49" t="n">
        <v>53</v>
      </c>
      <c r="C492" s="49" t="n">
        <v>23</v>
      </c>
      <c r="D492" s="49" t="s">
        <v>18</v>
      </c>
      <c r="E492" s="43" t="str">
        <f aca="false">CONCATENATE(A492,"_",B492, "_", C492, "_",D492)</f>
        <v>OPN_53_23_F2WY</v>
      </c>
      <c r="F492" s="49"/>
      <c r="G492" s="49"/>
      <c r="H492" s="49"/>
      <c r="I492" s="49"/>
      <c r="J492" s="43" t="s">
        <v>74</v>
      </c>
      <c r="M492" s="49" t="s">
        <v>526</v>
      </c>
    </row>
    <row r="493" customFormat="false" ht="12" hidden="false" customHeight="true" outlineLevel="0" collapsed="false">
      <c r="A493" s="49" t="s">
        <v>1493</v>
      </c>
      <c r="B493" s="49"/>
      <c r="C493" s="49" t="s">
        <v>530</v>
      </c>
      <c r="D493" s="49" t="s">
        <v>531</v>
      </c>
      <c r="E493" s="43" t="str">
        <f aca="false">CONCATENATE(A493,"_",B493, "_", C493, "_",D493)</f>
        <v>OPN__LAC_Native1</v>
      </c>
      <c r="F493" s="49"/>
      <c r="G493" s="49" t="n">
        <v>105718</v>
      </c>
      <c r="H493" s="49" t="n">
        <v>146964</v>
      </c>
      <c r="I493" s="49" t="n">
        <v>0.719346234</v>
      </c>
      <c r="J493" s="43" t="s">
        <v>74</v>
      </c>
    </row>
    <row r="494" customFormat="false" ht="12" hidden="false" customHeight="true" outlineLevel="0" collapsed="false">
      <c r="A494" s="49" t="s">
        <v>1493</v>
      </c>
      <c r="B494" s="49"/>
      <c r="C494" s="49" t="s">
        <v>530</v>
      </c>
      <c r="D494" s="49" t="s">
        <v>533</v>
      </c>
      <c r="E494" s="43" t="str">
        <f aca="false">CONCATENATE(A494,"_",B494, "_", C494, "_",D494)</f>
        <v>OPN__LAC_Native2</v>
      </c>
      <c r="F494" s="49"/>
      <c r="G494" s="49" t="n">
        <v>160902</v>
      </c>
      <c r="H494" s="49" t="n">
        <v>226686</v>
      </c>
      <c r="I494" s="49" t="n">
        <v>0.709801223</v>
      </c>
      <c r="J494" s="43" t="s">
        <v>74</v>
      </c>
    </row>
    <row r="495" customFormat="false" ht="12" hidden="false" customHeight="true" outlineLevel="0" collapsed="false">
      <c r="A495" s="49" t="s">
        <v>1493</v>
      </c>
      <c r="B495" s="49"/>
      <c r="C495" s="49" t="s">
        <v>530</v>
      </c>
      <c r="D495" s="49" t="s">
        <v>535</v>
      </c>
      <c r="E495" s="43" t="str">
        <f aca="false">CONCATENATE(A495,"_",B495, "_", C495, "_",D495)</f>
        <v>OPN__LAC_Native3</v>
      </c>
      <c r="F495" s="49"/>
      <c r="G495" s="49" t="n">
        <v>66855</v>
      </c>
      <c r="H495" s="49" t="n">
        <v>75627</v>
      </c>
      <c r="I495" s="49" t="n">
        <v>0.884009679</v>
      </c>
      <c r="J495" s="43" t="s">
        <v>74</v>
      </c>
    </row>
    <row r="496" customFormat="false" ht="12" hidden="false" customHeight="true" outlineLevel="0" collapsed="false">
      <c r="A496" s="49" t="s">
        <v>1493</v>
      </c>
      <c r="B496" s="49"/>
      <c r="C496" s="49" t="s">
        <v>530</v>
      </c>
      <c r="D496" s="49" t="s">
        <v>537</v>
      </c>
      <c r="E496" s="43" t="str">
        <f aca="false">CONCATENATE(A496,"_",B496, "_", C496, "_",D496)</f>
        <v>OPN__LAC_Native4</v>
      </c>
      <c r="F496" s="49"/>
      <c r="G496" s="49" t="n">
        <v>74321</v>
      </c>
      <c r="H496" s="49" t="n">
        <v>86680</v>
      </c>
      <c r="I496" s="49" t="n">
        <v>0.85741809</v>
      </c>
      <c r="J496" s="43" t="s">
        <v>74</v>
      </c>
    </row>
    <row r="497" customFormat="false" ht="12" hidden="false" customHeight="true" outlineLevel="0" collapsed="false">
      <c r="A497" s="49" t="s">
        <v>1493</v>
      </c>
      <c r="B497" s="49"/>
      <c r="C497" s="49" t="s">
        <v>530</v>
      </c>
      <c r="D497" s="49" t="s">
        <v>539</v>
      </c>
      <c r="E497" s="43" t="str">
        <f aca="false">CONCATENATE(A497,"_",B497, "_", C497, "_",D497)</f>
        <v>OPN__LAC_Native5</v>
      </c>
      <c r="F497" s="49"/>
      <c r="G497" s="49" t="n">
        <v>74568</v>
      </c>
      <c r="H497" s="49" t="n">
        <v>88793</v>
      </c>
      <c r="I497" s="49" t="n">
        <v>0.83979593</v>
      </c>
      <c r="J497" s="43" t="s">
        <v>74</v>
      </c>
    </row>
    <row r="498" customFormat="false" ht="12" hidden="false" customHeight="true" outlineLevel="0" collapsed="false">
      <c r="A498" s="49" t="s">
        <v>1493</v>
      </c>
      <c r="B498" s="49"/>
      <c r="C498" s="49" t="s">
        <v>530</v>
      </c>
      <c r="D498" s="49" t="s">
        <v>541</v>
      </c>
      <c r="E498" s="43" t="str">
        <f aca="false">CONCATENATE(A498,"_",B498, "_", C498, "_",D498)</f>
        <v>OPN__LAC_Native6</v>
      </c>
      <c r="F498" s="49"/>
      <c r="G498" s="49" t="n">
        <v>47982</v>
      </c>
      <c r="H498" s="49" t="n">
        <v>61010</v>
      </c>
      <c r="I498" s="49" t="n">
        <v>0.786461236</v>
      </c>
      <c r="J498" s="43" t="s">
        <v>74</v>
      </c>
    </row>
    <row r="499" customFormat="false" ht="12" hidden="false" customHeight="true" outlineLevel="0" collapsed="false">
      <c r="A499" s="49" t="s">
        <v>1493</v>
      </c>
      <c r="B499" s="49"/>
      <c r="C499" s="49" t="s">
        <v>530</v>
      </c>
      <c r="D499" s="49" t="s">
        <v>543</v>
      </c>
      <c r="E499" s="43" t="str">
        <f aca="false">CONCATENATE(A499,"_",B499, "_", C499, "_",D499)</f>
        <v>OPN__LAC_Native7</v>
      </c>
      <c r="F499" s="49"/>
      <c r="G499" s="49" t="n">
        <v>113691</v>
      </c>
      <c r="H499" s="49" t="n">
        <v>142147</v>
      </c>
      <c r="I499" s="49" t="n">
        <v>0.79981287</v>
      </c>
      <c r="J499" s="43" t="s">
        <v>74</v>
      </c>
    </row>
    <row r="500" customFormat="false" ht="12" hidden="false" customHeight="true" outlineLevel="0" collapsed="false">
      <c r="A500" s="49" t="s">
        <v>1493</v>
      </c>
      <c r="B500" s="49"/>
      <c r="C500" s="49" t="s">
        <v>530</v>
      </c>
      <c r="D500" s="49" t="s">
        <v>545</v>
      </c>
      <c r="E500" s="43" t="str">
        <f aca="false">CONCATENATE(A500,"_",B500, "_", C500, "_",D500)</f>
        <v>OPN__LAC_Native9</v>
      </c>
      <c r="F500" s="49"/>
      <c r="G500" s="49" t="n">
        <v>70656</v>
      </c>
      <c r="H500" s="49" t="n">
        <v>73715</v>
      </c>
      <c r="I500" s="49" t="n">
        <v>0.95850234</v>
      </c>
      <c r="J500" s="43" t="s">
        <v>74</v>
      </c>
    </row>
    <row r="501" customFormat="false" ht="12" hidden="false" customHeight="true" outlineLevel="0" collapsed="false">
      <c r="A501" s="49" t="s">
        <v>1493</v>
      </c>
      <c r="B501" s="49"/>
      <c r="C501" s="49" t="s">
        <v>530</v>
      </c>
      <c r="D501" s="49" t="s">
        <v>547</v>
      </c>
      <c r="E501" s="43" t="str">
        <f aca="false">CONCATENATE(A501,"_",B501, "_", C501, "_",D501)</f>
        <v>OPN__LAC_Native10</v>
      </c>
      <c r="F501" s="49"/>
      <c r="G501" s="49" t="n">
        <v>122122</v>
      </c>
      <c r="H501" s="49" t="n">
        <v>133784</v>
      </c>
      <c r="I501" s="49" t="n">
        <v>0.912829636</v>
      </c>
      <c r="J501" s="43" t="s">
        <v>74</v>
      </c>
    </row>
    <row r="502" customFormat="false" ht="12" hidden="false" customHeight="true" outlineLevel="0" collapsed="false">
      <c r="A502" s="49" t="s">
        <v>1493</v>
      </c>
      <c r="B502" s="49" t="n">
        <v>1</v>
      </c>
      <c r="C502" s="49" t="n">
        <v>1</v>
      </c>
      <c r="D502" s="49" t="s">
        <v>52</v>
      </c>
      <c r="E502" s="43" t="str">
        <f aca="false">CONCATENATE(A502,"_",B502, "_", C502, "_",D502)</f>
        <v>OPN_1_1_L</v>
      </c>
      <c r="F502" s="49" t="n">
        <v>1</v>
      </c>
      <c r="G502" s="49" t="n">
        <v>4783</v>
      </c>
      <c r="H502" s="49" t="n">
        <v>4986</v>
      </c>
      <c r="I502" s="49" t="n">
        <v>0.0407139991977537</v>
      </c>
      <c r="J502" s="43" t="s">
        <v>74</v>
      </c>
      <c r="K502" s="50" t="n">
        <v>44377</v>
      </c>
      <c r="L502" s="50" t="n">
        <v>44643</v>
      </c>
    </row>
    <row r="503" customFormat="false" ht="12" hidden="false" customHeight="true" outlineLevel="0" collapsed="false">
      <c r="A503" s="49" t="s">
        <v>1493</v>
      </c>
      <c r="B503" s="49" t="n">
        <v>1</v>
      </c>
      <c r="C503" s="49" t="n">
        <v>3</v>
      </c>
      <c r="D503" s="49" t="s">
        <v>52</v>
      </c>
      <c r="E503" s="43" t="str">
        <f aca="false">CONCATENATE(A503,"_",B503, "_", C503, "_",D503)</f>
        <v>OPN_1_3_L</v>
      </c>
      <c r="F503" s="49" t="n">
        <v>1</v>
      </c>
      <c r="G503" s="49" t="n">
        <v>10210</v>
      </c>
      <c r="H503" s="49" t="n">
        <v>10828</v>
      </c>
      <c r="I503" s="49" t="n">
        <v>0.0570742519394163</v>
      </c>
      <c r="J503" s="43" t="s">
        <v>74</v>
      </c>
      <c r="K503" s="50" t="n">
        <v>44369</v>
      </c>
      <c r="L503" s="50" t="n">
        <v>44643</v>
      </c>
    </row>
    <row r="504" customFormat="false" ht="12" hidden="false" customHeight="true" outlineLevel="0" collapsed="false">
      <c r="A504" s="49" t="s">
        <v>1493</v>
      </c>
      <c r="B504" s="49" t="n">
        <v>1</v>
      </c>
      <c r="C504" s="49" t="n">
        <v>7</v>
      </c>
      <c r="D504" s="49" t="s">
        <v>14</v>
      </c>
      <c r="E504" s="43" t="str">
        <f aca="false">CONCATENATE(A504,"_",B504, "_", C504, "_",D504)</f>
        <v>OPN_1_7_F2YW</v>
      </c>
      <c r="F504" s="49" t="n">
        <v>1</v>
      </c>
      <c r="G504" s="49" t="n">
        <v>11468</v>
      </c>
      <c r="H504" s="49" t="n">
        <v>12284</v>
      </c>
      <c r="I504" s="49" t="n">
        <v>0.0664278736567893</v>
      </c>
      <c r="J504" s="43" t="s">
        <v>74</v>
      </c>
      <c r="K504" s="50" t="n">
        <v>44377</v>
      </c>
      <c r="L504" s="50" t="n">
        <v>44643</v>
      </c>
    </row>
    <row r="505" customFormat="false" ht="12" hidden="false" customHeight="true" outlineLevel="0" collapsed="false">
      <c r="A505" s="49" t="s">
        <v>1493</v>
      </c>
      <c r="B505" s="49" t="n">
        <v>1</v>
      </c>
      <c r="C505" s="49" t="n">
        <v>8</v>
      </c>
      <c r="D505" s="49" t="s">
        <v>18</v>
      </c>
      <c r="E505" s="43" t="str">
        <f aca="false">CONCATENATE(A505,"_",B505, "_", C505, "_",D505)</f>
        <v>OPN_1_8_F2WY</v>
      </c>
      <c r="F505" s="49" t="n">
        <v>1</v>
      </c>
      <c r="G505" s="49" t="n">
        <v>7369</v>
      </c>
      <c r="H505" s="49" t="n">
        <v>7751</v>
      </c>
      <c r="I505" s="49" t="n">
        <v>0.0492839633595665</v>
      </c>
      <c r="J505" s="43" t="s">
        <v>74</v>
      </c>
      <c r="K505" s="50" t="n">
        <v>44377</v>
      </c>
      <c r="L505" s="50" t="n">
        <v>44643</v>
      </c>
    </row>
    <row r="506" customFormat="false" ht="12" hidden="false" customHeight="true" outlineLevel="0" collapsed="false">
      <c r="A506" s="49" t="s">
        <v>1493</v>
      </c>
      <c r="B506" s="49" t="n">
        <v>1</v>
      </c>
      <c r="C506" s="49" t="n">
        <v>12</v>
      </c>
      <c r="D506" s="49" t="s">
        <v>14</v>
      </c>
      <c r="E506" s="43" t="str">
        <f aca="false">CONCATENATE(A506,"_",B506, "_", C506, "_",D506)</f>
        <v>OPN_1_12_F2YW</v>
      </c>
      <c r="F506" s="49" t="n">
        <v>1</v>
      </c>
      <c r="G506" s="49" t="n">
        <v>26354</v>
      </c>
      <c r="H506" s="49" t="n">
        <v>28941</v>
      </c>
      <c r="I506" s="49" t="n">
        <v>0.0893887564355067</v>
      </c>
      <c r="J506" s="43" t="s">
        <v>74</v>
      </c>
      <c r="K506" s="50" t="n">
        <v>44369</v>
      </c>
      <c r="L506" s="50" t="n">
        <v>44643</v>
      </c>
    </row>
    <row r="507" customFormat="false" ht="12" hidden="false" customHeight="true" outlineLevel="0" collapsed="false">
      <c r="A507" s="49" t="s">
        <v>1493</v>
      </c>
      <c r="B507" s="49" t="n">
        <v>1</v>
      </c>
      <c r="C507" s="49" t="n">
        <v>13</v>
      </c>
      <c r="D507" s="49" t="s">
        <v>52</v>
      </c>
      <c r="E507" s="43" t="str">
        <f aca="false">CONCATENATE(A507,"_",B507, "_", C507, "_",D507)</f>
        <v>OPN_1_13_L</v>
      </c>
      <c r="F507" s="49" t="n">
        <v>1</v>
      </c>
      <c r="G507" s="49" t="n">
        <v>6366</v>
      </c>
      <c r="H507" s="49" t="n">
        <v>6636</v>
      </c>
      <c r="I507" s="49" t="n">
        <v>0.0406871609403255</v>
      </c>
      <c r="J507" s="43" t="s">
        <v>74</v>
      </c>
      <c r="K507" s="50" t="n">
        <v>44369</v>
      </c>
      <c r="L507" s="50" t="n">
        <v>44643</v>
      </c>
    </row>
    <row r="508" customFormat="false" ht="12" hidden="false" customHeight="true" outlineLevel="0" collapsed="false">
      <c r="A508" s="49" t="s">
        <v>1493</v>
      </c>
      <c r="B508" s="49" t="n">
        <v>1</v>
      </c>
      <c r="C508" s="49" t="n">
        <v>15</v>
      </c>
      <c r="D508" s="49" t="s">
        <v>14</v>
      </c>
      <c r="E508" s="43" t="str">
        <f aca="false">CONCATENATE(A508,"_",B508, "_", C508, "_",D508)</f>
        <v>OPN_1_15_F2YW</v>
      </c>
      <c r="F508" s="49" t="n">
        <v>1</v>
      </c>
      <c r="G508" s="49" t="n">
        <v>23363</v>
      </c>
      <c r="H508" s="49" t="n">
        <v>26555</v>
      </c>
      <c r="I508" s="49" t="n">
        <v>0.120203351534551</v>
      </c>
      <c r="J508" s="43" t="s">
        <v>74</v>
      </c>
      <c r="K508" s="50" t="n">
        <v>44369</v>
      </c>
      <c r="L508" s="50" t="n">
        <v>44643</v>
      </c>
    </row>
    <row r="509" customFormat="false" ht="12" hidden="false" customHeight="true" outlineLevel="0" collapsed="false">
      <c r="A509" s="49" t="s">
        <v>1493</v>
      </c>
      <c r="B509" s="49" t="n">
        <v>1</v>
      </c>
      <c r="C509" s="49" t="n">
        <v>16</v>
      </c>
      <c r="D509" s="49" t="s">
        <v>18</v>
      </c>
      <c r="E509" s="43" t="str">
        <f aca="false">CONCATENATE(A509,"_",B509, "_", C509, "_",D509)</f>
        <v>OPN_1_16_F2WY</v>
      </c>
      <c r="F509" s="49" t="n">
        <v>1</v>
      </c>
      <c r="G509" s="49" t="n">
        <v>6010</v>
      </c>
      <c r="H509" s="49" t="n">
        <v>6269</v>
      </c>
      <c r="I509" s="49" t="n">
        <v>0.041314404211198</v>
      </c>
      <c r="J509" s="43" t="s">
        <v>74</v>
      </c>
      <c r="K509" s="50" t="n">
        <v>44377</v>
      </c>
      <c r="L509" s="50" t="n">
        <v>44643</v>
      </c>
    </row>
    <row r="510" customFormat="false" ht="12" hidden="false" customHeight="true" outlineLevel="0" collapsed="false">
      <c r="A510" s="49" t="s">
        <v>1493</v>
      </c>
      <c r="B510" s="49" t="n">
        <v>1</v>
      </c>
      <c r="C510" s="49" t="n">
        <v>17</v>
      </c>
      <c r="D510" s="49" t="s">
        <v>18</v>
      </c>
      <c r="E510" s="43" t="str">
        <f aca="false">CONCATENATE(A510,"_",B510, "_", C510, "_",D510)</f>
        <v>OPN_1_17_F2WY</v>
      </c>
      <c r="F510" s="49" t="n">
        <v>1</v>
      </c>
      <c r="G510" s="49" t="n">
        <v>18963</v>
      </c>
      <c r="H510" s="49" t="n">
        <v>20080</v>
      </c>
      <c r="I510" s="49" t="n">
        <v>0.0556274900398406</v>
      </c>
      <c r="J510" s="43" t="s">
        <v>74</v>
      </c>
      <c r="K510" s="50" t="n">
        <v>44369</v>
      </c>
      <c r="L510" s="50" t="n">
        <v>44643</v>
      </c>
    </row>
    <row r="511" customFormat="false" ht="12" hidden="false" customHeight="true" outlineLevel="0" collapsed="false">
      <c r="A511" s="49" t="s">
        <v>1493</v>
      </c>
      <c r="B511" s="49" t="n">
        <v>1</v>
      </c>
      <c r="C511" s="49" t="n">
        <v>22</v>
      </c>
      <c r="D511" s="49" t="s">
        <v>18</v>
      </c>
      <c r="E511" s="43" t="str">
        <f aca="false">CONCATENATE(A511,"_",B511, "_", C511, "_",D511)</f>
        <v>OPN_1_22_F2WY</v>
      </c>
      <c r="F511" s="49" t="n">
        <v>1</v>
      </c>
      <c r="G511" s="49" t="n">
        <v>5517</v>
      </c>
      <c r="H511" s="49" t="n">
        <v>5903</v>
      </c>
      <c r="I511" s="49" t="n">
        <v>0.0653904794172455</v>
      </c>
      <c r="J511" s="43" t="s">
        <v>74</v>
      </c>
      <c r="K511" s="50" t="n">
        <v>44377</v>
      </c>
      <c r="L511" s="50" t="n">
        <v>44643</v>
      </c>
    </row>
    <row r="512" customFormat="false" ht="12" hidden="false" customHeight="true" outlineLevel="0" collapsed="false">
      <c r="A512" s="49" t="s">
        <v>1493</v>
      </c>
      <c r="B512" s="49" t="n">
        <v>1</v>
      </c>
      <c r="C512" s="49" t="n">
        <v>24</v>
      </c>
      <c r="D512" s="49" t="s">
        <v>14</v>
      </c>
      <c r="E512" s="43" t="str">
        <f aca="false">CONCATENATE(A512,"_",B512, "_", C512, "_",D512)</f>
        <v>OPN_1_24_F2YW</v>
      </c>
      <c r="F512" s="49" t="n">
        <v>1</v>
      </c>
      <c r="G512" s="49" t="n">
        <v>20766</v>
      </c>
      <c r="H512" s="49" t="n">
        <v>22277</v>
      </c>
      <c r="I512" s="49" t="n">
        <v>0.0678278044620012</v>
      </c>
      <c r="J512" s="43" t="s">
        <v>74</v>
      </c>
      <c r="K512" s="50" t="n">
        <v>44377</v>
      </c>
      <c r="L512" s="50" t="n">
        <v>44643</v>
      </c>
    </row>
    <row r="513" customFormat="false" ht="12" hidden="false" customHeight="true" outlineLevel="0" collapsed="false">
      <c r="A513" s="49" t="s">
        <v>1493</v>
      </c>
      <c r="B513" s="49" t="n">
        <v>2</v>
      </c>
      <c r="C513" s="49" t="n">
        <v>3</v>
      </c>
      <c r="D513" s="49" t="s">
        <v>18</v>
      </c>
      <c r="E513" s="43" t="str">
        <f aca="false">CONCATENATE(A513,"_",B513, "_", C513, "_",D513)</f>
        <v>OPN_2_3_F2WY</v>
      </c>
      <c r="F513" s="49" t="n">
        <v>1</v>
      </c>
      <c r="G513" s="49" t="n">
        <v>21545</v>
      </c>
      <c r="H513" s="49" t="n">
        <v>22660</v>
      </c>
      <c r="I513" s="49" t="n">
        <v>0.0492056487202118</v>
      </c>
      <c r="J513" s="43" t="s">
        <v>74</v>
      </c>
      <c r="K513" s="50" t="n">
        <v>44377</v>
      </c>
      <c r="L513" s="50" t="n">
        <v>44643</v>
      </c>
    </row>
    <row r="514" customFormat="false" ht="12" hidden="false" customHeight="true" outlineLevel="0" collapsed="false">
      <c r="A514" s="49" t="s">
        <v>1493</v>
      </c>
      <c r="B514" s="49" t="n">
        <v>2</v>
      </c>
      <c r="C514" s="49" t="n">
        <v>4</v>
      </c>
      <c r="D514" s="49" t="s">
        <v>18</v>
      </c>
      <c r="E514" s="43" t="str">
        <f aca="false">CONCATENATE(A514,"_",B514, "_", C514, "_",D514)</f>
        <v>OPN_2_4_F2WY</v>
      </c>
      <c r="F514" s="49" t="n">
        <v>1</v>
      </c>
      <c r="G514" s="49" t="n">
        <v>9267</v>
      </c>
      <c r="H514" s="49" t="n">
        <v>9988</v>
      </c>
      <c r="I514" s="49" t="n">
        <v>0.0721866239487385</v>
      </c>
      <c r="J514" s="43" t="s">
        <v>74</v>
      </c>
      <c r="K514" s="50" t="n">
        <v>44377</v>
      </c>
      <c r="L514" s="50" t="n">
        <v>44643</v>
      </c>
    </row>
    <row r="515" customFormat="false" ht="12" hidden="false" customHeight="true" outlineLevel="0" collapsed="false">
      <c r="A515" s="49" t="s">
        <v>1493</v>
      </c>
      <c r="B515" s="49" t="n">
        <v>2</v>
      </c>
      <c r="C515" s="49" t="n">
        <v>7</v>
      </c>
      <c r="D515" s="49" t="s">
        <v>18</v>
      </c>
      <c r="E515" s="43" t="str">
        <f aca="false">CONCATENATE(A515,"_",B515, "_", C515, "_",D515)</f>
        <v>OPN_2_7_F2WY</v>
      </c>
      <c r="F515" s="49" t="n">
        <v>1</v>
      </c>
      <c r="G515" s="49" t="n">
        <v>28521</v>
      </c>
      <c r="H515" s="49" t="n">
        <v>30360</v>
      </c>
      <c r="I515" s="49" t="n">
        <v>0.0605731225296443</v>
      </c>
      <c r="J515" s="43" t="s">
        <v>74</v>
      </c>
      <c r="K515" s="50" t="n">
        <v>44369</v>
      </c>
      <c r="L515" s="50" t="n">
        <v>44643</v>
      </c>
    </row>
    <row r="516" customFormat="false" ht="12" hidden="false" customHeight="true" outlineLevel="0" collapsed="false">
      <c r="A516" s="49" t="s">
        <v>1493</v>
      </c>
      <c r="B516" s="49" t="n">
        <v>2</v>
      </c>
      <c r="C516" s="49" t="n">
        <v>8</v>
      </c>
      <c r="D516" s="49" t="s">
        <v>14</v>
      </c>
      <c r="E516" s="43" t="str">
        <f aca="false">CONCATENATE(A516,"_",B516, "_", C516, "_",D516)</f>
        <v>OPN_2_8_F2YW</v>
      </c>
      <c r="F516" s="49" t="n">
        <v>1</v>
      </c>
      <c r="G516" s="49" t="n">
        <v>9846</v>
      </c>
      <c r="H516" s="49" t="n">
        <v>11000</v>
      </c>
      <c r="I516" s="49" t="n">
        <v>0.104909090909091</v>
      </c>
      <c r="J516" s="43" t="s">
        <v>74</v>
      </c>
      <c r="K516" s="50" t="n">
        <v>44377</v>
      </c>
      <c r="L516" s="50" t="n">
        <v>44643</v>
      </c>
    </row>
    <row r="517" customFormat="false" ht="12" hidden="false" customHeight="true" outlineLevel="0" collapsed="false">
      <c r="A517" s="49" t="s">
        <v>1493</v>
      </c>
      <c r="B517" s="49" t="n">
        <v>2</v>
      </c>
      <c r="C517" s="51" t="n">
        <v>12</v>
      </c>
      <c r="D517" s="49" t="s">
        <v>18</v>
      </c>
      <c r="E517" s="43" t="str">
        <f aca="false">CONCATENATE(A517,"_",B517, "_", C517, "_",D517)</f>
        <v>OPN_2_12_F2WY</v>
      </c>
      <c r="F517" s="49" t="n">
        <v>1</v>
      </c>
      <c r="G517" s="49" t="n">
        <v>45460</v>
      </c>
      <c r="H517" s="49" t="n">
        <v>49303</v>
      </c>
      <c r="I517" s="49" t="n">
        <v>0.077946575259112</v>
      </c>
      <c r="J517" s="43" t="s">
        <v>74</v>
      </c>
      <c r="K517" s="50" t="n">
        <v>44369</v>
      </c>
      <c r="L517" s="50" t="n">
        <v>44643</v>
      </c>
    </row>
    <row r="518" customFormat="false" ht="12" hidden="false" customHeight="true" outlineLevel="0" collapsed="false">
      <c r="A518" s="49" t="s">
        <v>1493</v>
      </c>
      <c r="B518" s="49" t="n">
        <v>2</v>
      </c>
      <c r="C518" s="51" t="n">
        <v>18</v>
      </c>
      <c r="D518" s="49" t="s">
        <v>18</v>
      </c>
      <c r="E518" s="43" t="str">
        <f aca="false">CONCATENATE(A518,"_",B518, "_", C518, "_",D518)</f>
        <v>OPN_2_18_F2WY</v>
      </c>
      <c r="F518" s="49" t="n">
        <v>2</v>
      </c>
      <c r="G518" s="49" t="n">
        <v>24183</v>
      </c>
      <c r="H518" s="49" t="n">
        <v>25460</v>
      </c>
      <c r="I518" s="49" t="n">
        <v>0.0501571091908877</v>
      </c>
      <c r="J518" s="43" t="s">
        <v>74</v>
      </c>
      <c r="K518" s="50" t="n">
        <v>44377</v>
      </c>
      <c r="L518" s="50" t="n">
        <v>44643</v>
      </c>
    </row>
    <row r="519" customFormat="false" ht="12" hidden="false" customHeight="true" outlineLevel="0" collapsed="false">
      <c r="A519" s="49" t="s">
        <v>1493</v>
      </c>
      <c r="B519" s="49" t="n">
        <v>2</v>
      </c>
      <c r="C519" s="51" t="n">
        <v>21</v>
      </c>
      <c r="D519" s="49" t="s">
        <v>14</v>
      </c>
      <c r="E519" s="43" t="str">
        <f aca="false">CONCATENATE(A519,"_",B519, "_", C519, "_",D519)</f>
        <v>OPN_2_21_F2YW</v>
      </c>
      <c r="F519" s="49" t="n">
        <v>1</v>
      </c>
      <c r="G519" s="49" t="n">
        <v>11162</v>
      </c>
      <c r="H519" s="49" t="n">
        <v>12184</v>
      </c>
      <c r="I519" s="49" t="n">
        <v>0.0838804990151018</v>
      </c>
      <c r="J519" s="43" t="s">
        <v>74</v>
      </c>
      <c r="K519" s="50" t="n">
        <v>44389</v>
      </c>
      <c r="L519" s="50" t="n">
        <v>44643</v>
      </c>
    </row>
    <row r="520" customFormat="false" ht="12" hidden="false" customHeight="true" outlineLevel="0" collapsed="false">
      <c r="A520" s="49" t="s">
        <v>1493</v>
      </c>
      <c r="B520" s="49" t="n">
        <v>2</v>
      </c>
      <c r="C520" s="51" t="n">
        <v>24</v>
      </c>
      <c r="D520" s="49" t="s">
        <v>14</v>
      </c>
      <c r="E520" s="43" t="str">
        <f aca="false">CONCATENATE(A520,"_",B520, "_", C520, "_",D520)</f>
        <v>OPN_2_24_F2YW</v>
      </c>
      <c r="F520" s="49" t="n">
        <v>1</v>
      </c>
      <c r="G520" s="49" t="n">
        <v>61811</v>
      </c>
      <c r="H520" s="49" t="n">
        <v>68599</v>
      </c>
      <c r="I520" s="49" t="n">
        <v>0.0989518797650112</v>
      </c>
      <c r="J520" s="43" t="s">
        <v>74</v>
      </c>
      <c r="K520" s="50" t="n">
        <v>44369</v>
      </c>
      <c r="L520" s="50" t="n">
        <v>44643</v>
      </c>
    </row>
    <row r="521" customFormat="false" ht="12" hidden="false" customHeight="true" outlineLevel="0" collapsed="false">
      <c r="A521" s="49" t="s">
        <v>1493</v>
      </c>
      <c r="B521" s="49" t="n">
        <v>3</v>
      </c>
      <c r="C521" s="51" t="n">
        <v>1</v>
      </c>
      <c r="D521" s="49" t="s">
        <v>18</v>
      </c>
      <c r="E521" s="43" t="str">
        <f aca="false">CONCATENATE(A521,"_",B521, "_", C521, "_",D521)</f>
        <v>OPN_3_1_F2WY</v>
      </c>
      <c r="F521" s="49" t="n">
        <v>1</v>
      </c>
      <c r="G521" s="49" t="n">
        <v>18400</v>
      </c>
      <c r="H521" s="49" t="n">
        <v>19874</v>
      </c>
      <c r="I521" s="49" t="n">
        <v>0.0741672536982993</v>
      </c>
      <c r="J521" s="43" t="s">
        <v>74</v>
      </c>
      <c r="K521" s="50" t="n">
        <v>44369</v>
      </c>
      <c r="L521" s="50" t="n">
        <v>44643</v>
      </c>
    </row>
    <row r="522" customFormat="false" ht="12" hidden="false" customHeight="true" outlineLevel="0" collapsed="false">
      <c r="A522" s="49" t="s">
        <v>1493</v>
      </c>
      <c r="B522" s="49" t="n">
        <v>3</v>
      </c>
      <c r="C522" s="51" t="n">
        <v>4</v>
      </c>
      <c r="D522" s="49" t="s">
        <v>52</v>
      </c>
      <c r="E522" s="43" t="str">
        <f aca="false">CONCATENATE(A522,"_",B522, "_", C522, "_",D522)</f>
        <v>OPN_3_4_L</v>
      </c>
      <c r="F522" s="49" t="n">
        <v>1</v>
      </c>
      <c r="G522" s="49" t="n">
        <v>6901</v>
      </c>
      <c r="H522" s="49" t="n">
        <v>7425</v>
      </c>
      <c r="I522" s="49" t="n">
        <v>0.0705723905723906</v>
      </c>
      <c r="J522" s="43" t="s">
        <v>74</v>
      </c>
      <c r="K522" s="50" t="n">
        <v>44377</v>
      </c>
      <c r="L522" s="50" t="n">
        <v>44643</v>
      </c>
    </row>
    <row r="523" customFormat="false" ht="12" hidden="false" customHeight="true" outlineLevel="0" collapsed="false">
      <c r="A523" s="49" t="s">
        <v>1493</v>
      </c>
      <c r="B523" s="49" t="n">
        <v>3</v>
      </c>
      <c r="C523" s="49" t="n">
        <v>6</v>
      </c>
      <c r="D523" s="49" t="s">
        <v>14</v>
      </c>
      <c r="E523" s="43" t="str">
        <f aca="false">CONCATENATE(A523,"_",B523, "_", C523, "_",D523)</f>
        <v>OPN_3_6_F2YW</v>
      </c>
      <c r="F523" s="49" t="n">
        <v>2</v>
      </c>
      <c r="G523" s="49" t="n">
        <v>25343</v>
      </c>
      <c r="H523" s="49" t="n">
        <v>28054</v>
      </c>
      <c r="I523" s="49" t="n">
        <v>0.0966350609538747</v>
      </c>
      <c r="J523" s="43" t="s">
        <v>74</v>
      </c>
      <c r="K523" s="50" t="n">
        <v>44369</v>
      </c>
      <c r="L523" s="50" t="n">
        <v>44643</v>
      </c>
    </row>
    <row r="524" customFormat="false" ht="12" hidden="false" customHeight="true" outlineLevel="0" collapsed="false">
      <c r="A524" s="49" t="s">
        <v>1493</v>
      </c>
      <c r="B524" s="49" t="n">
        <v>3</v>
      </c>
      <c r="C524" s="49" t="n">
        <v>9</v>
      </c>
      <c r="D524" s="49" t="s">
        <v>18</v>
      </c>
      <c r="E524" s="43" t="str">
        <f aca="false">CONCATENATE(A524,"_",B524, "_", C524, "_",D524)</f>
        <v>OPN_3_9_F2WY</v>
      </c>
      <c r="F524" s="49" t="n">
        <v>1</v>
      </c>
      <c r="G524" s="49" t="n">
        <v>11404</v>
      </c>
      <c r="H524" s="49" t="n">
        <v>12450</v>
      </c>
      <c r="I524" s="49" t="n">
        <v>0.0840160642570281</v>
      </c>
      <c r="J524" s="43" t="s">
        <v>74</v>
      </c>
      <c r="K524" s="50" t="n">
        <v>44377</v>
      </c>
      <c r="L524" s="50" t="n">
        <v>44643</v>
      </c>
    </row>
    <row r="525" customFormat="false" ht="12" hidden="false" customHeight="true" outlineLevel="0" collapsed="false">
      <c r="A525" s="49" t="s">
        <v>1493</v>
      </c>
      <c r="B525" s="49" t="n">
        <v>3</v>
      </c>
      <c r="C525" s="49" t="n">
        <v>12</v>
      </c>
      <c r="D525" s="49" t="s">
        <v>18</v>
      </c>
      <c r="E525" s="43" t="str">
        <f aca="false">CONCATENATE(A525,"_",B525, "_", C525, "_",D525)</f>
        <v>OPN_3_12_F2WY</v>
      </c>
      <c r="F525" s="49" t="n">
        <v>1</v>
      </c>
      <c r="G525" s="49" t="n">
        <v>23343</v>
      </c>
      <c r="H525" s="49" t="n">
        <v>24356</v>
      </c>
      <c r="I525" s="49" t="n">
        <v>0.0415913943176219</v>
      </c>
      <c r="J525" s="43" t="s">
        <v>74</v>
      </c>
      <c r="K525" s="50" t="n">
        <v>44369</v>
      </c>
      <c r="L525" s="50" t="n">
        <v>44643</v>
      </c>
    </row>
    <row r="526" customFormat="false" ht="12" hidden="false" customHeight="true" outlineLevel="0" collapsed="false">
      <c r="A526" s="49" t="s">
        <v>1493</v>
      </c>
      <c r="B526" s="49" t="n">
        <v>3</v>
      </c>
      <c r="C526" s="49" t="n">
        <v>13</v>
      </c>
      <c r="D526" s="49" t="s">
        <v>52</v>
      </c>
      <c r="E526" s="43" t="str">
        <f aca="false">CONCATENATE(A526,"_",B526, "_", C526, "_",D526)</f>
        <v>OPN_3_13_L</v>
      </c>
      <c r="F526" s="49" t="n">
        <v>1</v>
      </c>
      <c r="G526" s="49" t="n">
        <v>6646</v>
      </c>
      <c r="H526" s="49" t="n">
        <v>7114</v>
      </c>
      <c r="I526" s="49" t="n">
        <v>0.0657857745290976</v>
      </c>
      <c r="J526" s="43" t="s">
        <v>74</v>
      </c>
      <c r="K526" s="50" t="n">
        <v>44377</v>
      </c>
      <c r="L526" s="50" t="n">
        <v>44643</v>
      </c>
    </row>
    <row r="527" customFormat="false" ht="12" hidden="false" customHeight="true" outlineLevel="0" collapsed="false">
      <c r="A527" s="49" t="s">
        <v>1493</v>
      </c>
      <c r="B527" s="49" t="n">
        <v>3</v>
      </c>
      <c r="C527" s="49" t="n">
        <v>15</v>
      </c>
      <c r="D527" s="49" t="s">
        <v>18</v>
      </c>
      <c r="E527" s="43" t="str">
        <f aca="false">CONCATENATE(A527,"_",B527, "_", C527, "_",D527)</f>
        <v>OPN_3_15_F2WY</v>
      </c>
      <c r="F527" s="49" t="n">
        <v>2</v>
      </c>
      <c r="G527" s="49" t="n">
        <v>4564</v>
      </c>
      <c r="H527" s="49" t="n">
        <v>4994</v>
      </c>
      <c r="I527" s="49" t="n">
        <v>0.0861033239887866</v>
      </c>
      <c r="J527" s="43" t="s">
        <v>74</v>
      </c>
      <c r="K527" s="50" t="n">
        <v>44369</v>
      </c>
      <c r="L527" s="50" t="n">
        <v>44643</v>
      </c>
    </row>
    <row r="528" customFormat="false" ht="12" hidden="false" customHeight="true" outlineLevel="0" collapsed="false">
      <c r="A528" s="49" t="s">
        <v>1493</v>
      </c>
      <c r="B528" s="49" t="n">
        <v>3</v>
      </c>
      <c r="C528" s="49" t="n">
        <v>16</v>
      </c>
      <c r="D528" s="49" t="s">
        <v>14</v>
      </c>
      <c r="E528" s="43" t="str">
        <f aca="false">CONCATENATE(A528,"_",B528, "_", C528, "_",D528)</f>
        <v>OPN_3_16_F2YW</v>
      </c>
      <c r="F528" s="49" t="n">
        <v>1</v>
      </c>
      <c r="G528" s="49" t="n">
        <v>8996</v>
      </c>
      <c r="H528" s="49" t="n">
        <v>9749</v>
      </c>
      <c r="I528" s="49" t="n">
        <v>0.07723869114781</v>
      </c>
      <c r="J528" s="43" t="s">
        <v>74</v>
      </c>
      <c r="K528" s="50" t="n">
        <v>44389</v>
      </c>
      <c r="L528" s="50" t="n">
        <v>44643</v>
      </c>
    </row>
    <row r="529" customFormat="false" ht="12" hidden="false" customHeight="true" outlineLevel="0" collapsed="false">
      <c r="A529" s="49" t="s">
        <v>1493</v>
      </c>
      <c r="B529" s="49" t="n">
        <v>3</v>
      </c>
      <c r="C529" s="49" t="n">
        <v>18</v>
      </c>
      <c r="D529" s="49" t="s">
        <v>52</v>
      </c>
      <c r="E529" s="43" t="str">
        <f aca="false">CONCATENATE(A529,"_",B529, "_", C529, "_",D529)</f>
        <v>OPN_3_18_L</v>
      </c>
      <c r="F529" s="49" t="n">
        <v>1</v>
      </c>
      <c r="G529" s="49" t="n">
        <v>4962</v>
      </c>
      <c r="H529" s="49" t="n">
        <v>5180</v>
      </c>
      <c r="I529" s="49" t="n">
        <v>0.0420849420849421</v>
      </c>
      <c r="J529" s="43" t="s">
        <v>74</v>
      </c>
      <c r="K529" s="50" t="n">
        <v>44377</v>
      </c>
      <c r="L529" s="50" t="n">
        <v>44643</v>
      </c>
    </row>
    <row r="530" customFormat="false" ht="12" hidden="false" customHeight="true" outlineLevel="0" collapsed="false">
      <c r="A530" s="49" t="s">
        <v>1493</v>
      </c>
      <c r="B530" s="49" t="n">
        <v>3</v>
      </c>
      <c r="C530" s="49" t="n">
        <v>19</v>
      </c>
      <c r="D530" s="49" t="s">
        <v>14</v>
      </c>
      <c r="E530" s="43" t="str">
        <f aca="false">CONCATENATE(A530,"_",B530, "_", C530, "_",D530)</f>
        <v>OPN_3_19_F2YW</v>
      </c>
      <c r="F530" s="49" t="n">
        <v>1</v>
      </c>
      <c r="G530" s="49" t="n">
        <v>22265</v>
      </c>
      <c r="H530" s="49" t="n">
        <v>23751</v>
      </c>
      <c r="I530" s="49" t="n">
        <v>0.0625657867037177</v>
      </c>
      <c r="J530" s="43" t="s">
        <v>74</v>
      </c>
      <c r="K530" s="50" t="n">
        <v>44369</v>
      </c>
      <c r="L530" s="50" t="n">
        <v>44643</v>
      </c>
    </row>
    <row r="531" customFormat="false" ht="12" hidden="false" customHeight="true" outlineLevel="0" collapsed="false">
      <c r="A531" s="49" t="s">
        <v>1493</v>
      </c>
      <c r="B531" s="49" t="n">
        <v>3</v>
      </c>
      <c r="C531" s="49" t="n">
        <v>20</v>
      </c>
      <c r="D531" s="49" t="s">
        <v>52</v>
      </c>
      <c r="E531" s="43" t="str">
        <f aca="false">CONCATENATE(A531,"_",B531, "_", C531, "_",D531)</f>
        <v>OPN_3_20_L</v>
      </c>
      <c r="F531" s="49" t="n">
        <v>1</v>
      </c>
      <c r="G531" s="49" t="n">
        <v>6077</v>
      </c>
      <c r="H531" s="49" t="n">
        <v>6540</v>
      </c>
      <c r="I531" s="49" t="n">
        <v>0.0707951070336391</v>
      </c>
      <c r="J531" s="43" t="s">
        <v>74</v>
      </c>
      <c r="K531" s="50" t="n">
        <v>44377</v>
      </c>
      <c r="L531" s="50" t="n">
        <v>44643</v>
      </c>
    </row>
    <row r="532" customFormat="false" ht="12" hidden="false" customHeight="true" outlineLevel="0" collapsed="false">
      <c r="A532" s="49" t="s">
        <v>1493</v>
      </c>
      <c r="B532" s="49" t="n">
        <v>3</v>
      </c>
      <c r="C532" s="49" t="n">
        <v>21</v>
      </c>
      <c r="D532" s="49" t="s">
        <v>14</v>
      </c>
      <c r="E532" s="43" t="str">
        <f aca="false">CONCATENATE(A532,"_",B532, "_", C532, "_",D532)</f>
        <v>OPN_3_21_F2YW</v>
      </c>
      <c r="F532" s="49" t="n">
        <v>1</v>
      </c>
      <c r="G532" s="49" t="n">
        <v>37732</v>
      </c>
      <c r="H532" s="49" t="n">
        <v>40595</v>
      </c>
      <c r="I532" s="49" t="n">
        <v>0.0705259268382806</v>
      </c>
      <c r="J532" s="43" t="s">
        <v>74</v>
      </c>
      <c r="K532" s="50" t="n">
        <v>44369</v>
      </c>
      <c r="L532" s="50" t="n">
        <v>44643</v>
      </c>
    </row>
    <row r="533" customFormat="false" ht="12" hidden="false" customHeight="true" outlineLevel="0" collapsed="false">
      <c r="A533" s="49" t="s">
        <v>1493</v>
      </c>
      <c r="B533" s="49" t="n">
        <v>4</v>
      </c>
      <c r="C533" s="49" t="n">
        <v>1</v>
      </c>
      <c r="D533" s="49" t="s">
        <v>14</v>
      </c>
      <c r="E533" s="43" t="str">
        <f aca="false">CONCATENATE(A533,"_",B533, "_", C533, "_",D533)</f>
        <v>OPN_4_1_F2YW</v>
      </c>
      <c r="F533" s="49" t="n">
        <v>1</v>
      </c>
      <c r="G533" s="49" t="n">
        <v>7838</v>
      </c>
      <c r="H533" s="49" t="n">
        <v>8190</v>
      </c>
      <c r="I533" s="49" t="n">
        <v>0.042979242979243</v>
      </c>
      <c r="J533" s="43" t="s">
        <v>74</v>
      </c>
      <c r="K533" s="50" t="n">
        <v>44389</v>
      </c>
      <c r="L533" s="50" t="n">
        <v>44643</v>
      </c>
    </row>
    <row r="534" customFormat="false" ht="12" hidden="false" customHeight="true" outlineLevel="0" collapsed="false">
      <c r="A534" s="49" t="s">
        <v>1493</v>
      </c>
      <c r="B534" s="49" t="n">
        <v>4</v>
      </c>
      <c r="C534" s="49" t="n">
        <v>3</v>
      </c>
      <c r="D534" s="49" t="s">
        <v>18</v>
      </c>
      <c r="E534" s="43" t="str">
        <f aca="false">CONCATENATE(A534,"_",B534, "_", C534, "_",D534)</f>
        <v>OPN_4_3_F2WY</v>
      </c>
      <c r="F534" s="49" t="n">
        <v>1</v>
      </c>
      <c r="G534" s="49" t="n">
        <v>34280</v>
      </c>
      <c r="H534" s="49" t="n">
        <v>37452</v>
      </c>
      <c r="I534" s="49" t="n">
        <v>0.0846950763644131</v>
      </c>
      <c r="J534" s="43" t="s">
        <v>74</v>
      </c>
      <c r="K534" s="50" t="n">
        <v>44369</v>
      </c>
      <c r="L534" s="50" t="n">
        <v>44643</v>
      </c>
    </row>
    <row r="535" customFormat="false" ht="12" hidden="false" customHeight="true" outlineLevel="0" collapsed="false">
      <c r="A535" s="49" t="s">
        <v>1493</v>
      </c>
      <c r="B535" s="49" t="n">
        <v>4</v>
      </c>
      <c r="C535" s="49" t="n">
        <v>4</v>
      </c>
      <c r="D535" s="49" t="s">
        <v>52</v>
      </c>
      <c r="E535" s="43" t="str">
        <f aca="false">CONCATENATE(A535,"_",B535, "_", C535, "_",D535)</f>
        <v>OPN_4_4_L</v>
      </c>
      <c r="F535" s="49" t="n">
        <v>1</v>
      </c>
      <c r="G535" s="49" t="n">
        <v>2253</v>
      </c>
      <c r="H535" s="49" t="n">
        <v>2385</v>
      </c>
      <c r="I535" s="49" t="n">
        <v>0.0553459119496855</v>
      </c>
      <c r="J535" s="43" t="s">
        <v>74</v>
      </c>
      <c r="K535" s="50" t="n">
        <v>44389</v>
      </c>
      <c r="L535" s="50" t="n">
        <v>44643</v>
      </c>
    </row>
    <row r="536" customFormat="false" ht="12" hidden="false" customHeight="true" outlineLevel="0" collapsed="false">
      <c r="A536" s="49" t="s">
        <v>1493</v>
      </c>
      <c r="B536" s="49" t="n">
        <v>4</v>
      </c>
      <c r="C536" s="49" t="n">
        <v>6</v>
      </c>
      <c r="D536" s="49" t="s">
        <v>52</v>
      </c>
      <c r="E536" s="43" t="str">
        <f aca="false">CONCATENATE(A536,"_",B536, "_", C536, "_",D536)</f>
        <v>OPN_4_6_L</v>
      </c>
      <c r="F536" s="49" t="n">
        <v>1</v>
      </c>
      <c r="G536" s="49" t="n">
        <v>15219</v>
      </c>
      <c r="H536" s="49" t="n">
        <v>16389</v>
      </c>
      <c r="I536" s="49" t="n">
        <v>0.071389346512905</v>
      </c>
      <c r="J536" s="43" t="s">
        <v>74</v>
      </c>
      <c r="K536" s="50" t="n">
        <v>44369</v>
      </c>
      <c r="L536" s="50" t="n">
        <v>44643</v>
      </c>
    </row>
    <row r="537" customFormat="false" ht="12" hidden="false" customHeight="true" outlineLevel="0" collapsed="false">
      <c r="A537" s="49" t="s">
        <v>1493</v>
      </c>
      <c r="B537" s="49" t="n">
        <v>4</v>
      </c>
      <c r="C537" s="49" t="n">
        <v>9</v>
      </c>
      <c r="D537" s="49" t="s">
        <v>50</v>
      </c>
      <c r="E537" s="43" t="str">
        <f aca="false">CONCATENATE(A537,"_",B537, "_", C537, "_",D537)</f>
        <v>OPN_4_9_G</v>
      </c>
      <c r="F537" s="49" t="n">
        <v>1</v>
      </c>
      <c r="G537" s="49" t="n">
        <v>2735</v>
      </c>
      <c r="H537" s="49" t="n">
        <v>2866</v>
      </c>
      <c r="I537" s="49" t="n">
        <v>0.0457083042568039</v>
      </c>
      <c r="J537" s="43" t="s">
        <v>74</v>
      </c>
      <c r="K537" s="50" t="n">
        <v>44389</v>
      </c>
      <c r="L537" s="50" t="n">
        <v>44643</v>
      </c>
    </row>
    <row r="538" customFormat="false" ht="12" hidden="false" customHeight="true" outlineLevel="0" collapsed="false">
      <c r="A538" s="49" t="s">
        <v>1493</v>
      </c>
      <c r="B538" s="49" t="n">
        <v>4</v>
      </c>
      <c r="C538" s="49" t="n">
        <v>11</v>
      </c>
      <c r="D538" s="49" t="s">
        <v>18</v>
      </c>
      <c r="E538" s="43" t="str">
        <f aca="false">CONCATENATE(A538,"_",B538, "_", C538, "_",D538)</f>
        <v>OPN_4_11_F2WY</v>
      </c>
      <c r="F538" s="49" t="n">
        <v>1</v>
      </c>
      <c r="G538" s="49" t="n">
        <v>43086</v>
      </c>
      <c r="H538" s="49" t="n">
        <v>47025</v>
      </c>
      <c r="I538" s="49" t="n">
        <v>0.0837639553429027</v>
      </c>
      <c r="J538" s="43" t="s">
        <v>74</v>
      </c>
      <c r="K538" s="50" t="n">
        <v>44377</v>
      </c>
      <c r="L538" s="50" t="n">
        <v>44643</v>
      </c>
    </row>
    <row r="539" customFormat="false" ht="12" hidden="false" customHeight="true" outlineLevel="0" collapsed="false">
      <c r="A539" s="49" t="s">
        <v>1493</v>
      </c>
      <c r="B539" s="49" t="n">
        <v>4</v>
      </c>
      <c r="C539" s="49" t="n">
        <v>12</v>
      </c>
      <c r="D539" s="49" t="s">
        <v>18</v>
      </c>
      <c r="E539" s="43" t="str">
        <f aca="false">CONCATENATE(A539,"_",B539, "_", C539, "_",D539)</f>
        <v>OPN_4_12_F2WY</v>
      </c>
      <c r="F539" s="49" t="n">
        <v>2</v>
      </c>
      <c r="G539" s="49" t="n">
        <v>10236</v>
      </c>
      <c r="H539" s="49" t="n">
        <v>10775</v>
      </c>
      <c r="I539" s="49" t="n">
        <v>0.0500232018561485</v>
      </c>
      <c r="J539" s="43" t="s">
        <v>74</v>
      </c>
      <c r="K539" s="50" t="n">
        <v>44377</v>
      </c>
      <c r="L539" s="50" t="n">
        <v>44643</v>
      </c>
    </row>
    <row r="540" customFormat="false" ht="12" hidden="false" customHeight="true" outlineLevel="0" collapsed="false">
      <c r="A540" s="49" t="s">
        <v>1493</v>
      </c>
      <c r="B540" s="49" t="n">
        <v>4</v>
      </c>
      <c r="C540" s="51" t="n">
        <v>13</v>
      </c>
      <c r="D540" s="49" t="s">
        <v>52</v>
      </c>
      <c r="E540" s="43" t="str">
        <f aca="false">CONCATENATE(A540,"_",B540, "_", C540, "_",D540)</f>
        <v>OPN_4_13_L</v>
      </c>
      <c r="F540" s="49" t="n">
        <v>1</v>
      </c>
      <c r="G540" s="49" t="n">
        <v>3575</v>
      </c>
      <c r="H540" s="49" t="n">
        <v>3744</v>
      </c>
      <c r="I540" s="49" t="n">
        <v>0.0451388888888889</v>
      </c>
      <c r="J540" s="43" t="s">
        <v>74</v>
      </c>
      <c r="K540" s="50" t="n">
        <v>44389</v>
      </c>
      <c r="L540" s="50" t="n">
        <v>44643</v>
      </c>
    </row>
    <row r="541" customFormat="false" ht="12" hidden="false" customHeight="true" outlineLevel="0" collapsed="false">
      <c r="A541" s="49" t="s">
        <v>1493</v>
      </c>
      <c r="B541" s="49" t="n">
        <v>4</v>
      </c>
      <c r="C541" s="51" t="n">
        <v>14</v>
      </c>
      <c r="D541" s="49" t="s">
        <v>14</v>
      </c>
      <c r="E541" s="43" t="str">
        <f aca="false">CONCATENATE(A541,"_",B541, "_", C541, "_",D541)</f>
        <v>OPN_4_14_F2YW</v>
      </c>
      <c r="F541" s="49" t="n">
        <v>1</v>
      </c>
      <c r="G541" s="49" t="n">
        <v>14224</v>
      </c>
      <c r="H541" s="49" t="n">
        <v>15429</v>
      </c>
      <c r="I541" s="49" t="n">
        <v>0.0780996824162292</v>
      </c>
      <c r="J541" s="43" t="s">
        <v>74</v>
      </c>
      <c r="K541" s="50" t="n">
        <v>44377</v>
      </c>
      <c r="L541" s="50" t="n">
        <v>44643</v>
      </c>
    </row>
    <row r="542" customFormat="false" ht="12" hidden="false" customHeight="true" outlineLevel="0" collapsed="false">
      <c r="A542" s="49" t="s">
        <v>1493</v>
      </c>
      <c r="B542" s="49" t="n">
        <v>4</v>
      </c>
      <c r="C542" s="49" t="n">
        <v>17</v>
      </c>
      <c r="D542" s="49" t="s">
        <v>50</v>
      </c>
      <c r="E542" s="43" t="str">
        <f aca="false">CONCATENATE(A542,"_",B542, "_", C542, "_",D542)</f>
        <v>OPN_4_17_G</v>
      </c>
      <c r="F542" s="49" t="n">
        <v>1</v>
      </c>
      <c r="G542" s="49" t="n">
        <v>4785</v>
      </c>
      <c r="H542" s="49" t="n">
        <v>5100</v>
      </c>
      <c r="I542" s="49" t="n">
        <v>0.0617647058823529</v>
      </c>
      <c r="J542" s="43" t="s">
        <v>74</v>
      </c>
      <c r="K542" s="50" t="n">
        <v>44389</v>
      </c>
      <c r="L542" s="50" t="n">
        <v>44643</v>
      </c>
    </row>
    <row r="543" customFormat="false" ht="12" hidden="false" customHeight="true" outlineLevel="0" collapsed="false">
      <c r="A543" s="49" t="s">
        <v>1493</v>
      </c>
      <c r="B543" s="49" t="n">
        <v>4</v>
      </c>
      <c r="C543" s="49" t="n">
        <v>19</v>
      </c>
      <c r="D543" s="49" t="s">
        <v>52</v>
      </c>
      <c r="E543" s="43" t="str">
        <f aca="false">CONCATENATE(A543,"_",B543, "_", C543, "_",D543)</f>
        <v>OPN_4_19_L</v>
      </c>
      <c r="F543" s="49" t="n">
        <v>1</v>
      </c>
      <c r="G543" s="49" t="n">
        <v>3627</v>
      </c>
      <c r="H543" s="49" t="n">
        <v>3865</v>
      </c>
      <c r="I543" s="49" t="n">
        <v>0.0615782664941785</v>
      </c>
      <c r="J543" s="43" t="s">
        <v>74</v>
      </c>
      <c r="K543" s="50" t="n">
        <v>44389</v>
      </c>
      <c r="L543" s="50" t="n">
        <v>44643</v>
      </c>
    </row>
    <row r="544" customFormat="false" ht="12" hidden="false" customHeight="true" outlineLevel="0" collapsed="false">
      <c r="A544" s="49" t="s">
        <v>1493</v>
      </c>
      <c r="B544" s="49" t="n">
        <v>4</v>
      </c>
      <c r="C544" s="49" t="n">
        <v>22</v>
      </c>
      <c r="D544" s="49" t="s">
        <v>14</v>
      </c>
      <c r="E544" s="43" t="str">
        <f aca="false">CONCATENATE(A544,"_",B544, "_", C544, "_",D544)</f>
        <v>OPN_4_22_F2YW</v>
      </c>
      <c r="F544" s="49" t="n">
        <v>1</v>
      </c>
      <c r="G544" s="49" t="n">
        <v>3739</v>
      </c>
      <c r="H544" s="49" t="n">
        <v>3877</v>
      </c>
      <c r="I544" s="49" t="n">
        <v>0.0355945318545267</v>
      </c>
      <c r="J544" s="43" t="s">
        <v>74</v>
      </c>
      <c r="K544" s="50" t="n">
        <v>44389</v>
      </c>
      <c r="L544" s="50" t="n">
        <v>44643</v>
      </c>
    </row>
    <row r="545" customFormat="false" ht="12" hidden="false" customHeight="true" outlineLevel="0" collapsed="false">
      <c r="A545" s="49" t="s">
        <v>1493</v>
      </c>
      <c r="B545" s="49" t="n">
        <v>4</v>
      </c>
      <c r="C545" s="49" t="n">
        <v>23</v>
      </c>
      <c r="D545" s="49" t="s">
        <v>18</v>
      </c>
      <c r="E545" s="43" t="str">
        <f aca="false">CONCATENATE(A545,"_",B545, "_", C545, "_",D545)</f>
        <v>OPN_4_23_F2WY</v>
      </c>
      <c r="F545" s="49" t="n">
        <v>1</v>
      </c>
      <c r="G545" s="49" t="n">
        <v>8104</v>
      </c>
      <c r="H545" s="49" t="n">
        <v>8757</v>
      </c>
      <c r="I545" s="49" t="n">
        <v>0.074568916295535</v>
      </c>
      <c r="J545" s="43" t="s">
        <v>74</v>
      </c>
      <c r="K545" s="50" t="n">
        <v>44389</v>
      </c>
      <c r="L545" s="50" t="n">
        <v>44643</v>
      </c>
    </row>
    <row r="546" customFormat="false" ht="12" hidden="false" customHeight="true" outlineLevel="0" collapsed="false">
      <c r="A546" s="49" t="s">
        <v>1493</v>
      </c>
      <c r="B546" s="49" t="n">
        <v>5</v>
      </c>
      <c r="C546" s="49" t="n">
        <v>7</v>
      </c>
      <c r="D546" s="49" t="s">
        <v>18</v>
      </c>
      <c r="E546" s="43" t="str">
        <f aca="false">CONCATENATE(A546,"_",B546, "_", C546, "_",D546)</f>
        <v>OPN_5_7_F2WY</v>
      </c>
      <c r="F546" s="49" t="n">
        <v>1</v>
      </c>
      <c r="G546" s="49" t="n">
        <v>19703</v>
      </c>
      <c r="H546" s="49" t="n">
        <v>21500</v>
      </c>
      <c r="I546" s="49" t="n">
        <v>0.0835813953488372</v>
      </c>
      <c r="J546" s="43" t="s">
        <v>74</v>
      </c>
      <c r="K546" s="50" t="n">
        <v>44369</v>
      </c>
      <c r="L546" s="50" t="n">
        <v>44643</v>
      </c>
    </row>
    <row r="547" customFormat="false" ht="12" hidden="false" customHeight="true" outlineLevel="0" collapsed="false">
      <c r="A547" s="49" t="s">
        <v>1493</v>
      </c>
      <c r="B547" s="51" t="n">
        <v>5</v>
      </c>
      <c r="C547" s="51" t="n">
        <v>10</v>
      </c>
      <c r="D547" s="49" t="s">
        <v>18</v>
      </c>
      <c r="E547" s="43" t="str">
        <f aca="false">CONCATENATE(A547,"_",B547, "_", C547, "_",D547)</f>
        <v>OPN_5_10_F2WY</v>
      </c>
      <c r="F547" s="51" t="n">
        <v>1</v>
      </c>
      <c r="G547" s="51" t="n">
        <v>32397</v>
      </c>
      <c r="H547" s="51" t="n">
        <v>34964</v>
      </c>
      <c r="I547" s="49" t="n">
        <v>0.0734183731838462</v>
      </c>
      <c r="J547" s="43" t="s">
        <v>74</v>
      </c>
      <c r="K547" s="50" t="n">
        <v>44369</v>
      </c>
      <c r="L547" s="50" t="n">
        <v>44643</v>
      </c>
    </row>
    <row r="548" customFormat="false" ht="12" hidden="false" customHeight="true" outlineLevel="0" collapsed="false">
      <c r="A548" s="49" t="s">
        <v>1493</v>
      </c>
      <c r="B548" s="51" t="n">
        <v>5</v>
      </c>
      <c r="C548" s="51" t="n">
        <v>14</v>
      </c>
      <c r="D548" s="49" t="s">
        <v>52</v>
      </c>
      <c r="E548" s="43" t="str">
        <f aca="false">CONCATENATE(A548,"_",B548, "_", C548, "_",D548)</f>
        <v>OPN_5_14_L</v>
      </c>
      <c r="F548" s="51" t="n">
        <v>1</v>
      </c>
      <c r="G548" s="51" t="n">
        <v>6070</v>
      </c>
      <c r="H548" s="51" t="n">
        <v>7277</v>
      </c>
      <c r="I548" s="49" t="n">
        <v>0.16586505428061</v>
      </c>
      <c r="J548" s="43" t="s">
        <v>74</v>
      </c>
      <c r="K548" s="50" t="n">
        <v>44369</v>
      </c>
      <c r="L548" s="50" t="n">
        <v>44643</v>
      </c>
    </row>
    <row r="549" customFormat="false" ht="12" hidden="false" customHeight="true" outlineLevel="0" collapsed="false">
      <c r="A549" s="49" t="s">
        <v>1493</v>
      </c>
      <c r="B549" s="51" t="n">
        <v>5</v>
      </c>
      <c r="C549" s="51" t="n">
        <v>16</v>
      </c>
      <c r="D549" s="49" t="s">
        <v>52</v>
      </c>
      <c r="E549" s="43" t="str">
        <f aca="false">CONCATENATE(A549,"_",B549, "_", C549, "_",D549)</f>
        <v>OPN_5_16_L</v>
      </c>
      <c r="F549" s="51" t="n">
        <v>1</v>
      </c>
      <c r="G549" s="51" t="n">
        <v>6204</v>
      </c>
      <c r="H549" s="51" t="n">
        <v>6718</v>
      </c>
      <c r="I549" s="49" t="n">
        <v>0.0765108663292647</v>
      </c>
      <c r="J549" s="43" t="s">
        <v>74</v>
      </c>
      <c r="K549" s="50" t="n">
        <v>44369</v>
      </c>
      <c r="L549" s="50" t="n">
        <v>44643</v>
      </c>
    </row>
    <row r="550" customFormat="false" ht="12" hidden="false" customHeight="true" outlineLevel="0" collapsed="false">
      <c r="A550" s="49" t="s">
        <v>1493</v>
      </c>
      <c r="B550" s="51" t="n">
        <v>5</v>
      </c>
      <c r="C550" s="51" t="n">
        <v>20</v>
      </c>
      <c r="D550" s="49" t="s">
        <v>14</v>
      </c>
      <c r="E550" s="43" t="str">
        <f aca="false">CONCATENATE(A550,"_",B550, "_", C550, "_",D550)</f>
        <v>OPN_5_20_F2YW</v>
      </c>
      <c r="F550" s="51" t="n">
        <v>1</v>
      </c>
      <c r="G550" s="51" t="n">
        <v>4675</v>
      </c>
      <c r="H550" s="51" t="n">
        <v>5146</v>
      </c>
      <c r="I550" s="49" t="n">
        <v>0.0915273999222697</v>
      </c>
      <c r="J550" s="43" t="s">
        <v>74</v>
      </c>
      <c r="K550" s="50" t="n">
        <v>44369</v>
      </c>
      <c r="L550" s="50" t="n">
        <v>44643</v>
      </c>
    </row>
    <row r="551" customFormat="false" ht="12" hidden="false" customHeight="true" outlineLevel="0" collapsed="false">
      <c r="A551" s="49" t="s">
        <v>1493</v>
      </c>
      <c r="B551" s="51" t="n">
        <v>6</v>
      </c>
      <c r="C551" s="51" t="n">
        <v>1</v>
      </c>
      <c r="D551" s="49" t="s">
        <v>50</v>
      </c>
      <c r="E551" s="43" t="str">
        <f aca="false">CONCATENATE(A551,"_",B551, "_", C551, "_",D551)</f>
        <v>OPN_6_1_G</v>
      </c>
      <c r="F551" s="51" t="n">
        <v>1</v>
      </c>
      <c r="G551" s="51" t="n">
        <v>3781</v>
      </c>
      <c r="H551" s="51" t="n">
        <v>3996</v>
      </c>
      <c r="I551" s="49" t="n">
        <v>0.0538038038038038</v>
      </c>
      <c r="J551" s="43" t="s">
        <v>74</v>
      </c>
      <c r="K551" s="50" t="n">
        <v>44389</v>
      </c>
      <c r="L551" s="50" t="n">
        <v>44643</v>
      </c>
    </row>
    <row r="552" customFormat="false" ht="12" hidden="false" customHeight="true" outlineLevel="0" collapsed="false">
      <c r="A552" s="49" t="s">
        <v>1493</v>
      </c>
      <c r="B552" s="51" t="n">
        <v>6</v>
      </c>
      <c r="C552" s="51" t="n">
        <v>2</v>
      </c>
      <c r="D552" s="49" t="s">
        <v>18</v>
      </c>
      <c r="E552" s="43" t="str">
        <f aca="false">CONCATENATE(A552,"_",B552, "_", C552, "_",D552)</f>
        <v>OPN_6_2_F2WY</v>
      </c>
      <c r="F552" s="51" t="n">
        <v>1</v>
      </c>
      <c r="G552" s="51" t="n">
        <v>1947</v>
      </c>
      <c r="H552" s="51" t="n">
        <v>2113</v>
      </c>
      <c r="I552" s="49" t="n">
        <v>0.0785612872692854</v>
      </c>
      <c r="J552" s="43" t="s">
        <v>74</v>
      </c>
      <c r="K552" s="50" t="n">
        <v>44389</v>
      </c>
      <c r="L552" s="50" t="n">
        <v>44643</v>
      </c>
    </row>
    <row r="553" customFormat="false" ht="12" hidden="false" customHeight="true" outlineLevel="0" collapsed="false">
      <c r="A553" s="49" t="s">
        <v>1493</v>
      </c>
      <c r="B553" s="51" t="n">
        <v>6</v>
      </c>
      <c r="C553" s="51" t="n">
        <v>5</v>
      </c>
      <c r="D553" s="49" t="s">
        <v>14</v>
      </c>
      <c r="E553" s="43" t="str">
        <f aca="false">CONCATENATE(A553,"_",B553, "_", C553, "_",D553)</f>
        <v>OPN_6_5_F2YW</v>
      </c>
      <c r="F553" s="51" t="n">
        <v>1</v>
      </c>
      <c r="G553" s="51" t="n">
        <v>3219</v>
      </c>
      <c r="H553" s="51" t="n">
        <v>3449</v>
      </c>
      <c r="I553" s="49" t="n">
        <v>0.0666859959408524</v>
      </c>
      <c r="J553" s="43" t="s">
        <v>74</v>
      </c>
      <c r="K553" s="50" t="n">
        <v>44389</v>
      </c>
      <c r="L553" s="50" t="n">
        <v>44643</v>
      </c>
    </row>
    <row r="554" customFormat="false" ht="12" hidden="false" customHeight="true" outlineLevel="0" collapsed="false">
      <c r="A554" s="49" t="s">
        <v>1493</v>
      </c>
      <c r="B554" s="51" t="n">
        <v>6</v>
      </c>
      <c r="C554" s="51" t="n">
        <v>6</v>
      </c>
      <c r="D554" s="49" t="s">
        <v>14</v>
      </c>
      <c r="E554" s="43" t="str">
        <f aca="false">CONCATENATE(A554,"_",B554, "_", C554, "_",D554)</f>
        <v>OPN_6_6_F2YW</v>
      </c>
      <c r="F554" s="51" t="n">
        <v>1</v>
      </c>
      <c r="G554" s="51" t="n">
        <v>2974</v>
      </c>
      <c r="H554" s="51" t="n">
        <v>3433</v>
      </c>
      <c r="I554" s="49" t="n">
        <v>0.133702301194291</v>
      </c>
      <c r="J554" s="43" t="s">
        <v>74</v>
      </c>
      <c r="K554" s="50" t="n">
        <v>44389</v>
      </c>
      <c r="L554" s="50" t="n">
        <v>44643</v>
      </c>
    </row>
    <row r="555" customFormat="false" ht="12" hidden="false" customHeight="true" outlineLevel="0" collapsed="false">
      <c r="A555" s="49" t="s">
        <v>1493</v>
      </c>
      <c r="B555" s="51" t="n">
        <v>6</v>
      </c>
      <c r="C555" s="51" t="n">
        <v>8</v>
      </c>
      <c r="D555" s="49" t="s">
        <v>14</v>
      </c>
      <c r="E555" s="43" t="str">
        <f aca="false">CONCATENATE(A555,"_",B555, "_", C555, "_",D555)</f>
        <v>OPN_6_8_F2YW</v>
      </c>
      <c r="F555" s="51" t="n">
        <v>1</v>
      </c>
      <c r="G555" s="51" t="n">
        <v>21069</v>
      </c>
      <c r="H555" s="51" t="n">
        <v>22883</v>
      </c>
      <c r="I555" s="49" t="n">
        <v>0.0792728226194118</v>
      </c>
      <c r="J555" s="43" t="s">
        <v>74</v>
      </c>
      <c r="K555" s="50" t="n">
        <v>44377</v>
      </c>
      <c r="L555" s="50" t="n">
        <v>44643</v>
      </c>
    </row>
    <row r="556" customFormat="false" ht="12" hidden="false" customHeight="true" outlineLevel="0" collapsed="false">
      <c r="A556" s="49" t="s">
        <v>1493</v>
      </c>
      <c r="B556" s="51" t="n">
        <v>6</v>
      </c>
      <c r="C556" s="51" t="n">
        <v>9</v>
      </c>
      <c r="D556" s="49" t="s">
        <v>52</v>
      </c>
      <c r="E556" s="43" t="str">
        <f aca="false">CONCATENATE(A556,"_",B556, "_", C556, "_",D556)</f>
        <v>OPN_6_9_L</v>
      </c>
      <c r="F556" s="51" t="n">
        <v>1</v>
      </c>
      <c r="G556" s="51" t="n">
        <v>13524</v>
      </c>
      <c r="H556" s="51" t="n">
        <v>14481</v>
      </c>
      <c r="I556" s="49" t="n">
        <v>0.0660865962295422</v>
      </c>
      <c r="J556" s="43" t="s">
        <v>74</v>
      </c>
      <c r="K556" s="50" t="n">
        <v>44369</v>
      </c>
      <c r="L556" s="50" t="n">
        <v>44643</v>
      </c>
    </row>
    <row r="557" customFormat="false" ht="12" hidden="false" customHeight="true" outlineLevel="0" collapsed="false">
      <c r="A557" s="49" t="s">
        <v>1493</v>
      </c>
      <c r="B557" s="51" t="n">
        <v>6</v>
      </c>
      <c r="C557" s="51" t="n">
        <v>10</v>
      </c>
      <c r="D557" s="49" t="s">
        <v>18</v>
      </c>
      <c r="E557" s="43" t="str">
        <f aca="false">CONCATENATE(A557,"_",B557, "_", C557, "_",D557)</f>
        <v>OPN_6_10_F2WY</v>
      </c>
      <c r="F557" s="51" t="n">
        <v>1</v>
      </c>
      <c r="G557" s="51" t="n">
        <v>11966</v>
      </c>
      <c r="H557" s="51" t="n">
        <v>12469</v>
      </c>
      <c r="I557" s="49" t="n">
        <v>0.0403400433074024</v>
      </c>
      <c r="J557" s="43" t="s">
        <v>74</v>
      </c>
      <c r="K557" s="50" t="n">
        <v>44389</v>
      </c>
      <c r="L557" s="50" t="n">
        <v>44643</v>
      </c>
    </row>
    <row r="558" customFormat="false" ht="12" hidden="false" customHeight="true" outlineLevel="0" collapsed="false">
      <c r="A558" s="49" t="s">
        <v>1493</v>
      </c>
      <c r="B558" s="51" t="n">
        <v>6</v>
      </c>
      <c r="C558" s="51" t="n">
        <v>12</v>
      </c>
      <c r="D558" s="49" t="s">
        <v>52</v>
      </c>
      <c r="E558" s="43" t="str">
        <f aca="false">CONCATENATE(A558,"_",B558, "_", C558, "_",D558)</f>
        <v>OPN_6_12_L</v>
      </c>
      <c r="F558" s="51" t="n">
        <v>1</v>
      </c>
      <c r="G558" s="51" t="n">
        <v>6821</v>
      </c>
      <c r="H558" s="51" t="n">
        <v>7328</v>
      </c>
      <c r="I558" s="49" t="n">
        <v>0.0691866812227074</v>
      </c>
      <c r="J558" s="43" t="s">
        <v>74</v>
      </c>
      <c r="K558" s="50" t="n">
        <v>44369</v>
      </c>
      <c r="L558" s="50" t="n">
        <v>44643</v>
      </c>
    </row>
    <row r="559" customFormat="false" ht="12" hidden="false" customHeight="true" outlineLevel="0" collapsed="false">
      <c r="A559" s="49" t="s">
        <v>1493</v>
      </c>
      <c r="B559" s="51" t="n">
        <v>6</v>
      </c>
      <c r="C559" s="51" t="n">
        <v>13</v>
      </c>
      <c r="D559" s="49" t="s">
        <v>52</v>
      </c>
      <c r="E559" s="43" t="str">
        <f aca="false">CONCATENATE(A559,"_",B559, "_", C559, "_",D559)</f>
        <v>OPN_6_13_L</v>
      </c>
      <c r="F559" s="51" t="n">
        <v>1</v>
      </c>
      <c r="G559" s="51" t="n">
        <v>2795</v>
      </c>
      <c r="H559" s="51" t="n">
        <v>2968</v>
      </c>
      <c r="I559" s="49" t="n">
        <v>0.058288409703504</v>
      </c>
      <c r="J559" s="43" t="s">
        <v>74</v>
      </c>
      <c r="K559" s="50" t="n">
        <v>44389</v>
      </c>
      <c r="L559" s="50" t="n">
        <v>44643</v>
      </c>
    </row>
    <row r="560" customFormat="false" ht="12" hidden="false" customHeight="true" outlineLevel="0" collapsed="false">
      <c r="A560" s="49" t="s">
        <v>1493</v>
      </c>
      <c r="B560" s="51" t="n">
        <v>6</v>
      </c>
      <c r="C560" s="51" t="n">
        <v>16</v>
      </c>
      <c r="D560" s="49" t="s">
        <v>18</v>
      </c>
      <c r="E560" s="43" t="str">
        <f aca="false">CONCATENATE(A560,"_",B560, "_", C560, "_",D560)</f>
        <v>OPN_6_16_F2WY</v>
      </c>
      <c r="F560" s="51" t="n">
        <v>1</v>
      </c>
      <c r="G560" s="51" t="n">
        <v>14904</v>
      </c>
      <c r="H560" s="51" t="n">
        <v>15805</v>
      </c>
      <c r="I560" s="49" t="n">
        <v>0.0570072761784246</v>
      </c>
      <c r="J560" s="43" t="s">
        <v>74</v>
      </c>
      <c r="K560" s="50" t="n">
        <v>44369</v>
      </c>
      <c r="L560" s="50" t="n">
        <v>44643</v>
      </c>
    </row>
    <row r="561" customFormat="false" ht="12" hidden="false" customHeight="true" outlineLevel="0" collapsed="false">
      <c r="A561" s="49" t="s">
        <v>1493</v>
      </c>
      <c r="B561" s="51" t="n">
        <v>6</v>
      </c>
      <c r="C561" s="51" t="n">
        <v>17</v>
      </c>
      <c r="D561" s="49" t="s">
        <v>18</v>
      </c>
      <c r="E561" s="43" t="str">
        <f aca="false">CONCATENATE(A561,"_",B561, "_", C561, "_",D561)</f>
        <v>OPN_6_17_F2WY</v>
      </c>
      <c r="F561" s="51" t="n">
        <v>2</v>
      </c>
      <c r="G561" s="51" t="n">
        <v>16609</v>
      </c>
      <c r="H561" s="51" t="n">
        <v>18239</v>
      </c>
      <c r="I561" s="49" t="n">
        <v>0.0893689347003673</v>
      </c>
      <c r="J561" s="43" t="s">
        <v>74</v>
      </c>
      <c r="K561" s="50" t="n">
        <v>44389</v>
      </c>
      <c r="L561" s="50" t="n">
        <v>44643</v>
      </c>
    </row>
    <row r="562" customFormat="false" ht="12" hidden="false" customHeight="true" outlineLevel="0" collapsed="false">
      <c r="A562" s="49" t="s">
        <v>1493</v>
      </c>
      <c r="B562" s="51" t="n">
        <v>6</v>
      </c>
      <c r="C562" s="51" t="n">
        <v>19</v>
      </c>
      <c r="D562" s="49" t="s">
        <v>52</v>
      </c>
      <c r="E562" s="43" t="str">
        <f aca="false">CONCATENATE(A562,"_",B562, "_", C562, "_",D562)</f>
        <v>OPN_6_19_L</v>
      </c>
      <c r="F562" s="51" t="n">
        <v>1</v>
      </c>
      <c r="G562" s="51" t="n">
        <v>1566</v>
      </c>
      <c r="H562" s="51" t="n">
        <v>1654</v>
      </c>
      <c r="I562" s="49" t="n">
        <v>0.0532043530834341</v>
      </c>
      <c r="J562" s="43" t="s">
        <v>74</v>
      </c>
      <c r="K562" s="50" t="n">
        <v>44389</v>
      </c>
      <c r="L562" s="50" t="n">
        <v>44643</v>
      </c>
    </row>
    <row r="563" customFormat="false" ht="12" hidden="false" customHeight="true" outlineLevel="0" collapsed="false">
      <c r="A563" s="49" t="s">
        <v>1493</v>
      </c>
      <c r="B563" s="51" t="n">
        <v>6</v>
      </c>
      <c r="C563" s="51" t="n">
        <v>20</v>
      </c>
      <c r="D563" s="49" t="s">
        <v>14</v>
      </c>
      <c r="E563" s="43" t="str">
        <f aca="false">CONCATENATE(A563,"_",B563, "_", C563, "_",D563)</f>
        <v>OPN_6_20_F2YW</v>
      </c>
      <c r="F563" s="51" t="n">
        <v>1</v>
      </c>
      <c r="G563" s="51" t="n">
        <v>6498</v>
      </c>
      <c r="H563" s="51" t="n">
        <v>6784</v>
      </c>
      <c r="I563" s="49" t="n">
        <v>0.0421580188679245</v>
      </c>
      <c r="J563" s="43" t="s">
        <v>74</v>
      </c>
      <c r="K563" s="50" t="n">
        <v>44377</v>
      </c>
      <c r="L563" s="50" t="n">
        <v>44643</v>
      </c>
    </row>
    <row r="564" customFormat="false" ht="12" hidden="false" customHeight="true" outlineLevel="0" collapsed="false">
      <c r="A564" s="49" t="s">
        <v>1493</v>
      </c>
      <c r="B564" s="51" t="n">
        <v>6</v>
      </c>
      <c r="C564" s="51" t="n">
        <v>21</v>
      </c>
      <c r="D564" s="49" t="s">
        <v>52</v>
      </c>
      <c r="E564" s="43" t="str">
        <f aca="false">CONCATENATE(A564,"_",B564, "_", C564, "_",D564)</f>
        <v>OPN_6_21_L</v>
      </c>
      <c r="F564" s="51" t="n">
        <v>1</v>
      </c>
      <c r="G564" s="51" t="n">
        <v>10383</v>
      </c>
      <c r="H564" s="51" t="n">
        <v>11911</v>
      </c>
      <c r="I564" s="49" t="n">
        <v>0.128284778775921</v>
      </c>
      <c r="J564" s="43" t="s">
        <v>74</v>
      </c>
      <c r="K564" s="50" t="n">
        <v>44369</v>
      </c>
      <c r="L564" s="50" t="n">
        <v>44643</v>
      </c>
    </row>
    <row r="565" customFormat="false" ht="12" hidden="false" customHeight="true" outlineLevel="0" collapsed="false">
      <c r="A565" s="49" t="s">
        <v>1493</v>
      </c>
      <c r="B565" s="51" t="n">
        <v>6</v>
      </c>
      <c r="C565" s="51" t="n">
        <v>22</v>
      </c>
      <c r="D565" s="49" t="s">
        <v>18</v>
      </c>
      <c r="E565" s="43" t="str">
        <f aca="false">CONCATENATE(A565,"_",B565, "_", C565, "_",D565)</f>
        <v>OPN_6_22_F2WY</v>
      </c>
      <c r="F565" s="51" t="n">
        <v>1</v>
      </c>
      <c r="G565" s="51" t="n">
        <v>50336</v>
      </c>
      <c r="H565" s="51" t="n">
        <v>52113</v>
      </c>
      <c r="I565" s="49" t="n">
        <v>0.034098977222574</v>
      </c>
      <c r="J565" s="43" t="s">
        <v>74</v>
      </c>
      <c r="K565" s="50" t="n">
        <v>44369</v>
      </c>
      <c r="L565" s="50" t="n">
        <v>44643</v>
      </c>
    </row>
    <row r="566" customFormat="false" ht="12" hidden="false" customHeight="true" outlineLevel="0" collapsed="false">
      <c r="A566" s="49" t="s">
        <v>1493</v>
      </c>
      <c r="B566" s="51" t="n">
        <v>6</v>
      </c>
      <c r="C566" s="51" t="n">
        <v>23</v>
      </c>
      <c r="D566" s="49" t="s">
        <v>18</v>
      </c>
      <c r="E566" s="43" t="str">
        <f aca="false">CONCATENATE(A566,"_",B566, "_", C566, "_",D566)</f>
        <v>OPN_6_23_F2WY</v>
      </c>
      <c r="F566" s="51" t="n">
        <v>1</v>
      </c>
      <c r="G566" s="51" t="n">
        <v>18151</v>
      </c>
      <c r="H566" s="51" t="n">
        <v>19287</v>
      </c>
      <c r="I566" s="49" t="n">
        <v>0.0588997770519002</v>
      </c>
      <c r="J566" s="43" t="s">
        <v>74</v>
      </c>
      <c r="K566" s="50" t="n">
        <v>44369</v>
      </c>
      <c r="L566" s="50" t="n">
        <v>44643</v>
      </c>
    </row>
    <row r="567" customFormat="false" ht="12" hidden="false" customHeight="true" outlineLevel="0" collapsed="false">
      <c r="A567" s="49" t="s">
        <v>1493</v>
      </c>
      <c r="B567" s="51" t="n">
        <v>7</v>
      </c>
      <c r="C567" s="51" t="n">
        <v>14</v>
      </c>
      <c r="D567" s="49" t="s">
        <v>52</v>
      </c>
      <c r="E567" s="43" t="str">
        <f aca="false">CONCATENATE(A567,"_",B567, "_", C567, "_",D567)</f>
        <v>OPN_7_14_L</v>
      </c>
      <c r="F567" s="51" t="n">
        <v>1</v>
      </c>
      <c r="G567" s="51" t="n">
        <v>13555</v>
      </c>
      <c r="H567" s="51" t="n">
        <v>14183</v>
      </c>
      <c r="I567" s="49" t="n">
        <v>0.0442783614185997</v>
      </c>
      <c r="J567" s="43" t="s">
        <v>74</v>
      </c>
      <c r="K567" s="50" t="n">
        <v>44369</v>
      </c>
      <c r="L567" s="50" t="n">
        <v>44643</v>
      </c>
    </row>
    <row r="568" customFormat="false" ht="12" hidden="false" customHeight="true" outlineLevel="0" collapsed="false">
      <c r="A568" s="49" t="s">
        <v>1493</v>
      </c>
      <c r="B568" s="51" t="n">
        <v>7</v>
      </c>
      <c r="C568" s="51" t="n">
        <v>15</v>
      </c>
      <c r="D568" s="49" t="s">
        <v>14</v>
      </c>
      <c r="E568" s="43" t="str">
        <f aca="false">CONCATENATE(A568,"_",B568, "_", C568, "_",D568)</f>
        <v>OPN_7_15_F2YW</v>
      </c>
      <c r="F568" s="51" t="n">
        <v>1</v>
      </c>
      <c r="G568" s="51" t="n">
        <v>50210</v>
      </c>
      <c r="H568" s="51" t="n">
        <v>57303</v>
      </c>
      <c r="I568" s="49" t="n">
        <v>0.123780604854894</v>
      </c>
      <c r="J568" s="43" t="s">
        <v>74</v>
      </c>
      <c r="K568" s="50" t="n">
        <v>44369</v>
      </c>
      <c r="L568" s="50" t="n">
        <v>44643</v>
      </c>
    </row>
    <row r="569" customFormat="false" ht="12" hidden="false" customHeight="true" outlineLevel="0" collapsed="false">
      <c r="A569" s="49" t="s">
        <v>1493</v>
      </c>
      <c r="B569" s="51" t="n">
        <v>7</v>
      </c>
      <c r="C569" s="51" t="n">
        <v>18</v>
      </c>
      <c r="D569" s="49" t="s">
        <v>18</v>
      </c>
      <c r="E569" s="43" t="str">
        <f aca="false">CONCATENATE(A569,"_",B569, "_", C569, "_",D569)</f>
        <v>OPN_7_18_F2WY</v>
      </c>
      <c r="F569" s="51" t="n">
        <v>1</v>
      </c>
      <c r="G569" s="51" t="n">
        <v>6419</v>
      </c>
      <c r="H569" s="51" t="n">
        <v>6808</v>
      </c>
      <c r="I569" s="49" t="n">
        <v>0.05713866039953</v>
      </c>
      <c r="J569" s="43" t="s">
        <v>74</v>
      </c>
      <c r="K569" s="50" t="n">
        <v>44369</v>
      </c>
      <c r="L569" s="50" t="n">
        <v>44643</v>
      </c>
    </row>
    <row r="570" customFormat="false" ht="12" hidden="false" customHeight="true" outlineLevel="0" collapsed="false">
      <c r="A570" s="49" t="s">
        <v>1493</v>
      </c>
      <c r="B570" s="51" t="n">
        <v>7</v>
      </c>
      <c r="C570" s="51" t="n">
        <v>19</v>
      </c>
      <c r="D570" s="49" t="s">
        <v>52</v>
      </c>
      <c r="E570" s="43" t="str">
        <f aca="false">CONCATENATE(A570,"_",B570, "_", C570, "_",D570)</f>
        <v>OPN_7_19_L</v>
      </c>
      <c r="F570" s="51" t="n">
        <v>1</v>
      </c>
      <c r="G570" s="51" t="n">
        <v>6767</v>
      </c>
      <c r="H570" s="51" t="n">
        <v>7265</v>
      </c>
      <c r="I570" s="49" t="n">
        <v>0.0685478320715761</v>
      </c>
      <c r="J570" s="43" t="s">
        <v>74</v>
      </c>
      <c r="K570" s="50" t="n">
        <v>44369</v>
      </c>
      <c r="L570" s="50" t="n">
        <v>44643</v>
      </c>
    </row>
    <row r="571" customFormat="false" ht="12" hidden="false" customHeight="true" outlineLevel="0" collapsed="false">
      <c r="A571" s="49" t="s">
        <v>1493</v>
      </c>
      <c r="B571" s="51" t="n">
        <v>8</v>
      </c>
      <c r="C571" s="51" t="n">
        <v>3</v>
      </c>
      <c r="D571" s="49" t="s">
        <v>52</v>
      </c>
      <c r="E571" s="43" t="str">
        <f aca="false">CONCATENATE(A571,"_",B571, "_", C571, "_",D571)</f>
        <v>OPN_8_3_L</v>
      </c>
      <c r="F571" s="51" t="n">
        <v>1</v>
      </c>
      <c r="G571" s="51" t="n">
        <v>2189</v>
      </c>
      <c r="H571" s="51" t="n">
        <v>2337</v>
      </c>
      <c r="I571" s="49" t="n">
        <v>0.063329054343175</v>
      </c>
      <c r="J571" s="43" t="s">
        <v>74</v>
      </c>
      <c r="K571" s="50" t="n">
        <v>44389</v>
      </c>
      <c r="L571" s="50" t="n">
        <v>44643</v>
      </c>
    </row>
    <row r="572" customFormat="false" ht="12" hidden="false" customHeight="true" outlineLevel="0" collapsed="false">
      <c r="A572" s="49" t="s">
        <v>1493</v>
      </c>
      <c r="B572" s="51" t="n">
        <v>8</v>
      </c>
      <c r="C572" s="51" t="n">
        <v>4</v>
      </c>
      <c r="D572" s="49" t="s">
        <v>14</v>
      </c>
      <c r="E572" s="43" t="str">
        <f aca="false">CONCATENATE(A572,"_",B572, "_", C572, "_",D572)</f>
        <v>OPN_8_4_F2YW</v>
      </c>
      <c r="F572" s="51" t="n">
        <v>1</v>
      </c>
      <c r="G572" s="51" t="n">
        <v>16244</v>
      </c>
      <c r="H572" s="51" t="n">
        <v>18621</v>
      </c>
      <c r="I572" s="49" t="n">
        <v>0.127651576177434</v>
      </c>
      <c r="J572" s="43" t="s">
        <v>74</v>
      </c>
      <c r="K572" s="50" t="n">
        <v>44369</v>
      </c>
      <c r="L572" s="50" t="n">
        <v>44643</v>
      </c>
    </row>
    <row r="573" customFormat="false" ht="12" hidden="false" customHeight="true" outlineLevel="0" collapsed="false">
      <c r="A573" s="49" t="s">
        <v>1493</v>
      </c>
      <c r="B573" s="51" t="n">
        <v>8</v>
      </c>
      <c r="C573" s="51" t="n">
        <v>11</v>
      </c>
      <c r="D573" s="49" t="s">
        <v>18</v>
      </c>
      <c r="E573" s="43" t="str">
        <f aca="false">CONCATENATE(A573,"_",B573, "_", C573, "_",D573)</f>
        <v>OPN_8_11_F2WY</v>
      </c>
      <c r="F573" s="51" t="n">
        <v>1</v>
      </c>
      <c r="G573" s="51" t="n">
        <v>14314</v>
      </c>
      <c r="H573" s="51" t="n">
        <v>15253</v>
      </c>
      <c r="I573" s="49" t="n">
        <v>0.0615616600013112</v>
      </c>
      <c r="J573" s="43" t="s">
        <v>74</v>
      </c>
      <c r="K573" s="50" t="n">
        <v>44369</v>
      </c>
      <c r="L573" s="50" t="n">
        <v>44643</v>
      </c>
    </row>
    <row r="574" customFormat="false" ht="12" hidden="false" customHeight="true" outlineLevel="0" collapsed="false">
      <c r="A574" s="49" t="s">
        <v>1493</v>
      </c>
      <c r="B574" s="51" t="n">
        <v>8</v>
      </c>
      <c r="C574" s="51" t="n">
        <v>12</v>
      </c>
      <c r="D574" s="49" t="s">
        <v>18</v>
      </c>
      <c r="E574" s="43" t="str">
        <f aca="false">CONCATENATE(A574,"_",B574, "_", C574, "_",D574)</f>
        <v>OPN_8_12_F2WY</v>
      </c>
      <c r="F574" s="51" t="n">
        <v>2</v>
      </c>
      <c r="G574" s="51" t="n">
        <v>8271</v>
      </c>
      <c r="H574" s="51" t="n">
        <v>9241</v>
      </c>
      <c r="I574" s="49" t="n">
        <v>0.10496699491397</v>
      </c>
      <c r="J574" s="43" t="s">
        <v>74</v>
      </c>
      <c r="K574" s="50" t="n">
        <v>44389</v>
      </c>
      <c r="L574" s="50" t="n">
        <v>44643</v>
      </c>
    </row>
    <row r="575" customFormat="false" ht="12" hidden="false" customHeight="true" outlineLevel="0" collapsed="false">
      <c r="A575" s="49" t="s">
        <v>1493</v>
      </c>
      <c r="B575" s="51" t="n">
        <v>8</v>
      </c>
      <c r="C575" s="51" t="n">
        <v>13</v>
      </c>
      <c r="D575" s="49" t="s">
        <v>18</v>
      </c>
      <c r="E575" s="43" t="str">
        <f aca="false">CONCATENATE(A575,"_",B575, "_", C575, "_",D575)</f>
        <v>OPN_8_13_F2WY</v>
      </c>
      <c r="F575" s="51" t="n">
        <v>1</v>
      </c>
      <c r="G575" s="51" t="n">
        <v>27485</v>
      </c>
      <c r="H575" s="51" t="n">
        <v>29304</v>
      </c>
      <c r="I575" s="49" t="n">
        <v>0.0620734370734371</v>
      </c>
      <c r="J575" s="43" t="s">
        <v>74</v>
      </c>
      <c r="K575" s="50" t="n">
        <v>44369</v>
      </c>
      <c r="L575" s="50" t="n">
        <v>44643</v>
      </c>
    </row>
    <row r="576" customFormat="false" ht="12" hidden="false" customHeight="true" outlineLevel="0" collapsed="false">
      <c r="A576" s="49" t="s">
        <v>1493</v>
      </c>
      <c r="B576" s="51" t="n">
        <v>8</v>
      </c>
      <c r="C576" s="51" t="n">
        <v>18</v>
      </c>
      <c r="D576" s="49" t="s">
        <v>18</v>
      </c>
      <c r="E576" s="43" t="str">
        <f aca="false">CONCATENATE(A576,"_",B576, "_", C576, "_",D576)</f>
        <v>OPN_8_18_F2WY</v>
      </c>
      <c r="F576" s="51" t="n">
        <v>1</v>
      </c>
      <c r="G576" s="51" t="n">
        <v>31681</v>
      </c>
      <c r="H576" s="51" t="n">
        <v>33732</v>
      </c>
      <c r="I576" s="49" t="n">
        <v>0.0608027985295862</v>
      </c>
      <c r="J576" s="43" t="s">
        <v>74</v>
      </c>
      <c r="K576" s="50" t="n">
        <v>44377</v>
      </c>
      <c r="L576" s="50" t="n">
        <v>44643</v>
      </c>
    </row>
    <row r="577" customFormat="false" ht="12" hidden="false" customHeight="true" outlineLevel="0" collapsed="false">
      <c r="A577" s="49" t="s">
        <v>1493</v>
      </c>
      <c r="B577" s="51" t="n">
        <v>8</v>
      </c>
      <c r="C577" s="51" t="n">
        <v>20</v>
      </c>
      <c r="D577" s="49" t="s">
        <v>18</v>
      </c>
      <c r="E577" s="43" t="str">
        <f aca="false">CONCATENATE(A577,"_",B577, "_", C577, "_",D577)</f>
        <v>OPN_8_20_F2WY</v>
      </c>
      <c r="F577" s="51" t="n">
        <v>1</v>
      </c>
      <c r="G577" s="51" t="n">
        <v>22627</v>
      </c>
      <c r="H577" s="51" t="n">
        <v>23854</v>
      </c>
      <c r="I577" s="49" t="n">
        <v>0.0514379139766915</v>
      </c>
      <c r="J577" s="43" t="s">
        <v>74</v>
      </c>
      <c r="K577" s="50" t="n">
        <v>44369</v>
      </c>
      <c r="L577" s="50" t="n">
        <v>44643</v>
      </c>
    </row>
    <row r="578" customFormat="false" ht="12" hidden="false" customHeight="true" outlineLevel="0" collapsed="false">
      <c r="A578" s="49" t="s">
        <v>1493</v>
      </c>
      <c r="B578" s="51" t="n">
        <v>9</v>
      </c>
      <c r="C578" s="51" t="n">
        <v>1</v>
      </c>
      <c r="D578" s="49" t="s">
        <v>18</v>
      </c>
      <c r="E578" s="43" t="str">
        <f aca="false">CONCATENATE(A578,"_",B578, "_", C578, "_",D578)</f>
        <v>OPN_9_1_F2WY</v>
      </c>
      <c r="F578" s="51" t="n">
        <v>1</v>
      </c>
      <c r="G578" s="51" t="n">
        <v>13506</v>
      </c>
      <c r="H578" s="51" t="n">
        <v>14714</v>
      </c>
      <c r="I578" s="49" t="n">
        <v>0.0820986815277967</v>
      </c>
      <c r="J578" s="43" t="s">
        <v>74</v>
      </c>
      <c r="K578" s="50" t="n">
        <v>44369</v>
      </c>
      <c r="L578" s="50" t="n">
        <v>44643</v>
      </c>
    </row>
    <row r="579" customFormat="false" ht="12" hidden="false" customHeight="true" outlineLevel="0" collapsed="false">
      <c r="A579" s="49" t="s">
        <v>1493</v>
      </c>
      <c r="B579" s="51" t="n">
        <v>9</v>
      </c>
      <c r="C579" s="51" t="n">
        <v>2</v>
      </c>
      <c r="D579" s="49" t="s">
        <v>18</v>
      </c>
      <c r="E579" s="43" t="str">
        <f aca="false">CONCATENATE(A579,"_",B579, "_", C579, "_",D579)</f>
        <v>OPN_9_2_F2WY</v>
      </c>
      <c r="F579" s="51" t="n">
        <v>1</v>
      </c>
      <c r="G579" s="51" t="n">
        <v>55434</v>
      </c>
      <c r="H579" s="51" t="n">
        <v>58447</v>
      </c>
      <c r="I579" s="49" t="n">
        <v>0.0515509778089551</v>
      </c>
      <c r="J579" s="43" t="s">
        <v>74</v>
      </c>
      <c r="K579" s="50" t="n">
        <v>44369</v>
      </c>
      <c r="L579" s="50" t="n">
        <v>44643</v>
      </c>
    </row>
    <row r="580" customFormat="false" ht="12" hidden="false" customHeight="true" outlineLevel="0" collapsed="false">
      <c r="A580" s="49" t="s">
        <v>1493</v>
      </c>
      <c r="B580" s="51" t="n">
        <v>10</v>
      </c>
      <c r="C580" s="51" t="n">
        <v>1</v>
      </c>
      <c r="D580" s="49" t="s">
        <v>18</v>
      </c>
      <c r="E580" s="43" t="str">
        <f aca="false">CONCATENATE(A580,"_",B580, "_", C580, "_",D580)</f>
        <v>OPN_10_1_F2WY</v>
      </c>
      <c r="F580" s="51" t="n">
        <v>1</v>
      </c>
      <c r="G580" s="51" t="n">
        <v>19552</v>
      </c>
      <c r="H580" s="51" t="n">
        <v>20550</v>
      </c>
      <c r="I580" s="49" t="n">
        <v>0.0485644768856448</v>
      </c>
      <c r="J580" s="43" t="s">
        <v>74</v>
      </c>
      <c r="K580" s="50" t="n">
        <v>44389</v>
      </c>
      <c r="L580" s="50" t="n">
        <v>44643</v>
      </c>
    </row>
    <row r="581" customFormat="false" ht="12" hidden="false" customHeight="true" outlineLevel="0" collapsed="false">
      <c r="A581" s="49" t="s">
        <v>1493</v>
      </c>
      <c r="B581" s="51" t="n">
        <v>10</v>
      </c>
      <c r="C581" s="51" t="n">
        <v>2</v>
      </c>
      <c r="D581" s="49" t="s">
        <v>52</v>
      </c>
      <c r="E581" s="43" t="str">
        <f aca="false">CONCATENATE(A581,"_",B581, "_", C581, "_",D581)</f>
        <v>OPN_10_2_L</v>
      </c>
      <c r="F581" s="51" t="n">
        <v>1</v>
      </c>
      <c r="G581" s="51" t="n">
        <v>2204</v>
      </c>
      <c r="H581" s="51" t="n">
        <v>2320</v>
      </c>
      <c r="I581" s="49" t="n">
        <v>0.05</v>
      </c>
      <c r="J581" s="43" t="s">
        <v>74</v>
      </c>
      <c r="K581" s="50" t="n">
        <v>44389</v>
      </c>
      <c r="L581" s="50" t="n">
        <v>44643</v>
      </c>
    </row>
    <row r="582" customFormat="false" ht="12" hidden="false" customHeight="true" outlineLevel="0" collapsed="false">
      <c r="A582" s="49" t="s">
        <v>1493</v>
      </c>
      <c r="B582" s="51" t="n">
        <v>10</v>
      </c>
      <c r="C582" s="51" t="n">
        <v>3</v>
      </c>
      <c r="D582" s="49" t="s">
        <v>18</v>
      </c>
      <c r="E582" s="43" t="str">
        <f aca="false">CONCATENATE(A582,"_",B582, "_", C582, "_",D582)</f>
        <v>OPN_10_3_F2WY</v>
      </c>
      <c r="F582" s="51" t="n">
        <v>1</v>
      </c>
      <c r="G582" s="51" t="n">
        <v>22911</v>
      </c>
      <c r="H582" s="51" t="n">
        <v>23658</v>
      </c>
      <c r="I582" s="49" t="n">
        <v>0.0315749429368501</v>
      </c>
      <c r="J582" s="43" t="s">
        <v>74</v>
      </c>
      <c r="K582" s="50" t="n">
        <v>44389</v>
      </c>
      <c r="L582" s="50" t="n">
        <v>44643</v>
      </c>
    </row>
    <row r="583" customFormat="false" ht="12" hidden="false" customHeight="true" outlineLevel="0" collapsed="false">
      <c r="A583" s="49" t="s">
        <v>1493</v>
      </c>
      <c r="B583" s="51" t="n">
        <v>10</v>
      </c>
      <c r="C583" s="51" t="n">
        <v>4</v>
      </c>
      <c r="D583" s="49" t="s">
        <v>14</v>
      </c>
      <c r="E583" s="43" t="str">
        <f aca="false">CONCATENATE(A583,"_",B583, "_", C583, "_",D583)</f>
        <v>OPN_10_4_F2YW</v>
      </c>
      <c r="F583" s="51" t="n">
        <v>1</v>
      </c>
      <c r="G583" s="51" t="n">
        <v>4091</v>
      </c>
      <c r="H583" s="51" t="n">
        <v>4564</v>
      </c>
      <c r="I583" s="49" t="n">
        <v>0.103637160385627</v>
      </c>
      <c r="J583" s="43" t="s">
        <v>74</v>
      </c>
      <c r="K583" s="50" t="n">
        <v>44389</v>
      </c>
      <c r="L583" s="50" t="n">
        <v>44643</v>
      </c>
    </row>
    <row r="584" customFormat="false" ht="12" hidden="false" customHeight="true" outlineLevel="0" collapsed="false">
      <c r="A584" s="49" t="s">
        <v>1493</v>
      </c>
      <c r="B584" s="51" t="n">
        <v>10</v>
      </c>
      <c r="C584" s="51" t="n">
        <v>7</v>
      </c>
      <c r="D584" s="49" t="s">
        <v>52</v>
      </c>
      <c r="E584" s="43" t="str">
        <f aca="false">CONCATENATE(A584,"_",B584, "_", C584, "_",D584)</f>
        <v>OPN_10_7_L</v>
      </c>
      <c r="F584" s="51" t="n">
        <v>1</v>
      </c>
      <c r="G584" s="51" t="n">
        <v>2102</v>
      </c>
      <c r="H584" s="51" t="n">
        <v>2233</v>
      </c>
      <c r="I584" s="49" t="n">
        <v>0.0586654724585759</v>
      </c>
      <c r="J584" s="43" t="s">
        <v>74</v>
      </c>
      <c r="K584" s="50" t="n">
        <v>44389</v>
      </c>
      <c r="L584" s="50" t="n">
        <v>44643</v>
      </c>
    </row>
    <row r="585" customFormat="false" ht="12" hidden="false" customHeight="true" outlineLevel="0" collapsed="false">
      <c r="A585" s="49" t="s">
        <v>1493</v>
      </c>
      <c r="B585" s="51" t="n">
        <v>10</v>
      </c>
      <c r="C585" s="51" t="n">
        <v>8</v>
      </c>
      <c r="D585" s="49" t="s">
        <v>14</v>
      </c>
      <c r="E585" s="43" t="str">
        <f aca="false">CONCATENATE(A585,"_",B585, "_", C585, "_",D585)</f>
        <v>OPN_10_8_F2YW</v>
      </c>
      <c r="F585" s="51" t="n">
        <v>1</v>
      </c>
      <c r="G585" s="51" t="n">
        <v>3907</v>
      </c>
      <c r="H585" s="51" t="n">
        <v>4174</v>
      </c>
      <c r="I585" s="49" t="n">
        <v>0.063967417345472</v>
      </c>
      <c r="J585" s="43" t="s">
        <v>74</v>
      </c>
      <c r="K585" s="50" t="n">
        <v>44389</v>
      </c>
      <c r="L585" s="50" t="n">
        <v>44643</v>
      </c>
    </row>
    <row r="586" customFormat="false" ht="12" hidden="false" customHeight="true" outlineLevel="0" collapsed="false">
      <c r="A586" s="49" t="s">
        <v>1493</v>
      </c>
      <c r="B586" s="51" t="n">
        <v>10</v>
      </c>
      <c r="C586" s="51" t="n">
        <v>9</v>
      </c>
      <c r="D586" s="49" t="s">
        <v>50</v>
      </c>
      <c r="E586" s="43" t="str">
        <f aca="false">CONCATENATE(A586,"_",B586, "_", C586, "_",D586)</f>
        <v>OPN_10_9_G</v>
      </c>
      <c r="F586" s="51" t="n">
        <v>2</v>
      </c>
      <c r="G586" s="51" t="n">
        <v>7553</v>
      </c>
      <c r="H586" s="51" t="n">
        <v>8167</v>
      </c>
      <c r="I586" s="49" t="n">
        <v>0.0751806048732705</v>
      </c>
      <c r="J586" s="43" t="s">
        <v>74</v>
      </c>
      <c r="K586" s="50" t="n">
        <v>44389</v>
      </c>
      <c r="L586" s="50" t="n">
        <v>44643</v>
      </c>
    </row>
    <row r="587" customFormat="false" ht="12" hidden="false" customHeight="true" outlineLevel="0" collapsed="false">
      <c r="A587" s="49" t="s">
        <v>1493</v>
      </c>
      <c r="B587" s="51" t="n">
        <v>10</v>
      </c>
      <c r="C587" s="51" t="n">
        <v>10</v>
      </c>
      <c r="D587" s="49" t="s">
        <v>52</v>
      </c>
      <c r="E587" s="43" t="str">
        <f aca="false">CONCATENATE(A587,"_",B587, "_", C587, "_",D587)</f>
        <v>OPN_10_10_L</v>
      </c>
      <c r="F587" s="51" t="n">
        <v>1</v>
      </c>
      <c r="G587" s="51" t="n">
        <v>2950</v>
      </c>
      <c r="H587" s="51" t="n">
        <v>3143</v>
      </c>
      <c r="I587" s="49" t="n">
        <v>0.0614062997136494</v>
      </c>
      <c r="J587" s="43" t="s">
        <v>74</v>
      </c>
      <c r="K587" s="50" t="n">
        <v>44389</v>
      </c>
      <c r="L587" s="50" t="n">
        <v>44643</v>
      </c>
    </row>
    <row r="588" customFormat="false" ht="12" hidden="false" customHeight="true" outlineLevel="0" collapsed="false">
      <c r="A588" s="49" t="s">
        <v>1493</v>
      </c>
      <c r="B588" s="51" t="n">
        <v>10</v>
      </c>
      <c r="C588" s="51" t="n">
        <v>11</v>
      </c>
      <c r="D588" s="49" t="s">
        <v>18</v>
      </c>
      <c r="E588" s="43" t="str">
        <f aca="false">CONCATENATE(A588,"_",B588, "_", C588, "_",D588)</f>
        <v>OPN_10_11_F2WY</v>
      </c>
      <c r="F588" s="51" t="n">
        <v>2</v>
      </c>
      <c r="G588" s="51" t="n">
        <v>10242</v>
      </c>
      <c r="H588" s="51" t="n">
        <v>11306</v>
      </c>
      <c r="I588" s="49" t="n">
        <v>0.094109322483637</v>
      </c>
      <c r="J588" s="43" t="s">
        <v>74</v>
      </c>
      <c r="K588" s="50" t="n">
        <v>44389</v>
      </c>
      <c r="L588" s="50" t="n">
        <v>44643</v>
      </c>
    </row>
    <row r="589" customFormat="false" ht="12" hidden="false" customHeight="true" outlineLevel="0" collapsed="false">
      <c r="A589" s="49" t="s">
        <v>1493</v>
      </c>
      <c r="B589" s="51" t="n">
        <v>10</v>
      </c>
      <c r="C589" s="51" t="n">
        <v>12</v>
      </c>
      <c r="D589" s="49" t="s">
        <v>18</v>
      </c>
      <c r="E589" s="43" t="str">
        <f aca="false">CONCATENATE(A589,"_",B589, "_", C589, "_",D589)</f>
        <v>OPN_10_12_F2WY</v>
      </c>
      <c r="F589" s="51" t="n">
        <v>1</v>
      </c>
      <c r="G589" s="51" t="n">
        <v>14629</v>
      </c>
      <c r="H589" s="51" t="n">
        <v>15288</v>
      </c>
      <c r="I589" s="49" t="n">
        <v>0.0431057038199895</v>
      </c>
      <c r="J589" s="43" t="s">
        <v>74</v>
      </c>
      <c r="K589" s="50" t="n">
        <v>44389</v>
      </c>
      <c r="L589" s="50" t="n">
        <v>44643</v>
      </c>
    </row>
    <row r="590" customFormat="false" ht="12" hidden="false" customHeight="true" outlineLevel="0" collapsed="false">
      <c r="A590" s="49" t="s">
        <v>1493</v>
      </c>
      <c r="B590" s="51" t="n">
        <v>10</v>
      </c>
      <c r="C590" s="51" t="n">
        <v>13</v>
      </c>
      <c r="D590" s="49" t="s">
        <v>14</v>
      </c>
      <c r="E590" s="43" t="str">
        <f aca="false">CONCATENATE(A590,"_",B590, "_", C590, "_",D590)</f>
        <v>OPN_10_13_F2YW</v>
      </c>
      <c r="F590" s="51" t="n">
        <v>1</v>
      </c>
      <c r="G590" s="51" t="n">
        <v>10736</v>
      </c>
      <c r="H590" s="51" t="n">
        <v>11120</v>
      </c>
      <c r="I590" s="49" t="n">
        <v>0.0345323741007194</v>
      </c>
      <c r="J590" s="43" t="s">
        <v>74</v>
      </c>
      <c r="K590" s="50" t="n">
        <v>44389</v>
      </c>
      <c r="L590" s="50" t="n">
        <v>44643</v>
      </c>
    </row>
    <row r="591" customFormat="false" ht="12" hidden="false" customHeight="true" outlineLevel="0" collapsed="false">
      <c r="A591" s="49" t="s">
        <v>1493</v>
      </c>
      <c r="B591" s="51" t="n">
        <v>10</v>
      </c>
      <c r="C591" s="51" t="n">
        <v>15</v>
      </c>
      <c r="D591" s="49" t="s">
        <v>50</v>
      </c>
      <c r="E591" s="43" t="str">
        <f aca="false">CONCATENATE(A591,"_",B591, "_", C591, "_",D591)</f>
        <v>OPN_10_15_G</v>
      </c>
      <c r="F591" s="51" t="n">
        <v>1</v>
      </c>
      <c r="G591" s="51" t="n">
        <v>3099</v>
      </c>
      <c r="H591" s="51" t="n">
        <v>3350</v>
      </c>
      <c r="I591" s="49" t="n">
        <v>0.0749253731343284</v>
      </c>
      <c r="J591" s="43" t="s">
        <v>74</v>
      </c>
      <c r="K591" s="50" t="n">
        <v>44389</v>
      </c>
      <c r="L591" s="50" t="n">
        <v>44643</v>
      </c>
    </row>
    <row r="592" customFormat="false" ht="12" hidden="false" customHeight="true" outlineLevel="0" collapsed="false">
      <c r="A592" s="49" t="s">
        <v>1493</v>
      </c>
      <c r="B592" s="51" t="n">
        <v>10</v>
      </c>
      <c r="C592" s="51" t="n">
        <v>16</v>
      </c>
      <c r="D592" s="49" t="s">
        <v>18</v>
      </c>
      <c r="E592" s="43" t="str">
        <f aca="false">CONCATENATE(A592,"_",B592, "_", C592, "_",D592)</f>
        <v>OPN_10_16_F2WY</v>
      </c>
      <c r="F592" s="51" t="n">
        <v>1</v>
      </c>
      <c r="G592" s="51" t="n">
        <v>13264</v>
      </c>
      <c r="H592" s="51" t="n">
        <v>13931</v>
      </c>
      <c r="I592" s="49" t="n">
        <v>0.047878831383246</v>
      </c>
      <c r="J592" s="43" t="s">
        <v>74</v>
      </c>
      <c r="K592" s="50" t="n">
        <v>44369</v>
      </c>
      <c r="L592" s="50" t="n">
        <v>44643</v>
      </c>
    </row>
    <row r="593" customFormat="false" ht="12" hidden="false" customHeight="true" outlineLevel="0" collapsed="false">
      <c r="A593" s="49" t="s">
        <v>1493</v>
      </c>
      <c r="B593" s="51" t="n">
        <v>10</v>
      </c>
      <c r="C593" s="51" t="n">
        <v>17</v>
      </c>
      <c r="D593" s="49" t="s">
        <v>14</v>
      </c>
      <c r="E593" s="43" t="str">
        <f aca="false">CONCATENATE(A593,"_",B593, "_", C593, "_",D593)</f>
        <v>OPN_10_17_F2YW</v>
      </c>
      <c r="F593" s="51" t="n">
        <v>2</v>
      </c>
      <c r="G593" s="51" t="n">
        <v>8594</v>
      </c>
      <c r="H593" s="51" t="n">
        <v>9197</v>
      </c>
      <c r="I593" s="49" t="n">
        <v>0.0655648581059041</v>
      </c>
      <c r="J593" s="43" t="s">
        <v>74</v>
      </c>
      <c r="K593" s="50" t="n">
        <v>44377</v>
      </c>
      <c r="L593" s="50" t="n">
        <v>44643</v>
      </c>
    </row>
    <row r="594" customFormat="false" ht="12" hidden="false" customHeight="true" outlineLevel="0" collapsed="false">
      <c r="A594" s="49" t="s">
        <v>1493</v>
      </c>
      <c r="B594" s="51" t="n">
        <v>10</v>
      </c>
      <c r="C594" s="51" t="n">
        <v>18</v>
      </c>
      <c r="D594" s="49" t="s">
        <v>14</v>
      </c>
      <c r="E594" s="43" t="str">
        <f aca="false">CONCATENATE(A594,"_",B594, "_", C594, "_",D594)</f>
        <v>OPN_10_18_F2YW</v>
      </c>
      <c r="F594" s="51" t="n">
        <v>1</v>
      </c>
      <c r="G594" s="51" t="n">
        <v>13839</v>
      </c>
      <c r="H594" s="51" t="n">
        <v>14657</v>
      </c>
      <c r="I594" s="49" t="n">
        <v>0.0558095108139456</v>
      </c>
      <c r="J594" s="43" t="s">
        <v>74</v>
      </c>
      <c r="K594" s="50" t="n">
        <v>44369</v>
      </c>
      <c r="L594" s="50" t="n">
        <v>44643</v>
      </c>
    </row>
    <row r="595" customFormat="false" ht="12" hidden="false" customHeight="true" outlineLevel="0" collapsed="false">
      <c r="A595" s="49" t="s">
        <v>1493</v>
      </c>
      <c r="B595" s="51" t="n">
        <v>10</v>
      </c>
      <c r="C595" s="51" t="n">
        <v>22</v>
      </c>
      <c r="D595" s="49" t="s">
        <v>14</v>
      </c>
      <c r="E595" s="43" t="str">
        <f aca="false">CONCATENATE(A595,"_",B595, "_", C595, "_",D595)</f>
        <v>OPN_10_22_F2YW</v>
      </c>
      <c r="F595" s="51" t="n">
        <v>1</v>
      </c>
      <c r="G595" s="51" t="n">
        <v>3350</v>
      </c>
      <c r="H595" s="51" t="n">
        <v>3664</v>
      </c>
      <c r="I595" s="49" t="n">
        <v>0.0856986899563319</v>
      </c>
      <c r="J595" s="43" t="s">
        <v>74</v>
      </c>
      <c r="K595" s="50" t="n">
        <v>44389</v>
      </c>
      <c r="L595" s="50" t="n">
        <v>44643</v>
      </c>
    </row>
    <row r="596" customFormat="false" ht="12" hidden="false" customHeight="true" outlineLevel="0" collapsed="false">
      <c r="A596" s="49" t="s">
        <v>1493</v>
      </c>
      <c r="B596" s="51" t="n">
        <v>10</v>
      </c>
      <c r="C596" s="51" t="n">
        <v>23</v>
      </c>
      <c r="D596" s="49" t="s">
        <v>52</v>
      </c>
      <c r="E596" s="43" t="str">
        <f aca="false">CONCATENATE(A596,"_",B596, "_", C596, "_",D596)</f>
        <v>OPN_10_23_L</v>
      </c>
      <c r="F596" s="51" t="n">
        <v>1</v>
      </c>
      <c r="G596" s="51" t="n">
        <v>2663</v>
      </c>
      <c r="H596" s="51" t="n">
        <v>2815</v>
      </c>
      <c r="I596" s="49" t="n">
        <v>0.0539964476021314</v>
      </c>
      <c r="J596" s="43" t="s">
        <v>74</v>
      </c>
      <c r="K596" s="50" t="n">
        <v>44389</v>
      </c>
      <c r="L596" s="50" t="n">
        <v>44643</v>
      </c>
    </row>
    <row r="597" customFormat="false" ht="12" hidden="false" customHeight="true" outlineLevel="0" collapsed="false">
      <c r="A597" s="49" t="s">
        <v>1493</v>
      </c>
      <c r="B597" s="51" t="n">
        <v>10</v>
      </c>
      <c r="C597" s="51" t="n">
        <v>24</v>
      </c>
      <c r="D597" s="49" t="s">
        <v>18</v>
      </c>
      <c r="E597" s="43" t="str">
        <f aca="false">CONCATENATE(A597,"_",B597, "_", C597, "_",D597)</f>
        <v>OPN_10_24_F2WY</v>
      </c>
      <c r="F597" s="51" t="n">
        <v>1</v>
      </c>
      <c r="G597" s="51" t="n">
        <v>22717</v>
      </c>
      <c r="H597" s="51" t="n">
        <v>24266</v>
      </c>
      <c r="I597" s="49" t="n">
        <v>0.0638341712684414</v>
      </c>
      <c r="J597" s="43" t="s">
        <v>74</v>
      </c>
      <c r="K597" s="50" t="n">
        <v>44369</v>
      </c>
      <c r="L597" s="50" t="n">
        <v>44643</v>
      </c>
    </row>
    <row r="598" customFormat="false" ht="12" hidden="false" customHeight="true" outlineLevel="0" collapsed="false">
      <c r="A598" s="49" t="s">
        <v>1493</v>
      </c>
      <c r="B598" s="51" t="n">
        <v>11</v>
      </c>
      <c r="C598" s="51" t="n">
        <v>6</v>
      </c>
      <c r="D598" s="49" t="s">
        <v>18</v>
      </c>
      <c r="E598" s="43" t="str">
        <f aca="false">CONCATENATE(A598,"_",B598, "_", C598, "_",D598)</f>
        <v>OPN_11_6_F2WY</v>
      </c>
      <c r="F598" s="51" t="n">
        <v>1</v>
      </c>
      <c r="G598" s="51" t="n">
        <v>45707</v>
      </c>
      <c r="H598" s="51" t="n">
        <v>49169</v>
      </c>
      <c r="I598" s="49" t="n">
        <v>0.0704102178201713</v>
      </c>
      <c r="J598" s="43" t="s">
        <v>74</v>
      </c>
      <c r="K598" s="50" t="n">
        <v>44369</v>
      </c>
      <c r="L598" s="50" t="n">
        <v>44643</v>
      </c>
    </row>
    <row r="599" customFormat="false" ht="12" hidden="false" customHeight="true" outlineLevel="0" collapsed="false">
      <c r="A599" s="49" t="s">
        <v>1493</v>
      </c>
      <c r="B599" s="51" t="n">
        <v>12</v>
      </c>
      <c r="C599" s="51" t="n">
        <v>1</v>
      </c>
      <c r="D599" s="49" t="s">
        <v>18</v>
      </c>
      <c r="E599" s="43" t="str">
        <f aca="false">CONCATENATE(A599,"_",B599, "_", C599, "_",D599)</f>
        <v>OPN_12_1_F2WY</v>
      </c>
      <c r="F599" s="51" t="n">
        <v>1</v>
      </c>
      <c r="G599" s="51" t="n">
        <v>6770</v>
      </c>
      <c r="H599" s="51" t="n">
        <v>7162</v>
      </c>
      <c r="I599" s="49" t="n">
        <v>0.0547333147165596</v>
      </c>
      <c r="J599" s="43" t="s">
        <v>74</v>
      </c>
      <c r="K599" s="50" t="n">
        <v>44389</v>
      </c>
      <c r="L599" s="50" t="n">
        <v>44643</v>
      </c>
    </row>
    <row r="600" customFormat="false" ht="12" hidden="false" customHeight="true" outlineLevel="0" collapsed="false">
      <c r="A600" s="49" t="s">
        <v>1493</v>
      </c>
      <c r="B600" s="51" t="n">
        <v>12</v>
      </c>
      <c r="C600" s="51" t="n">
        <v>3</v>
      </c>
      <c r="D600" s="49" t="s">
        <v>14</v>
      </c>
      <c r="E600" s="43" t="str">
        <f aca="false">CONCATENATE(A600,"_",B600, "_", C600, "_",D600)</f>
        <v>OPN_12_3_F2YW</v>
      </c>
      <c r="F600" s="51" t="n">
        <v>1</v>
      </c>
      <c r="G600" s="51" t="n">
        <v>2782</v>
      </c>
      <c r="H600" s="51" t="n">
        <v>2968</v>
      </c>
      <c r="I600" s="49" t="n">
        <v>0.0626684636118598</v>
      </c>
      <c r="J600" s="43" t="s">
        <v>74</v>
      </c>
      <c r="K600" s="50" t="n">
        <v>44389</v>
      </c>
      <c r="L600" s="50" t="n">
        <v>44643</v>
      </c>
    </row>
    <row r="601" customFormat="false" ht="12" hidden="false" customHeight="true" outlineLevel="0" collapsed="false">
      <c r="A601" s="49" t="s">
        <v>1493</v>
      </c>
      <c r="B601" s="51" t="n">
        <v>12</v>
      </c>
      <c r="C601" s="51" t="n">
        <v>5</v>
      </c>
      <c r="D601" s="49" t="s">
        <v>18</v>
      </c>
      <c r="E601" s="43" t="str">
        <f aca="false">CONCATENATE(A601,"_",B601, "_", C601, "_",D601)</f>
        <v>OPN_12_5_F2WY</v>
      </c>
      <c r="F601" s="51" t="n">
        <v>1</v>
      </c>
      <c r="G601" s="51" t="n">
        <v>20891</v>
      </c>
      <c r="H601" s="51" t="n">
        <v>22321</v>
      </c>
      <c r="I601" s="49" t="n">
        <v>0.064065230052417</v>
      </c>
      <c r="J601" s="43" t="s">
        <v>74</v>
      </c>
      <c r="K601" s="50" t="n">
        <v>44369</v>
      </c>
      <c r="L601" s="50" t="n">
        <v>44643</v>
      </c>
    </row>
    <row r="602" customFormat="false" ht="12" hidden="false" customHeight="true" outlineLevel="0" collapsed="false">
      <c r="A602" s="49" t="s">
        <v>1493</v>
      </c>
      <c r="B602" s="51" t="n">
        <v>12</v>
      </c>
      <c r="C602" s="51" t="n">
        <v>7</v>
      </c>
      <c r="D602" s="49" t="s">
        <v>14</v>
      </c>
      <c r="E602" s="43" t="str">
        <f aca="false">CONCATENATE(A602,"_",B602, "_", C602, "_",D602)</f>
        <v>OPN_12_7_F2YW</v>
      </c>
      <c r="F602" s="51" t="n">
        <v>1</v>
      </c>
      <c r="G602" s="51" t="n">
        <v>12472</v>
      </c>
      <c r="H602" s="51" t="n">
        <v>13014</v>
      </c>
      <c r="I602" s="49" t="n">
        <v>0.0416474565852159</v>
      </c>
      <c r="J602" s="43" t="s">
        <v>74</v>
      </c>
      <c r="K602" s="50" t="n">
        <v>44377</v>
      </c>
      <c r="L602" s="50" t="n">
        <v>44643</v>
      </c>
    </row>
    <row r="603" customFormat="false" ht="12" hidden="false" customHeight="true" outlineLevel="0" collapsed="false">
      <c r="A603" s="49" t="s">
        <v>1493</v>
      </c>
      <c r="B603" s="51" t="n">
        <v>12</v>
      </c>
      <c r="C603" s="51" t="n">
        <v>8</v>
      </c>
      <c r="D603" s="49" t="s">
        <v>18</v>
      </c>
      <c r="E603" s="43" t="str">
        <f aca="false">CONCATENATE(A603,"_",B603, "_", C603, "_",D603)</f>
        <v>OPN_12_8_F2WY</v>
      </c>
      <c r="F603" s="51" t="n">
        <v>1</v>
      </c>
      <c r="G603" s="51" t="n">
        <v>20987</v>
      </c>
      <c r="H603" s="51" t="n">
        <v>22315</v>
      </c>
      <c r="I603" s="49" t="n">
        <v>0.0595115393233251</v>
      </c>
      <c r="J603" s="43" t="s">
        <v>74</v>
      </c>
      <c r="K603" s="50" t="n">
        <v>44377</v>
      </c>
      <c r="L603" s="50" t="n">
        <v>44643</v>
      </c>
    </row>
    <row r="604" customFormat="false" ht="12" hidden="false" customHeight="true" outlineLevel="0" collapsed="false">
      <c r="A604" s="49" t="s">
        <v>1493</v>
      </c>
      <c r="B604" s="51" t="n">
        <v>12</v>
      </c>
      <c r="C604" s="51" t="n">
        <v>9</v>
      </c>
      <c r="D604" s="49" t="s">
        <v>18</v>
      </c>
      <c r="E604" s="43" t="str">
        <f aca="false">CONCATENATE(A604,"_",B604, "_", C604, "_",D604)</f>
        <v>OPN_12_9_F2WY</v>
      </c>
      <c r="F604" s="51" t="n">
        <v>1</v>
      </c>
      <c r="G604" s="51" t="n">
        <v>11304</v>
      </c>
      <c r="H604" s="51" t="n">
        <v>12738</v>
      </c>
      <c r="I604" s="49" t="n">
        <v>0.112576542628356</v>
      </c>
      <c r="J604" s="43" t="s">
        <v>74</v>
      </c>
      <c r="K604" s="50" t="n">
        <v>44369</v>
      </c>
      <c r="L604" s="50" t="n">
        <v>44643</v>
      </c>
    </row>
    <row r="605" customFormat="false" ht="12" hidden="false" customHeight="true" outlineLevel="0" collapsed="false">
      <c r="A605" s="49" t="s">
        <v>1493</v>
      </c>
      <c r="B605" s="51" t="n">
        <v>12</v>
      </c>
      <c r="C605" s="51" t="n">
        <v>11</v>
      </c>
      <c r="D605" s="49" t="s">
        <v>18</v>
      </c>
      <c r="E605" s="43" t="str">
        <f aca="false">CONCATENATE(A605,"_",B605, "_", C605, "_",D605)</f>
        <v>OPN_12_11_F2WY</v>
      </c>
      <c r="F605" s="51" t="n">
        <v>1</v>
      </c>
      <c r="G605" s="51" t="n">
        <v>13713</v>
      </c>
      <c r="H605" s="51" t="n">
        <v>15270</v>
      </c>
      <c r="I605" s="49" t="n">
        <v>0.10196463654224</v>
      </c>
      <c r="J605" s="43" t="s">
        <v>74</v>
      </c>
      <c r="K605" s="50" t="n">
        <v>44377</v>
      </c>
      <c r="L605" s="50" t="n">
        <v>44643</v>
      </c>
    </row>
    <row r="606" customFormat="false" ht="12" hidden="false" customHeight="true" outlineLevel="0" collapsed="false">
      <c r="A606" s="49" t="s">
        <v>1493</v>
      </c>
      <c r="B606" s="51" t="n">
        <v>12</v>
      </c>
      <c r="C606" s="51" t="n">
        <v>12</v>
      </c>
      <c r="D606" s="49" t="s">
        <v>14</v>
      </c>
      <c r="E606" s="43" t="str">
        <f aca="false">CONCATENATE(A606,"_",B606, "_", C606, "_",D606)</f>
        <v>OPN_12_12_F2YW</v>
      </c>
      <c r="F606" s="51" t="n">
        <v>1</v>
      </c>
      <c r="G606" s="51" t="n">
        <v>5563</v>
      </c>
      <c r="H606" s="51" t="n">
        <v>5800</v>
      </c>
      <c r="I606" s="49" t="n">
        <v>0.0408620689655172</v>
      </c>
      <c r="J606" s="43" t="s">
        <v>74</v>
      </c>
      <c r="K606" s="50" t="n">
        <v>44389</v>
      </c>
      <c r="L606" s="50" t="n">
        <v>44643</v>
      </c>
    </row>
    <row r="607" customFormat="false" ht="12" hidden="false" customHeight="true" outlineLevel="0" collapsed="false">
      <c r="A607" s="49" t="s">
        <v>1493</v>
      </c>
      <c r="B607" s="51" t="n">
        <v>12</v>
      </c>
      <c r="C607" s="51" t="n">
        <v>14</v>
      </c>
      <c r="D607" s="49" t="s">
        <v>14</v>
      </c>
      <c r="E607" s="43" t="str">
        <f aca="false">CONCATENATE(A607,"_",B607, "_", C607, "_",D607)</f>
        <v>OPN_12_14_F2YW</v>
      </c>
      <c r="F607" s="51" t="n">
        <v>1</v>
      </c>
      <c r="G607" s="51" t="n">
        <v>4827</v>
      </c>
      <c r="H607" s="51" t="n">
        <v>5133</v>
      </c>
      <c r="I607" s="49" t="n">
        <v>0.059614260666277</v>
      </c>
      <c r="J607" s="43" t="s">
        <v>74</v>
      </c>
      <c r="K607" s="50" t="n">
        <v>44389</v>
      </c>
      <c r="L607" s="50" t="n">
        <v>44643</v>
      </c>
    </row>
    <row r="608" customFormat="false" ht="12" hidden="false" customHeight="true" outlineLevel="0" collapsed="false">
      <c r="A608" s="49" t="s">
        <v>1493</v>
      </c>
      <c r="B608" s="51" t="n">
        <v>12</v>
      </c>
      <c r="C608" s="51" t="n">
        <v>19</v>
      </c>
      <c r="D608" s="49" t="s">
        <v>14</v>
      </c>
      <c r="E608" s="43" t="str">
        <f aca="false">CONCATENATE(A608,"_",B608, "_", C608, "_",D608)</f>
        <v>OPN_12_19_F2YW</v>
      </c>
      <c r="F608" s="51" t="n">
        <v>1</v>
      </c>
      <c r="G608" s="51" t="n">
        <v>24715</v>
      </c>
      <c r="H608" s="51" t="n">
        <v>27028</v>
      </c>
      <c r="I608" s="49" t="n">
        <v>0.085577919194909</v>
      </c>
      <c r="J608" s="43" t="s">
        <v>74</v>
      </c>
      <c r="K608" s="50" t="n">
        <v>44377</v>
      </c>
      <c r="L608" s="50" t="n">
        <v>44643</v>
      </c>
    </row>
    <row r="609" customFormat="false" ht="12" hidden="false" customHeight="true" outlineLevel="0" collapsed="false">
      <c r="A609" s="49" t="s">
        <v>1493</v>
      </c>
      <c r="B609" s="51" t="n">
        <v>12</v>
      </c>
      <c r="C609" s="51" t="n">
        <v>22</v>
      </c>
      <c r="D609" s="49" t="s">
        <v>18</v>
      </c>
      <c r="E609" s="43" t="str">
        <f aca="false">CONCATENATE(A609,"_",B609, "_", C609, "_",D609)</f>
        <v>OPN_12_22_F2WY</v>
      </c>
      <c r="F609" s="51" t="n">
        <v>1</v>
      </c>
      <c r="G609" s="51" t="n">
        <v>9355</v>
      </c>
      <c r="H609" s="51" t="n">
        <v>9955</v>
      </c>
      <c r="I609" s="49" t="n">
        <v>0.060271220492215</v>
      </c>
      <c r="J609" s="43" t="s">
        <v>74</v>
      </c>
      <c r="K609" s="50" t="n">
        <v>44377</v>
      </c>
      <c r="L609" s="50" t="n">
        <v>44643</v>
      </c>
    </row>
    <row r="610" customFormat="false" ht="12" hidden="false" customHeight="true" outlineLevel="0" collapsed="false">
      <c r="A610" s="49" t="s">
        <v>1493</v>
      </c>
      <c r="B610" s="51" t="n">
        <v>13</v>
      </c>
      <c r="C610" s="51" t="n">
        <v>1</v>
      </c>
      <c r="D610" s="49" t="s">
        <v>18</v>
      </c>
      <c r="E610" s="43" t="str">
        <f aca="false">CONCATENATE(A610,"_",B610, "_", C610, "_",D610)</f>
        <v>OPN_13_1_F2WY</v>
      </c>
      <c r="F610" s="51" t="n">
        <v>1</v>
      </c>
      <c r="G610" s="51" t="n">
        <v>21102</v>
      </c>
      <c r="H610" s="51" t="n">
        <v>23825</v>
      </c>
      <c r="I610" s="49" t="n">
        <v>0.114291710388248</v>
      </c>
      <c r="J610" s="43" t="s">
        <v>74</v>
      </c>
      <c r="K610" s="50" t="n">
        <v>44369</v>
      </c>
      <c r="L610" s="50" t="n">
        <v>44643</v>
      </c>
    </row>
    <row r="611" customFormat="false" ht="12" hidden="false" customHeight="true" outlineLevel="0" collapsed="false">
      <c r="A611" s="49" t="s">
        <v>1493</v>
      </c>
      <c r="B611" s="51" t="n">
        <v>13</v>
      </c>
      <c r="C611" s="51" t="n">
        <v>3</v>
      </c>
      <c r="D611" s="49" t="s">
        <v>18</v>
      </c>
      <c r="E611" s="43" t="str">
        <f aca="false">CONCATENATE(A611,"_",B611, "_", C611, "_",D611)</f>
        <v>OPN_13_3_F2WY</v>
      </c>
      <c r="F611" s="51" t="n">
        <v>1</v>
      </c>
      <c r="G611" s="51" t="n">
        <v>10884</v>
      </c>
      <c r="H611" s="51" t="n">
        <v>11562</v>
      </c>
      <c r="I611" s="49" t="n">
        <v>0.0586403736377789</v>
      </c>
      <c r="J611" s="43" t="s">
        <v>74</v>
      </c>
      <c r="K611" s="50" t="n">
        <v>44369</v>
      </c>
      <c r="L611" s="50" t="n">
        <v>44643</v>
      </c>
    </row>
    <row r="612" customFormat="false" ht="12" hidden="false" customHeight="true" outlineLevel="0" collapsed="false">
      <c r="A612" s="49" t="s">
        <v>1493</v>
      </c>
      <c r="B612" s="51" t="n">
        <v>13</v>
      </c>
      <c r="C612" s="51" t="n">
        <v>12</v>
      </c>
      <c r="D612" s="49" t="s">
        <v>18</v>
      </c>
      <c r="E612" s="43" t="str">
        <f aca="false">CONCATENATE(A612,"_",B612, "_", C612, "_",D612)</f>
        <v>OPN_13_12_F2WY</v>
      </c>
      <c r="F612" s="51" t="n">
        <v>1</v>
      </c>
      <c r="G612" s="51" t="n">
        <v>11785</v>
      </c>
      <c r="H612" s="51" t="n">
        <v>12557</v>
      </c>
      <c r="I612" s="49" t="n">
        <v>0.0614796527833081</v>
      </c>
      <c r="J612" s="43" t="s">
        <v>74</v>
      </c>
      <c r="K612" s="50" t="n">
        <v>44369</v>
      </c>
      <c r="L612" s="50" t="n">
        <v>44643</v>
      </c>
    </row>
    <row r="613" customFormat="false" ht="12" hidden="false" customHeight="true" outlineLevel="0" collapsed="false">
      <c r="A613" s="49" t="s">
        <v>1493</v>
      </c>
      <c r="B613" s="51" t="n">
        <v>13</v>
      </c>
      <c r="C613" s="51" t="n">
        <v>19</v>
      </c>
      <c r="D613" s="49" t="s">
        <v>18</v>
      </c>
      <c r="E613" s="43" t="str">
        <f aca="false">CONCATENATE(A613,"_",B613, "_", C613, "_",D613)</f>
        <v>OPN_13_19_F2WY</v>
      </c>
      <c r="F613" s="51" t="n">
        <v>1</v>
      </c>
      <c r="G613" s="51" t="n">
        <v>14041</v>
      </c>
      <c r="H613" s="51" t="n">
        <v>14979</v>
      </c>
      <c r="I613" s="49" t="n">
        <v>0.0626210027371654</v>
      </c>
      <c r="J613" s="43" t="s">
        <v>74</v>
      </c>
      <c r="K613" s="50" t="n">
        <v>44369</v>
      </c>
      <c r="L613" s="50" t="n">
        <v>44643</v>
      </c>
    </row>
    <row r="614" customFormat="false" ht="12" hidden="false" customHeight="true" outlineLevel="0" collapsed="false">
      <c r="A614" s="49" t="s">
        <v>1493</v>
      </c>
      <c r="B614" s="51" t="n">
        <v>13</v>
      </c>
      <c r="C614" s="51" t="n">
        <v>23</v>
      </c>
      <c r="D614" s="49" t="s">
        <v>18</v>
      </c>
      <c r="E614" s="43" t="str">
        <f aca="false">CONCATENATE(A614,"_",B614, "_", C614, "_",D614)</f>
        <v>OPN_13_23_F2WY</v>
      </c>
      <c r="F614" s="51" t="n">
        <v>1</v>
      </c>
      <c r="G614" s="51" t="n">
        <v>23263</v>
      </c>
      <c r="H614" s="51" t="n">
        <v>26031</v>
      </c>
      <c r="I614" s="49" t="n">
        <v>0.106334754715531</v>
      </c>
      <c r="J614" s="43" t="s">
        <v>74</v>
      </c>
      <c r="K614" s="50" t="n">
        <v>44369</v>
      </c>
      <c r="L614" s="50" t="n">
        <v>44643</v>
      </c>
    </row>
    <row r="615" customFormat="false" ht="12" hidden="false" customHeight="true" outlineLevel="0" collapsed="false">
      <c r="A615" s="49" t="s">
        <v>1493</v>
      </c>
      <c r="B615" s="51" t="n">
        <v>14</v>
      </c>
      <c r="C615" s="51" t="n">
        <v>1</v>
      </c>
      <c r="D615" s="49" t="s">
        <v>18</v>
      </c>
      <c r="E615" s="43" t="str">
        <f aca="false">CONCATENATE(A615,"_",B615, "_", C615, "_",D615)</f>
        <v>OPN_14_1_F2WY</v>
      </c>
      <c r="F615" s="51" t="n">
        <v>1</v>
      </c>
      <c r="G615" s="51" t="n">
        <v>14871</v>
      </c>
      <c r="H615" s="51" t="n">
        <v>15646</v>
      </c>
      <c r="I615" s="49" t="n">
        <v>0.0495334270740125</v>
      </c>
      <c r="J615" s="43" t="s">
        <v>74</v>
      </c>
      <c r="K615" s="50" t="n">
        <v>44369</v>
      </c>
      <c r="L615" s="50" t="n">
        <v>44643</v>
      </c>
    </row>
    <row r="616" customFormat="false" ht="12" hidden="false" customHeight="true" outlineLevel="0" collapsed="false">
      <c r="A616" s="49" t="s">
        <v>1493</v>
      </c>
      <c r="B616" s="51" t="n">
        <v>14</v>
      </c>
      <c r="C616" s="51" t="n">
        <v>3</v>
      </c>
      <c r="D616" s="49" t="s">
        <v>14</v>
      </c>
      <c r="E616" s="43" t="str">
        <f aca="false">CONCATENATE(A616,"_",B616, "_", C616, "_",D616)</f>
        <v>OPN_14_3_F2YW</v>
      </c>
      <c r="F616" s="51" t="n">
        <v>1</v>
      </c>
      <c r="G616" s="51" t="n">
        <v>41342</v>
      </c>
      <c r="H616" s="51" t="n">
        <v>46270</v>
      </c>
      <c r="I616" s="49" t="n">
        <v>0.106505295007564</v>
      </c>
      <c r="J616" s="43" t="s">
        <v>74</v>
      </c>
      <c r="K616" s="50" t="n">
        <v>44369</v>
      </c>
      <c r="L616" s="50" t="n">
        <v>44643</v>
      </c>
    </row>
    <row r="617" customFormat="false" ht="12" hidden="false" customHeight="true" outlineLevel="0" collapsed="false">
      <c r="A617" s="49" t="s">
        <v>1493</v>
      </c>
      <c r="B617" s="51" t="n">
        <v>14</v>
      </c>
      <c r="C617" s="51" t="n">
        <v>4</v>
      </c>
      <c r="D617" s="49" t="s">
        <v>18</v>
      </c>
      <c r="E617" s="43" t="str">
        <f aca="false">CONCATENATE(A617,"_",B617, "_", C617, "_",D617)</f>
        <v>OPN_14_4_F2WY</v>
      </c>
      <c r="F617" s="51" t="n">
        <v>1</v>
      </c>
      <c r="G617" s="51" t="n">
        <v>34497</v>
      </c>
      <c r="H617" s="51" t="n">
        <v>38838</v>
      </c>
      <c r="I617" s="49" t="n">
        <v>0.111771975899892</v>
      </c>
      <c r="J617" s="43" t="s">
        <v>74</v>
      </c>
      <c r="K617" s="50" t="n">
        <v>44369</v>
      </c>
      <c r="L617" s="50" t="n">
        <v>44643</v>
      </c>
    </row>
    <row r="618" customFormat="false" ht="12" hidden="false" customHeight="true" outlineLevel="0" collapsed="false">
      <c r="A618" s="49" t="s">
        <v>1493</v>
      </c>
      <c r="B618" s="51" t="n">
        <v>14</v>
      </c>
      <c r="C618" s="51" t="n">
        <v>8</v>
      </c>
      <c r="D618" s="49" t="s">
        <v>18</v>
      </c>
      <c r="E618" s="43" t="str">
        <f aca="false">CONCATENATE(A618,"_",B618, "_", C618, "_",D618)</f>
        <v>OPN_14_8_F2WY</v>
      </c>
      <c r="F618" s="51" t="n">
        <v>1</v>
      </c>
      <c r="G618" s="51" t="n">
        <v>9316</v>
      </c>
      <c r="H618" s="51" t="n">
        <v>10206</v>
      </c>
      <c r="I618" s="49" t="n">
        <v>0.0872036057221242</v>
      </c>
      <c r="J618" s="43" t="s">
        <v>74</v>
      </c>
      <c r="K618" s="50" t="n">
        <v>44377</v>
      </c>
      <c r="L618" s="50" t="n">
        <v>44643</v>
      </c>
    </row>
    <row r="619" customFormat="false" ht="12" hidden="false" customHeight="true" outlineLevel="0" collapsed="false">
      <c r="A619" s="49" t="s">
        <v>1493</v>
      </c>
      <c r="B619" s="51" t="n">
        <v>14</v>
      </c>
      <c r="C619" s="51" t="n">
        <v>9</v>
      </c>
      <c r="D619" s="49" t="s">
        <v>14</v>
      </c>
      <c r="E619" s="43" t="str">
        <f aca="false">CONCATENATE(A619,"_",B619, "_", C619, "_",D619)</f>
        <v>OPN_14_9_F2YW</v>
      </c>
      <c r="F619" s="51" t="n">
        <v>1</v>
      </c>
      <c r="G619" s="51" t="n">
        <v>2907</v>
      </c>
      <c r="H619" s="51" t="n">
        <v>3071</v>
      </c>
      <c r="I619" s="49" t="n">
        <v>0.0534028003907522</v>
      </c>
      <c r="J619" s="43" t="s">
        <v>74</v>
      </c>
      <c r="K619" s="50" t="n">
        <v>44369</v>
      </c>
      <c r="L619" s="50" t="n">
        <v>44643</v>
      </c>
    </row>
    <row r="620" customFormat="false" ht="12" hidden="false" customHeight="true" outlineLevel="0" collapsed="false">
      <c r="A620" s="49" t="s">
        <v>1493</v>
      </c>
      <c r="B620" s="51" t="n">
        <v>14</v>
      </c>
      <c r="C620" s="51" t="n">
        <v>11</v>
      </c>
      <c r="D620" s="49" t="s">
        <v>14</v>
      </c>
      <c r="E620" s="43" t="str">
        <f aca="false">CONCATENATE(A620,"_",B620, "_", C620, "_",D620)</f>
        <v>OPN_14_11_F2YW</v>
      </c>
      <c r="F620" s="51" t="n">
        <v>1</v>
      </c>
      <c r="G620" s="51" t="n">
        <v>2238</v>
      </c>
      <c r="H620" s="51" t="n">
        <v>2359</v>
      </c>
      <c r="I620" s="49" t="n">
        <v>0.0512929207291225</v>
      </c>
      <c r="J620" s="43" t="s">
        <v>74</v>
      </c>
      <c r="K620" s="50" t="n">
        <v>44389</v>
      </c>
      <c r="L620" s="50" t="n">
        <v>44643</v>
      </c>
    </row>
    <row r="621" customFormat="false" ht="12" hidden="false" customHeight="true" outlineLevel="0" collapsed="false">
      <c r="A621" s="49" t="s">
        <v>1493</v>
      </c>
      <c r="B621" s="51" t="n">
        <v>14</v>
      </c>
      <c r="C621" s="51" t="n">
        <v>12</v>
      </c>
      <c r="D621" s="49" t="s">
        <v>14</v>
      </c>
      <c r="E621" s="43" t="str">
        <f aca="false">CONCATENATE(A621,"_",B621, "_", C621, "_",D621)</f>
        <v>OPN_14_12_F2YW</v>
      </c>
      <c r="F621" s="51" t="n">
        <v>1</v>
      </c>
      <c r="G621" s="51" t="n">
        <v>4885</v>
      </c>
      <c r="H621" s="51" t="n">
        <v>5143</v>
      </c>
      <c r="I621" s="49" t="n">
        <v>0.0501652731868559</v>
      </c>
      <c r="J621" s="43" t="s">
        <v>74</v>
      </c>
      <c r="K621" s="50" t="n">
        <v>44389</v>
      </c>
      <c r="L621" s="50" t="n">
        <v>44643</v>
      </c>
    </row>
    <row r="622" customFormat="false" ht="12" hidden="false" customHeight="true" outlineLevel="0" collapsed="false">
      <c r="A622" s="49" t="s">
        <v>1493</v>
      </c>
      <c r="B622" s="51" t="n">
        <v>14</v>
      </c>
      <c r="C622" s="51" t="n">
        <v>13</v>
      </c>
      <c r="D622" s="49" t="s">
        <v>18</v>
      </c>
      <c r="E622" s="43" t="str">
        <f aca="false">CONCATENATE(A622,"_",B622, "_", C622, "_",D622)</f>
        <v>OPN_14_13_F2WY</v>
      </c>
      <c r="F622" s="51" t="n">
        <v>1</v>
      </c>
      <c r="G622" s="51" t="n">
        <v>4720</v>
      </c>
      <c r="H622" s="51" t="n">
        <v>5100</v>
      </c>
      <c r="I622" s="49" t="n">
        <v>0.0745098039215686</v>
      </c>
      <c r="J622" s="43" t="s">
        <v>74</v>
      </c>
      <c r="K622" s="50" t="n">
        <v>44389</v>
      </c>
      <c r="L622" s="50" t="n">
        <v>44643</v>
      </c>
    </row>
    <row r="623" customFormat="false" ht="12" hidden="false" customHeight="true" outlineLevel="0" collapsed="false">
      <c r="A623" s="49" t="s">
        <v>1493</v>
      </c>
      <c r="B623" s="51" t="n">
        <v>14</v>
      </c>
      <c r="C623" s="51" t="n">
        <v>14</v>
      </c>
      <c r="D623" s="49" t="s">
        <v>18</v>
      </c>
      <c r="E623" s="43" t="str">
        <f aca="false">CONCATENATE(A623,"_",B623, "_", C623, "_",D623)</f>
        <v>OPN_14_14_F2WY</v>
      </c>
      <c r="F623" s="51" t="n">
        <v>1</v>
      </c>
      <c r="G623" s="51" t="n">
        <v>72636</v>
      </c>
      <c r="H623" s="51" t="n">
        <v>79976</v>
      </c>
      <c r="I623" s="49" t="n">
        <v>0.091777533259978</v>
      </c>
      <c r="J623" s="43" t="s">
        <v>74</v>
      </c>
      <c r="K623" s="50" t="n">
        <v>44369</v>
      </c>
      <c r="L623" s="50" t="n">
        <v>44643</v>
      </c>
    </row>
    <row r="624" customFormat="false" ht="12" hidden="false" customHeight="true" outlineLevel="0" collapsed="false">
      <c r="A624" s="49" t="s">
        <v>1493</v>
      </c>
      <c r="B624" s="51" t="n">
        <v>14</v>
      </c>
      <c r="C624" s="51" t="n">
        <v>16</v>
      </c>
      <c r="D624" s="49" t="s">
        <v>14</v>
      </c>
      <c r="E624" s="43" t="str">
        <f aca="false">CONCATENATE(A624,"_",B624, "_", C624, "_",D624)</f>
        <v>OPN_14_16_F2YW</v>
      </c>
      <c r="F624" s="51" t="n">
        <v>1</v>
      </c>
      <c r="G624" s="51" t="n">
        <v>5648</v>
      </c>
      <c r="H624" s="51" t="n">
        <v>6248</v>
      </c>
      <c r="I624" s="49" t="n">
        <v>0.0960307298335467</v>
      </c>
      <c r="J624" s="43" t="s">
        <v>74</v>
      </c>
      <c r="K624" s="50" t="n">
        <v>44389</v>
      </c>
      <c r="L624" s="50" t="n">
        <v>44643</v>
      </c>
    </row>
    <row r="625" customFormat="false" ht="12" hidden="false" customHeight="true" outlineLevel="0" collapsed="false">
      <c r="A625" s="49" t="s">
        <v>1493</v>
      </c>
      <c r="B625" s="51" t="n">
        <v>14</v>
      </c>
      <c r="C625" s="51" t="n">
        <v>18</v>
      </c>
      <c r="D625" s="49" t="s">
        <v>18</v>
      </c>
      <c r="E625" s="43" t="str">
        <f aca="false">CONCATENATE(A625,"_",B625, "_", C625, "_",D625)</f>
        <v>OPN_14_18_F2WY</v>
      </c>
      <c r="F625" s="51" t="n">
        <v>1</v>
      </c>
      <c r="G625" s="51" t="n">
        <v>17145</v>
      </c>
      <c r="H625" s="51" t="n">
        <v>18297</v>
      </c>
      <c r="I625" s="49" t="n">
        <v>0.0629611411706837</v>
      </c>
      <c r="J625" s="43" t="s">
        <v>74</v>
      </c>
      <c r="K625" s="50" t="n">
        <v>44377</v>
      </c>
      <c r="L625" s="50" t="n">
        <v>44643</v>
      </c>
    </row>
    <row r="626" customFormat="false" ht="12" hidden="false" customHeight="true" outlineLevel="0" collapsed="false">
      <c r="A626" s="49" t="s">
        <v>1493</v>
      </c>
      <c r="B626" s="51" t="n">
        <v>16</v>
      </c>
      <c r="C626" s="51" t="n">
        <v>1</v>
      </c>
      <c r="D626" s="49" t="s">
        <v>52</v>
      </c>
      <c r="E626" s="43" t="str">
        <f aca="false">CONCATENATE(A626,"_",B626, "_", C626, "_",D626)</f>
        <v>OPN_16_1_L</v>
      </c>
      <c r="F626" s="51" t="n">
        <v>1</v>
      </c>
      <c r="G626" s="51" t="n">
        <v>1565</v>
      </c>
      <c r="H626" s="51" t="n">
        <v>1659</v>
      </c>
      <c r="I626" s="49" t="n">
        <v>0.05666063893912</v>
      </c>
      <c r="J626" s="43" t="s">
        <v>74</v>
      </c>
      <c r="K626" s="50" t="n">
        <v>44377</v>
      </c>
      <c r="L626" s="50" t="n">
        <v>44643</v>
      </c>
    </row>
    <row r="627" customFormat="false" ht="12" hidden="false" customHeight="true" outlineLevel="0" collapsed="false">
      <c r="A627" s="49" t="s">
        <v>1493</v>
      </c>
      <c r="B627" s="51" t="n">
        <v>16</v>
      </c>
      <c r="C627" s="51" t="n">
        <v>2</v>
      </c>
      <c r="D627" s="49" t="s">
        <v>14</v>
      </c>
      <c r="E627" s="43" t="str">
        <f aca="false">CONCATENATE(A627,"_",B627, "_", C627, "_",D627)</f>
        <v>OPN_16_2_F2YW</v>
      </c>
      <c r="F627" s="51" t="n">
        <v>1</v>
      </c>
      <c r="G627" s="51" t="n">
        <v>3156</v>
      </c>
      <c r="H627" s="51" t="n">
        <v>3275</v>
      </c>
      <c r="I627" s="49" t="n">
        <v>0.0363358778625954</v>
      </c>
      <c r="J627" s="43" t="s">
        <v>74</v>
      </c>
      <c r="K627" s="50" t="n">
        <v>44389</v>
      </c>
      <c r="L627" s="50" t="n">
        <v>44643</v>
      </c>
    </row>
    <row r="628" customFormat="false" ht="12" hidden="false" customHeight="true" outlineLevel="0" collapsed="false">
      <c r="A628" s="49" t="s">
        <v>1493</v>
      </c>
      <c r="B628" s="51" t="n">
        <v>16</v>
      </c>
      <c r="C628" s="51" t="n">
        <v>3</v>
      </c>
      <c r="D628" s="49" t="s">
        <v>14</v>
      </c>
      <c r="E628" s="43" t="str">
        <f aca="false">CONCATENATE(A628,"_",B628, "_", C628, "_",D628)</f>
        <v>OPN_16_3_F2YW</v>
      </c>
      <c r="F628" s="51" t="n">
        <v>1</v>
      </c>
      <c r="G628" s="51" t="n">
        <v>16112</v>
      </c>
      <c r="H628" s="51" t="n">
        <v>16736</v>
      </c>
      <c r="I628" s="49" t="n">
        <v>0.0372848948374761</v>
      </c>
      <c r="J628" s="43" t="s">
        <v>74</v>
      </c>
      <c r="K628" s="50" t="n">
        <v>44389</v>
      </c>
      <c r="L628" s="50" t="n">
        <v>44643</v>
      </c>
    </row>
    <row r="629" customFormat="false" ht="12" hidden="false" customHeight="true" outlineLevel="0" collapsed="false">
      <c r="A629" s="49" t="s">
        <v>1493</v>
      </c>
      <c r="B629" s="51" t="n">
        <v>16</v>
      </c>
      <c r="C629" s="51" t="n">
        <v>5</v>
      </c>
      <c r="D629" s="49" t="s">
        <v>14</v>
      </c>
      <c r="E629" s="43" t="str">
        <f aca="false">CONCATENATE(A629,"_",B629, "_", C629, "_",D629)</f>
        <v>OPN_16_5_F2YW</v>
      </c>
      <c r="F629" s="51" t="n">
        <v>1</v>
      </c>
      <c r="G629" s="51" t="n">
        <v>27096</v>
      </c>
      <c r="H629" s="51" t="n">
        <v>29039</v>
      </c>
      <c r="I629" s="49" t="n">
        <v>0.0669100175625882</v>
      </c>
      <c r="J629" s="43" t="s">
        <v>74</v>
      </c>
      <c r="K629" s="50" t="n">
        <v>44377</v>
      </c>
      <c r="L629" s="50" t="n">
        <v>44643</v>
      </c>
    </row>
    <row r="630" customFormat="false" ht="12" hidden="false" customHeight="true" outlineLevel="0" collapsed="false">
      <c r="A630" s="49" t="s">
        <v>1493</v>
      </c>
      <c r="B630" s="51" t="n">
        <v>16</v>
      </c>
      <c r="C630" s="51" t="n">
        <v>8</v>
      </c>
      <c r="D630" s="49" t="s">
        <v>14</v>
      </c>
      <c r="E630" s="43" t="str">
        <f aca="false">CONCATENATE(A630,"_",B630, "_", C630, "_",D630)</f>
        <v>OPN_16_8_F2YW</v>
      </c>
      <c r="F630" s="51" t="n">
        <v>1</v>
      </c>
      <c r="G630" s="51" t="n">
        <v>5139</v>
      </c>
      <c r="H630" s="51" t="n">
        <v>5427</v>
      </c>
      <c r="I630" s="49" t="n">
        <v>0.0530679933665008</v>
      </c>
      <c r="J630" s="43" t="s">
        <v>74</v>
      </c>
      <c r="K630" s="50" t="n">
        <v>44377</v>
      </c>
      <c r="L630" s="50" t="n">
        <v>44643</v>
      </c>
    </row>
    <row r="631" customFormat="false" ht="12" hidden="false" customHeight="true" outlineLevel="0" collapsed="false">
      <c r="A631" s="49" t="s">
        <v>1493</v>
      </c>
      <c r="B631" s="51" t="n">
        <v>16</v>
      </c>
      <c r="C631" s="51" t="n">
        <v>10</v>
      </c>
      <c r="D631" s="49" t="s">
        <v>18</v>
      </c>
      <c r="E631" s="43" t="str">
        <f aca="false">CONCATENATE(A631,"_",B631, "_", C631, "_",D631)</f>
        <v>OPN_16_10_F2WY</v>
      </c>
      <c r="F631" s="51" t="n">
        <v>1</v>
      </c>
      <c r="G631" s="51" t="n">
        <v>10436</v>
      </c>
      <c r="H631" s="51" t="n">
        <v>10744</v>
      </c>
      <c r="I631" s="49" t="n">
        <v>0.0286671630677588</v>
      </c>
      <c r="J631" s="43" t="s">
        <v>74</v>
      </c>
      <c r="K631" s="50" t="n">
        <v>44389</v>
      </c>
      <c r="L631" s="50" t="n">
        <v>44643</v>
      </c>
    </row>
    <row r="632" customFormat="false" ht="12" hidden="false" customHeight="true" outlineLevel="0" collapsed="false">
      <c r="A632" s="49" t="s">
        <v>1493</v>
      </c>
      <c r="B632" s="51" t="n">
        <v>16</v>
      </c>
      <c r="C632" s="51" t="n">
        <v>14</v>
      </c>
      <c r="D632" s="49" t="s">
        <v>14</v>
      </c>
      <c r="E632" s="43" t="str">
        <f aca="false">CONCATENATE(A632,"_",B632, "_", C632, "_",D632)</f>
        <v>OPN_16_14_F2YW</v>
      </c>
      <c r="F632" s="51" t="n">
        <v>1</v>
      </c>
      <c r="G632" s="51" t="n">
        <v>2847</v>
      </c>
      <c r="H632" s="51" t="n">
        <v>3001</v>
      </c>
      <c r="I632" s="49" t="n">
        <v>0.0513162279240253</v>
      </c>
      <c r="J632" s="43" t="s">
        <v>74</v>
      </c>
      <c r="K632" s="50" t="n">
        <v>44377</v>
      </c>
      <c r="L632" s="50" t="n">
        <v>44643</v>
      </c>
    </row>
    <row r="633" customFormat="false" ht="12" hidden="false" customHeight="true" outlineLevel="0" collapsed="false">
      <c r="A633" s="49" t="s">
        <v>1493</v>
      </c>
      <c r="B633" s="51" t="n">
        <v>16</v>
      </c>
      <c r="C633" s="51" t="n">
        <v>17</v>
      </c>
      <c r="D633" s="49" t="s">
        <v>18</v>
      </c>
      <c r="E633" s="43" t="str">
        <f aca="false">CONCATENATE(A633,"_",B633, "_", C633, "_",D633)</f>
        <v>OPN_16_17_F2WY</v>
      </c>
      <c r="F633" s="51" t="n">
        <v>1</v>
      </c>
      <c r="G633" s="51" t="n">
        <v>10874</v>
      </c>
      <c r="H633" s="51" t="n">
        <v>11436</v>
      </c>
      <c r="I633" s="49" t="n">
        <v>0.0491430570129416</v>
      </c>
      <c r="J633" s="43" t="s">
        <v>74</v>
      </c>
      <c r="K633" s="50" t="n">
        <v>44389</v>
      </c>
      <c r="L633" s="50" t="n">
        <v>44643</v>
      </c>
    </row>
    <row r="634" customFormat="false" ht="12" hidden="false" customHeight="true" outlineLevel="0" collapsed="false">
      <c r="A634" s="49" t="s">
        <v>1493</v>
      </c>
      <c r="B634" s="51" t="n">
        <v>16</v>
      </c>
      <c r="C634" s="51" t="n">
        <v>19</v>
      </c>
      <c r="D634" s="49" t="s">
        <v>50</v>
      </c>
      <c r="E634" s="43" t="str">
        <f aca="false">CONCATENATE(A634,"_",B634, "_", C634, "_",D634)</f>
        <v>OPN_16_19_G</v>
      </c>
      <c r="F634" s="51" t="n">
        <v>1</v>
      </c>
      <c r="G634" s="51" t="n">
        <v>3702</v>
      </c>
      <c r="H634" s="51" t="n">
        <v>3943</v>
      </c>
      <c r="I634" s="49" t="n">
        <v>0.0611209738777581</v>
      </c>
      <c r="J634" s="43" t="s">
        <v>74</v>
      </c>
      <c r="K634" s="50" t="n">
        <v>44389</v>
      </c>
      <c r="L634" s="50" t="n">
        <v>44643</v>
      </c>
    </row>
    <row r="635" customFormat="false" ht="12" hidden="false" customHeight="true" outlineLevel="0" collapsed="false">
      <c r="A635" s="49" t="s">
        <v>1493</v>
      </c>
      <c r="B635" s="51" t="n">
        <v>16</v>
      </c>
      <c r="C635" s="51" t="n">
        <v>20</v>
      </c>
      <c r="D635" s="49" t="s">
        <v>18</v>
      </c>
      <c r="E635" s="43" t="str">
        <f aca="false">CONCATENATE(A635,"_",B635, "_", C635, "_",D635)</f>
        <v>OPN_16_20_F2WY</v>
      </c>
      <c r="F635" s="51" t="n">
        <v>1</v>
      </c>
      <c r="G635" s="51" t="n">
        <v>19837</v>
      </c>
      <c r="H635" s="51" t="n">
        <v>20854</v>
      </c>
      <c r="I635" s="49" t="n">
        <v>0.0487676225184617</v>
      </c>
      <c r="J635" s="43" t="s">
        <v>74</v>
      </c>
      <c r="K635" s="50" t="n">
        <v>44369</v>
      </c>
      <c r="L635" s="50" t="n">
        <v>44643</v>
      </c>
    </row>
    <row r="636" customFormat="false" ht="12" hidden="false" customHeight="true" outlineLevel="0" collapsed="false">
      <c r="A636" s="49" t="s">
        <v>1493</v>
      </c>
      <c r="B636" s="51" t="n">
        <v>16</v>
      </c>
      <c r="C636" s="51" t="n">
        <v>21</v>
      </c>
      <c r="D636" s="49" t="s">
        <v>14</v>
      </c>
      <c r="E636" s="43" t="str">
        <f aca="false">CONCATENATE(A636,"_",B636, "_", C636, "_",D636)</f>
        <v>OPN_16_21_F2YW</v>
      </c>
      <c r="F636" s="51" t="n">
        <v>1</v>
      </c>
      <c r="G636" s="51" t="n">
        <v>28533</v>
      </c>
      <c r="H636" s="51" t="n">
        <v>30037</v>
      </c>
      <c r="I636" s="49" t="n">
        <v>0.0500715783866565</v>
      </c>
      <c r="J636" s="43" t="s">
        <v>74</v>
      </c>
      <c r="K636" s="50" t="n">
        <v>44369</v>
      </c>
      <c r="L636" s="50" t="n">
        <v>44643</v>
      </c>
    </row>
    <row r="637" customFormat="false" ht="12" hidden="false" customHeight="true" outlineLevel="0" collapsed="false">
      <c r="A637" s="49" t="s">
        <v>1493</v>
      </c>
      <c r="B637" s="51" t="n">
        <v>16</v>
      </c>
      <c r="C637" s="51" t="n">
        <v>24</v>
      </c>
      <c r="D637" s="49" t="s">
        <v>14</v>
      </c>
      <c r="E637" s="43" t="str">
        <f aca="false">CONCATENATE(A637,"_",B637, "_", C637, "_",D637)</f>
        <v>OPN_16_24_F2YW</v>
      </c>
      <c r="F637" s="51" t="n">
        <v>1</v>
      </c>
      <c r="G637" s="51" t="n">
        <v>34319</v>
      </c>
      <c r="H637" s="51" t="n">
        <v>36840</v>
      </c>
      <c r="I637" s="49" t="n">
        <v>0.0684310532030402</v>
      </c>
      <c r="J637" s="43" t="s">
        <v>74</v>
      </c>
      <c r="K637" s="50" t="n">
        <v>44377</v>
      </c>
      <c r="L637" s="50" t="n">
        <v>44643</v>
      </c>
    </row>
    <row r="638" customFormat="false" ht="12" hidden="false" customHeight="true" outlineLevel="0" collapsed="false">
      <c r="A638" s="49" t="s">
        <v>1493</v>
      </c>
      <c r="B638" s="51" t="n">
        <v>17</v>
      </c>
      <c r="C638" s="51" t="n">
        <v>2</v>
      </c>
      <c r="D638" s="49" t="s">
        <v>18</v>
      </c>
      <c r="E638" s="43" t="str">
        <f aca="false">CONCATENATE(A638,"_",B638, "_", C638, "_",D638)</f>
        <v>OPN_17_2_F2WY</v>
      </c>
      <c r="F638" s="51" t="n">
        <v>1</v>
      </c>
      <c r="G638" s="51" t="n">
        <v>15946</v>
      </c>
      <c r="H638" s="51" t="n">
        <v>16700</v>
      </c>
      <c r="I638" s="49" t="n">
        <v>0.0451497005988024</v>
      </c>
      <c r="J638" s="43" t="s">
        <v>74</v>
      </c>
      <c r="K638" s="50" t="n">
        <v>44369</v>
      </c>
      <c r="L638" s="50" t="n">
        <v>44643</v>
      </c>
    </row>
    <row r="639" customFormat="false" ht="12" hidden="false" customHeight="true" outlineLevel="0" collapsed="false">
      <c r="A639" s="49" t="s">
        <v>1493</v>
      </c>
      <c r="B639" s="51" t="n">
        <v>17</v>
      </c>
      <c r="C639" s="51" t="n">
        <v>5</v>
      </c>
      <c r="D639" s="49" t="s">
        <v>14</v>
      </c>
      <c r="E639" s="43" t="str">
        <f aca="false">CONCATENATE(A639,"_",B639, "_", C639, "_",D639)</f>
        <v>OPN_17_5_F2YW</v>
      </c>
      <c r="F639" s="51" t="n">
        <v>1</v>
      </c>
      <c r="G639" s="51" t="n">
        <v>13934</v>
      </c>
      <c r="H639" s="51" t="n">
        <v>14850</v>
      </c>
      <c r="I639" s="49" t="n">
        <v>0.0616835016835017</v>
      </c>
      <c r="J639" s="43" t="s">
        <v>74</v>
      </c>
      <c r="K639" s="50" t="n">
        <v>44369</v>
      </c>
      <c r="L639" s="50" t="n">
        <v>44643</v>
      </c>
    </row>
    <row r="640" customFormat="false" ht="12" hidden="false" customHeight="true" outlineLevel="0" collapsed="false">
      <c r="A640" s="49" t="s">
        <v>1493</v>
      </c>
      <c r="B640" s="51" t="n">
        <v>17</v>
      </c>
      <c r="C640" s="51" t="n">
        <v>9</v>
      </c>
      <c r="D640" s="49" t="s">
        <v>18</v>
      </c>
      <c r="E640" s="43" t="str">
        <f aca="false">CONCATENATE(A640,"_",B640, "_", C640, "_",D640)</f>
        <v>OPN_17_9_F2WY</v>
      </c>
      <c r="F640" s="51" t="n">
        <v>1</v>
      </c>
      <c r="G640" s="51" t="n">
        <v>32873</v>
      </c>
      <c r="H640" s="51" t="n">
        <v>37228</v>
      </c>
      <c r="I640" s="49" t="n">
        <v>0.116981841624584</v>
      </c>
      <c r="J640" s="43" t="s">
        <v>74</v>
      </c>
      <c r="K640" s="50" t="n">
        <v>44369</v>
      </c>
      <c r="L640" s="50" t="n">
        <v>44643</v>
      </c>
    </row>
    <row r="641" customFormat="false" ht="12" hidden="false" customHeight="true" outlineLevel="0" collapsed="false">
      <c r="A641" s="49" t="s">
        <v>1493</v>
      </c>
      <c r="B641" s="51" t="n">
        <v>17</v>
      </c>
      <c r="C641" s="51" t="n">
        <v>10</v>
      </c>
      <c r="D641" s="49" t="s">
        <v>18</v>
      </c>
      <c r="E641" s="43" t="str">
        <f aca="false">CONCATENATE(A641,"_",B641, "_", C641, "_",D641)</f>
        <v>OPN_17_10_F2WY</v>
      </c>
      <c r="F641" s="51" t="n">
        <v>1</v>
      </c>
      <c r="G641" s="51" t="n">
        <v>11116</v>
      </c>
      <c r="H641" s="51" t="n">
        <v>11966</v>
      </c>
      <c r="I641" s="49" t="n">
        <v>0.0710345980277453</v>
      </c>
      <c r="J641" s="43" t="s">
        <v>74</v>
      </c>
      <c r="K641" s="50" t="n">
        <v>44369</v>
      </c>
      <c r="L641" s="50" t="n">
        <v>44643</v>
      </c>
    </row>
    <row r="642" customFormat="false" ht="12" hidden="false" customHeight="true" outlineLevel="0" collapsed="false">
      <c r="A642" s="49" t="s">
        <v>1493</v>
      </c>
      <c r="B642" s="51" t="n">
        <v>18</v>
      </c>
      <c r="C642" s="51" t="n">
        <v>1</v>
      </c>
      <c r="D642" s="49" t="s">
        <v>18</v>
      </c>
      <c r="E642" s="43" t="str">
        <f aca="false">CONCATENATE(A642,"_",B642, "_", C642, "_",D642)</f>
        <v>OPN_18_1_F2WY</v>
      </c>
      <c r="F642" s="51" t="n">
        <v>1</v>
      </c>
      <c r="G642" s="51" t="n">
        <v>3462</v>
      </c>
      <c r="H642" s="51" t="n">
        <v>3644</v>
      </c>
      <c r="I642" s="49" t="n">
        <v>0.0499451152579583</v>
      </c>
      <c r="J642" s="43" t="s">
        <v>74</v>
      </c>
      <c r="K642" s="50" t="n">
        <v>44377</v>
      </c>
      <c r="L642" s="50" t="n">
        <v>44643</v>
      </c>
    </row>
    <row r="643" customFormat="false" ht="12" hidden="false" customHeight="true" outlineLevel="0" collapsed="false">
      <c r="A643" s="49" t="s">
        <v>1493</v>
      </c>
      <c r="B643" s="51" t="n">
        <v>18</v>
      </c>
      <c r="C643" s="51" t="n">
        <v>2</v>
      </c>
      <c r="D643" s="49" t="s">
        <v>50</v>
      </c>
      <c r="E643" s="43" t="str">
        <f aca="false">CONCATENATE(A643,"_",B643, "_", C643, "_",D643)</f>
        <v>OPN_18_2_G</v>
      </c>
      <c r="F643" s="51" t="n">
        <v>1</v>
      </c>
      <c r="G643" s="51" t="n">
        <v>2415</v>
      </c>
      <c r="H643" s="51" t="n">
        <v>2525</v>
      </c>
      <c r="I643" s="49" t="n">
        <v>0.0435643564356436</v>
      </c>
      <c r="J643" s="43" t="s">
        <v>74</v>
      </c>
      <c r="K643" s="50" t="n">
        <v>44389</v>
      </c>
      <c r="L643" s="50" t="n">
        <v>44643</v>
      </c>
    </row>
    <row r="644" customFormat="false" ht="12" hidden="false" customHeight="true" outlineLevel="0" collapsed="false">
      <c r="A644" s="49" t="s">
        <v>1493</v>
      </c>
      <c r="B644" s="51" t="n">
        <v>18</v>
      </c>
      <c r="C644" s="51" t="n">
        <v>3</v>
      </c>
      <c r="D644" s="49" t="s">
        <v>14</v>
      </c>
      <c r="E644" s="43" t="str">
        <f aca="false">CONCATENATE(A644,"_",B644, "_", C644, "_",D644)</f>
        <v>OPN_18_3_F2YW</v>
      </c>
      <c r="F644" s="51" t="n">
        <v>1</v>
      </c>
      <c r="G644" s="51" t="n">
        <v>13539</v>
      </c>
      <c r="H644" s="51" t="n">
        <v>14055</v>
      </c>
      <c r="I644" s="49" t="n">
        <v>0.0367129135538954</v>
      </c>
      <c r="J644" s="43" t="s">
        <v>74</v>
      </c>
      <c r="K644" s="50" t="n">
        <v>44369</v>
      </c>
      <c r="L644" s="50" t="n">
        <v>44643</v>
      </c>
    </row>
    <row r="645" customFormat="false" ht="12" hidden="false" customHeight="true" outlineLevel="0" collapsed="false">
      <c r="A645" s="49" t="s">
        <v>1493</v>
      </c>
      <c r="B645" s="51" t="n">
        <v>18</v>
      </c>
      <c r="C645" s="51" t="n">
        <v>4</v>
      </c>
      <c r="D645" s="49" t="s">
        <v>18</v>
      </c>
      <c r="E645" s="43" t="str">
        <f aca="false">CONCATENATE(A645,"_",B645, "_", C645, "_",D645)</f>
        <v>OPN_18_4_F2WY</v>
      </c>
      <c r="F645" s="51" t="n">
        <v>1</v>
      </c>
      <c r="G645" s="51" t="n">
        <v>13675</v>
      </c>
      <c r="H645" s="51" t="n">
        <v>14353</v>
      </c>
      <c r="I645" s="49" t="n">
        <v>0.0472375113216749</v>
      </c>
      <c r="J645" s="43" t="s">
        <v>74</v>
      </c>
      <c r="K645" s="50" t="n">
        <v>44369</v>
      </c>
      <c r="L645" s="50" t="n">
        <v>44643</v>
      </c>
    </row>
    <row r="646" customFormat="false" ht="12" hidden="false" customHeight="true" outlineLevel="0" collapsed="false">
      <c r="A646" s="49" t="s">
        <v>1493</v>
      </c>
      <c r="B646" s="51" t="n">
        <v>18</v>
      </c>
      <c r="C646" s="51" t="n">
        <v>6</v>
      </c>
      <c r="D646" s="49" t="s">
        <v>18</v>
      </c>
      <c r="E646" s="43" t="str">
        <f aca="false">CONCATENATE(A646,"_",B646, "_", C646, "_",D646)</f>
        <v>OPN_18_6_F2WY</v>
      </c>
      <c r="F646" s="51" t="n">
        <v>1</v>
      </c>
      <c r="G646" s="51" t="n">
        <v>7406</v>
      </c>
      <c r="H646" s="51" t="n">
        <v>8426</v>
      </c>
      <c r="I646" s="49" t="n">
        <v>0.121053880845004</v>
      </c>
      <c r="J646" s="43" t="s">
        <v>74</v>
      </c>
      <c r="K646" s="50" t="n">
        <v>44369</v>
      </c>
      <c r="L646" s="50" t="n">
        <v>44643</v>
      </c>
    </row>
    <row r="647" customFormat="false" ht="12" hidden="false" customHeight="true" outlineLevel="0" collapsed="false">
      <c r="A647" s="49" t="s">
        <v>1493</v>
      </c>
      <c r="B647" s="51" t="n">
        <v>18</v>
      </c>
      <c r="C647" s="51" t="n">
        <v>8</v>
      </c>
      <c r="D647" s="49" t="s">
        <v>50</v>
      </c>
      <c r="E647" s="43" t="str">
        <f aca="false">CONCATENATE(A647,"_",B647, "_", C647, "_",D647)</f>
        <v>OPN_18_8_G</v>
      </c>
      <c r="F647" s="51" t="n">
        <v>1</v>
      </c>
      <c r="G647" s="51" t="n">
        <v>1763</v>
      </c>
      <c r="H647" s="51" t="n">
        <v>1863</v>
      </c>
      <c r="I647" s="49" t="n">
        <v>0.0536768652710682</v>
      </c>
      <c r="J647" s="43" t="s">
        <v>74</v>
      </c>
      <c r="K647" s="52" t="n">
        <v>44389</v>
      </c>
      <c r="L647" s="50" t="n">
        <v>44645</v>
      </c>
    </row>
    <row r="648" customFormat="false" ht="12" hidden="false" customHeight="true" outlineLevel="0" collapsed="false">
      <c r="A648" s="49" t="s">
        <v>1493</v>
      </c>
      <c r="B648" s="51" t="n">
        <v>18</v>
      </c>
      <c r="C648" s="51" t="n">
        <v>9</v>
      </c>
      <c r="D648" s="49" t="s">
        <v>18</v>
      </c>
      <c r="E648" s="43" t="str">
        <f aca="false">CONCATENATE(A648,"_",B648, "_", C648, "_",D648)</f>
        <v>OPN_18_9_F2WY</v>
      </c>
      <c r="F648" s="51" t="n">
        <v>1</v>
      </c>
      <c r="G648" s="51" t="n">
        <v>3961</v>
      </c>
      <c r="H648" s="51" t="n">
        <v>4141</v>
      </c>
      <c r="I648" s="49" t="n">
        <v>0.0434677614102874</v>
      </c>
      <c r="J648" s="43" t="s">
        <v>74</v>
      </c>
      <c r="K648" s="52" t="n">
        <v>44389</v>
      </c>
      <c r="L648" s="50" t="n">
        <v>44645</v>
      </c>
    </row>
    <row r="649" customFormat="false" ht="12" hidden="false" customHeight="true" outlineLevel="0" collapsed="false">
      <c r="A649" s="49" t="s">
        <v>1493</v>
      </c>
      <c r="B649" s="51" t="n">
        <v>18</v>
      </c>
      <c r="C649" s="51" t="n">
        <v>16</v>
      </c>
      <c r="D649" s="49" t="s">
        <v>50</v>
      </c>
      <c r="E649" s="43" t="str">
        <f aca="false">CONCATENATE(A649,"_",B649, "_", C649, "_",D649)</f>
        <v>OPN_18_16_G</v>
      </c>
      <c r="F649" s="51" t="n">
        <v>1</v>
      </c>
      <c r="G649" s="51" t="n">
        <v>1993</v>
      </c>
      <c r="H649" s="51" t="n">
        <v>2115</v>
      </c>
      <c r="I649" s="49" t="n">
        <v>0.0576832151300236</v>
      </c>
      <c r="J649" s="43" t="s">
        <v>74</v>
      </c>
      <c r="K649" s="52" t="n">
        <v>44389</v>
      </c>
      <c r="L649" s="50" t="n">
        <v>44645</v>
      </c>
    </row>
    <row r="650" customFormat="false" ht="12" hidden="false" customHeight="true" outlineLevel="0" collapsed="false">
      <c r="A650" s="49" t="s">
        <v>1493</v>
      </c>
      <c r="B650" s="51" t="n">
        <v>18</v>
      </c>
      <c r="C650" s="51" t="n">
        <v>17</v>
      </c>
      <c r="D650" s="49" t="s">
        <v>18</v>
      </c>
      <c r="E650" s="43" t="str">
        <f aca="false">CONCATENATE(A650,"_",B650, "_", C650, "_",D650)</f>
        <v>OPN_18_17_F2WY</v>
      </c>
      <c r="F650" s="51" t="n">
        <v>1</v>
      </c>
      <c r="G650" s="51" t="n">
        <v>13046</v>
      </c>
      <c r="H650" s="51" t="n">
        <v>13754</v>
      </c>
      <c r="I650" s="49" t="n">
        <v>0.0514759342736658</v>
      </c>
      <c r="J650" s="43" t="s">
        <v>74</v>
      </c>
      <c r="K650" s="52" t="n">
        <v>44369</v>
      </c>
      <c r="L650" s="50" t="n">
        <v>44645</v>
      </c>
    </row>
    <row r="651" customFormat="false" ht="12" hidden="false" customHeight="true" outlineLevel="0" collapsed="false">
      <c r="A651" s="49" t="s">
        <v>1493</v>
      </c>
      <c r="B651" s="51" t="n">
        <v>18</v>
      </c>
      <c r="C651" s="51" t="n">
        <v>19</v>
      </c>
      <c r="D651" s="49" t="s">
        <v>52</v>
      </c>
      <c r="E651" s="43" t="str">
        <f aca="false">CONCATENATE(A651,"_",B651, "_", C651, "_",D651)</f>
        <v>OPN_18_19_L</v>
      </c>
      <c r="F651" s="51" t="n">
        <v>1</v>
      </c>
      <c r="G651" s="51" t="n">
        <v>1644</v>
      </c>
      <c r="H651" s="51" t="n">
        <v>1725</v>
      </c>
      <c r="I651" s="49" t="n">
        <v>0.0469565217391304</v>
      </c>
      <c r="J651" s="43" t="s">
        <v>74</v>
      </c>
      <c r="K651" s="52" t="n">
        <v>44389</v>
      </c>
      <c r="L651" s="50" t="n">
        <v>44645</v>
      </c>
    </row>
    <row r="652" customFormat="false" ht="12" hidden="false" customHeight="true" outlineLevel="0" collapsed="false">
      <c r="A652" s="49" t="s">
        <v>1493</v>
      </c>
      <c r="B652" s="51" t="n">
        <v>18</v>
      </c>
      <c r="C652" s="51" t="n">
        <v>20</v>
      </c>
      <c r="D652" s="49" t="s">
        <v>14</v>
      </c>
      <c r="E652" s="43" t="str">
        <f aca="false">CONCATENATE(A652,"_",B652, "_", C652, "_",D652)</f>
        <v>OPN_18_20_F2YW</v>
      </c>
      <c r="F652" s="51" t="n">
        <v>1</v>
      </c>
      <c r="G652" s="51" t="n">
        <v>34058</v>
      </c>
      <c r="H652" s="51" t="n">
        <v>36041</v>
      </c>
      <c r="I652" s="49" t="n">
        <v>0.0550206709025832</v>
      </c>
      <c r="J652" s="43" t="s">
        <v>74</v>
      </c>
      <c r="K652" s="52" t="n">
        <v>44377</v>
      </c>
      <c r="L652" s="50" t="n">
        <v>44645</v>
      </c>
    </row>
    <row r="653" customFormat="false" ht="12" hidden="false" customHeight="true" outlineLevel="0" collapsed="false">
      <c r="A653" s="49" t="s">
        <v>1493</v>
      </c>
      <c r="B653" s="51" t="n">
        <v>18</v>
      </c>
      <c r="C653" s="51" t="n">
        <v>21</v>
      </c>
      <c r="D653" s="49" t="s">
        <v>14</v>
      </c>
      <c r="E653" s="43" t="str">
        <f aca="false">CONCATENATE(A653,"_",B653, "_", C653, "_",D653)</f>
        <v>OPN_18_21_F2YW</v>
      </c>
      <c r="F653" s="51" t="n">
        <v>1</v>
      </c>
      <c r="G653" s="51" t="n">
        <v>5640</v>
      </c>
      <c r="H653" s="51" t="n">
        <v>5961</v>
      </c>
      <c r="I653" s="49" t="n">
        <v>0.0538500251635632</v>
      </c>
      <c r="J653" s="43" t="s">
        <v>74</v>
      </c>
      <c r="K653" s="52" t="n">
        <v>44377</v>
      </c>
      <c r="L653" s="50" t="n">
        <v>44645</v>
      </c>
    </row>
    <row r="654" customFormat="false" ht="12" hidden="false" customHeight="true" outlineLevel="0" collapsed="false">
      <c r="A654" s="49" t="s">
        <v>1493</v>
      </c>
      <c r="B654" s="51" t="n">
        <v>18</v>
      </c>
      <c r="C654" s="51" t="n">
        <v>23</v>
      </c>
      <c r="D654" s="49" t="s">
        <v>14</v>
      </c>
      <c r="E654" s="43" t="str">
        <f aca="false">CONCATENATE(A654,"_",B654, "_", C654, "_",D654)</f>
        <v>OPN_18_23_F2YW</v>
      </c>
      <c r="F654" s="51" t="n">
        <v>1</v>
      </c>
      <c r="G654" s="51" t="n">
        <v>34359</v>
      </c>
      <c r="H654" s="51" t="n">
        <v>36997</v>
      </c>
      <c r="I654" s="49" t="n">
        <v>0.0713030786279969</v>
      </c>
      <c r="J654" s="43" t="s">
        <v>74</v>
      </c>
      <c r="K654" s="52" t="n">
        <v>44369</v>
      </c>
      <c r="L654" s="50" t="n">
        <v>44645</v>
      </c>
    </row>
    <row r="655" customFormat="false" ht="12" hidden="false" customHeight="true" outlineLevel="0" collapsed="false">
      <c r="A655" s="49" t="s">
        <v>1493</v>
      </c>
      <c r="B655" s="51" t="n">
        <v>18</v>
      </c>
      <c r="C655" s="51" t="n">
        <v>24</v>
      </c>
      <c r="D655" s="49" t="s">
        <v>52</v>
      </c>
      <c r="E655" s="43" t="str">
        <f aca="false">CONCATENATE(A655,"_",B655, "_", C655, "_",D655)</f>
        <v>OPN_18_24_L</v>
      </c>
      <c r="F655" s="51" t="n">
        <v>1</v>
      </c>
      <c r="G655" s="51" t="n">
        <v>2422</v>
      </c>
      <c r="H655" s="51" t="n">
        <v>2571</v>
      </c>
      <c r="I655" s="49" t="n">
        <v>0.0579541034616881</v>
      </c>
      <c r="J655" s="43" t="s">
        <v>74</v>
      </c>
      <c r="K655" s="52" t="n">
        <v>44389</v>
      </c>
      <c r="L655" s="50" t="n">
        <v>44645</v>
      </c>
    </row>
    <row r="656" customFormat="false" ht="12" hidden="false" customHeight="true" outlineLevel="0" collapsed="false">
      <c r="A656" s="49" t="s">
        <v>1493</v>
      </c>
      <c r="B656" s="51" t="n">
        <v>19</v>
      </c>
      <c r="C656" s="51" t="n">
        <v>5</v>
      </c>
      <c r="D656" s="49" t="s">
        <v>18</v>
      </c>
      <c r="E656" s="43" t="str">
        <f aca="false">CONCATENATE(A656,"_",B656, "_", C656, "_",D656)</f>
        <v>OPN_19_5_F2WY</v>
      </c>
      <c r="F656" s="51" t="n">
        <v>1</v>
      </c>
      <c r="G656" s="51" t="n">
        <v>5958</v>
      </c>
      <c r="H656" s="51" t="n">
        <v>6314</v>
      </c>
      <c r="I656" s="49" t="n">
        <v>0.0563826417484954</v>
      </c>
      <c r="J656" s="43" t="s">
        <v>74</v>
      </c>
      <c r="K656" s="52" t="n">
        <v>44369</v>
      </c>
      <c r="L656" s="50" t="n">
        <v>44645</v>
      </c>
    </row>
    <row r="657" customFormat="false" ht="12" hidden="false" customHeight="true" outlineLevel="0" collapsed="false">
      <c r="A657" s="49" t="s">
        <v>1493</v>
      </c>
      <c r="B657" s="51" t="n">
        <v>19</v>
      </c>
      <c r="C657" s="51" t="n">
        <v>7</v>
      </c>
      <c r="D657" s="49" t="s">
        <v>18</v>
      </c>
      <c r="E657" s="43" t="str">
        <f aca="false">CONCATENATE(A657,"_",B657, "_", C657, "_",D657)</f>
        <v>OPN_19_7_F2WY</v>
      </c>
      <c r="F657" s="51" t="n">
        <v>1</v>
      </c>
      <c r="G657" s="51" t="n">
        <v>40850</v>
      </c>
      <c r="H657" s="51" t="n">
        <v>43115</v>
      </c>
      <c r="I657" s="49" t="n">
        <v>0.0525339209091963</v>
      </c>
      <c r="J657" s="43" t="s">
        <v>74</v>
      </c>
      <c r="K657" s="52" t="n">
        <v>44369</v>
      </c>
      <c r="L657" s="50" t="n">
        <v>44645</v>
      </c>
    </row>
    <row r="658" customFormat="false" ht="12" hidden="false" customHeight="true" outlineLevel="0" collapsed="false">
      <c r="A658" s="49" t="s">
        <v>1493</v>
      </c>
      <c r="B658" s="51" t="n">
        <v>19</v>
      </c>
      <c r="C658" s="51" t="n">
        <v>20</v>
      </c>
      <c r="D658" s="49" t="s">
        <v>14</v>
      </c>
      <c r="E658" s="43" t="str">
        <f aca="false">CONCATENATE(A658,"_",B658, "_", C658, "_",D658)</f>
        <v>OPN_19_20_F2YW</v>
      </c>
      <c r="F658" s="51" t="n">
        <v>1</v>
      </c>
      <c r="G658" s="51" t="n">
        <v>26492</v>
      </c>
      <c r="H658" s="51" t="n">
        <v>28823</v>
      </c>
      <c r="I658" s="49" t="n">
        <v>0.0808729139922978</v>
      </c>
      <c r="J658" s="43" t="s">
        <v>74</v>
      </c>
      <c r="K658" s="52" t="n">
        <v>44369</v>
      </c>
      <c r="L658" s="50" t="n">
        <v>44645</v>
      </c>
    </row>
    <row r="659" customFormat="false" ht="12" hidden="false" customHeight="true" outlineLevel="0" collapsed="false">
      <c r="A659" s="49" t="s">
        <v>1493</v>
      </c>
      <c r="B659" s="51" t="n">
        <v>19</v>
      </c>
      <c r="C659" s="51" t="n">
        <v>23</v>
      </c>
      <c r="D659" s="49" t="s">
        <v>18</v>
      </c>
      <c r="E659" s="43" t="str">
        <f aca="false">CONCATENATE(A659,"_",B659, "_", C659, "_",D659)</f>
        <v>OPN_19_23_F2WY</v>
      </c>
      <c r="F659" s="51" t="n">
        <v>1</v>
      </c>
      <c r="G659" s="51" t="n">
        <v>14011</v>
      </c>
      <c r="H659" s="51" t="n">
        <v>15429</v>
      </c>
      <c r="I659" s="49" t="n">
        <v>0.0919048544947826</v>
      </c>
      <c r="J659" s="43" t="s">
        <v>74</v>
      </c>
      <c r="K659" s="52" t="n">
        <v>44369</v>
      </c>
      <c r="L659" s="50" t="n">
        <v>44645</v>
      </c>
    </row>
    <row r="660" customFormat="false" ht="12" hidden="false" customHeight="true" outlineLevel="0" collapsed="false">
      <c r="A660" s="49" t="s">
        <v>1493</v>
      </c>
      <c r="B660" s="51" t="n">
        <v>20</v>
      </c>
      <c r="C660" s="51" t="n">
        <v>5</v>
      </c>
      <c r="D660" s="49" t="s">
        <v>14</v>
      </c>
      <c r="E660" s="43" t="str">
        <f aca="false">CONCATENATE(A660,"_",B660, "_", C660, "_",D660)</f>
        <v>OPN_20_5_F2YW</v>
      </c>
      <c r="F660" s="51" t="n">
        <v>1</v>
      </c>
      <c r="G660" s="51" t="n">
        <v>2927</v>
      </c>
      <c r="H660" s="51" t="n">
        <v>3056</v>
      </c>
      <c r="I660" s="49" t="n">
        <v>0.0422120418848168</v>
      </c>
      <c r="J660" s="43" t="s">
        <v>74</v>
      </c>
      <c r="K660" s="52" t="n">
        <v>44377</v>
      </c>
      <c r="L660" s="50" t="n">
        <v>44645</v>
      </c>
    </row>
    <row r="661" customFormat="false" ht="12" hidden="false" customHeight="true" outlineLevel="0" collapsed="false">
      <c r="A661" s="49" t="s">
        <v>1493</v>
      </c>
      <c r="B661" s="51" t="n">
        <v>20</v>
      </c>
      <c r="C661" s="51" t="n">
        <v>6</v>
      </c>
      <c r="D661" s="49" t="s">
        <v>50</v>
      </c>
      <c r="E661" s="43" t="str">
        <f aca="false">CONCATENATE(A661,"_",B661, "_", C661, "_",D661)</f>
        <v>OPN_20_6_G</v>
      </c>
      <c r="F661" s="51" t="n">
        <v>1</v>
      </c>
      <c r="G661" s="51" t="n">
        <v>1491</v>
      </c>
      <c r="H661" s="51" t="n">
        <v>1561</v>
      </c>
      <c r="I661" s="49" t="n">
        <v>0.0448430493273543</v>
      </c>
      <c r="J661" s="43" t="s">
        <v>74</v>
      </c>
      <c r="K661" s="52" t="n">
        <v>44389</v>
      </c>
      <c r="L661" s="50" t="n">
        <v>44645</v>
      </c>
    </row>
    <row r="662" customFormat="false" ht="12" hidden="false" customHeight="true" outlineLevel="0" collapsed="false">
      <c r="A662" s="49" t="s">
        <v>1493</v>
      </c>
      <c r="B662" s="51" t="n">
        <v>20</v>
      </c>
      <c r="C662" s="51" t="n">
        <v>7</v>
      </c>
      <c r="D662" s="49" t="s">
        <v>14</v>
      </c>
      <c r="E662" s="43" t="str">
        <f aca="false">CONCATENATE(A662,"_",B662, "_", C662, "_",D662)</f>
        <v>OPN_20_7_F2YW</v>
      </c>
      <c r="F662" s="51" t="n">
        <v>1</v>
      </c>
      <c r="G662" s="51" t="n">
        <v>2672</v>
      </c>
      <c r="H662" s="51" t="n">
        <v>2927</v>
      </c>
      <c r="I662" s="49" t="n">
        <v>0.0871199180047831</v>
      </c>
      <c r="J662" s="43" t="s">
        <v>74</v>
      </c>
      <c r="K662" s="52" t="n">
        <v>44389</v>
      </c>
      <c r="L662" s="50" t="n">
        <v>44645</v>
      </c>
    </row>
    <row r="663" customFormat="false" ht="12" hidden="false" customHeight="true" outlineLevel="0" collapsed="false">
      <c r="A663" s="49" t="s">
        <v>1493</v>
      </c>
      <c r="B663" s="51" t="n">
        <v>20</v>
      </c>
      <c r="C663" s="51" t="n">
        <v>9</v>
      </c>
      <c r="D663" s="49" t="s">
        <v>52</v>
      </c>
      <c r="E663" s="43" t="str">
        <f aca="false">CONCATENATE(A663,"_",B663, "_", C663, "_",D663)</f>
        <v>OPN_20_9_L</v>
      </c>
      <c r="F663" s="51" t="n">
        <v>1</v>
      </c>
      <c r="G663" s="51" t="n">
        <v>1769</v>
      </c>
      <c r="H663" s="51" t="n">
        <v>1861</v>
      </c>
      <c r="I663" s="49" t="n">
        <v>0.0494357872111768</v>
      </c>
      <c r="J663" s="43" t="s">
        <v>74</v>
      </c>
      <c r="K663" s="52" t="n">
        <v>44389</v>
      </c>
      <c r="L663" s="50" t="n">
        <v>44645</v>
      </c>
    </row>
    <row r="664" customFormat="false" ht="12" hidden="false" customHeight="true" outlineLevel="0" collapsed="false">
      <c r="A664" s="49" t="s">
        <v>1493</v>
      </c>
      <c r="B664" s="51" t="n">
        <v>20</v>
      </c>
      <c r="C664" s="51" t="n">
        <v>11</v>
      </c>
      <c r="D664" s="49" t="s">
        <v>14</v>
      </c>
      <c r="E664" s="43" t="str">
        <f aca="false">CONCATENATE(A664,"_",B664, "_", C664, "_",D664)</f>
        <v>OPN_20_11_F2YW</v>
      </c>
      <c r="F664" s="51" t="n">
        <v>1</v>
      </c>
      <c r="G664" s="51" t="n">
        <v>4260</v>
      </c>
      <c r="H664" s="51" t="n">
        <v>4589</v>
      </c>
      <c r="I664" s="49" t="n">
        <v>0.0716931793419046</v>
      </c>
      <c r="J664" s="43" t="s">
        <v>74</v>
      </c>
      <c r="K664" s="52" t="n">
        <v>44389</v>
      </c>
      <c r="L664" s="50" t="n">
        <v>44645</v>
      </c>
    </row>
    <row r="665" customFormat="false" ht="12" hidden="false" customHeight="true" outlineLevel="0" collapsed="false">
      <c r="A665" s="49" t="s">
        <v>1493</v>
      </c>
      <c r="B665" s="51" t="n">
        <v>20</v>
      </c>
      <c r="C665" s="51" t="n">
        <v>12</v>
      </c>
      <c r="D665" s="49" t="s">
        <v>14</v>
      </c>
      <c r="E665" s="43" t="str">
        <f aca="false">CONCATENATE(A665,"_",B665, "_", C665, "_",D665)</f>
        <v>OPN_20_12_F2YW</v>
      </c>
      <c r="F665" s="51" t="n">
        <v>1</v>
      </c>
      <c r="G665" s="51" t="n">
        <v>2521</v>
      </c>
      <c r="H665" s="51" t="n">
        <v>2621</v>
      </c>
      <c r="I665" s="49" t="n">
        <v>0.0381533765738268</v>
      </c>
      <c r="J665" s="43" t="s">
        <v>74</v>
      </c>
      <c r="K665" s="52" t="n">
        <v>44389</v>
      </c>
      <c r="L665" s="50" t="n">
        <v>44645</v>
      </c>
    </row>
    <row r="666" customFormat="false" ht="12" hidden="false" customHeight="true" outlineLevel="0" collapsed="false">
      <c r="A666" s="49" t="s">
        <v>1493</v>
      </c>
      <c r="B666" s="51" t="n">
        <v>20</v>
      </c>
      <c r="C666" s="51" t="n">
        <v>13</v>
      </c>
      <c r="D666" s="49" t="s">
        <v>18</v>
      </c>
      <c r="E666" s="43" t="str">
        <f aca="false">CONCATENATE(A666,"_",B666, "_", C666, "_",D666)</f>
        <v>OPN_20_13_F2WY</v>
      </c>
      <c r="F666" s="51" t="n">
        <v>1</v>
      </c>
      <c r="G666" s="51" t="n">
        <v>18073</v>
      </c>
      <c r="H666" s="51" t="n">
        <v>18876</v>
      </c>
      <c r="I666" s="49" t="n">
        <v>0.0425407925407925</v>
      </c>
      <c r="J666" s="43" t="s">
        <v>74</v>
      </c>
      <c r="K666" s="52" t="n">
        <v>44377</v>
      </c>
      <c r="L666" s="50" t="n">
        <v>44645</v>
      </c>
    </row>
    <row r="667" customFormat="false" ht="12" hidden="false" customHeight="true" outlineLevel="0" collapsed="false">
      <c r="A667" s="49" t="s">
        <v>1493</v>
      </c>
      <c r="B667" s="51" t="n">
        <v>20</v>
      </c>
      <c r="C667" s="51" t="n">
        <v>14</v>
      </c>
      <c r="D667" s="49" t="s">
        <v>18</v>
      </c>
      <c r="E667" s="43" t="str">
        <f aca="false">CONCATENATE(A667,"_",B667, "_", C667, "_",D667)</f>
        <v>OPN_20_14_F2WY</v>
      </c>
      <c r="F667" s="51" t="n">
        <v>1</v>
      </c>
      <c r="G667" s="51" t="n">
        <v>10328</v>
      </c>
      <c r="H667" s="51" t="n">
        <v>10976</v>
      </c>
      <c r="I667" s="49" t="n">
        <v>0.0590379008746356</v>
      </c>
      <c r="J667" s="43" t="s">
        <v>74</v>
      </c>
      <c r="K667" s="52" t="n">
        <v>44389</v>
      </c>
      <c r="L667" s="50" t="n">
        <v>44645</v>
      </c>
    </row>
    <row r="668" customFormat="false" ht="12" hidden="false" customHeight="true" outlineLevel="0" collapsed="false">
      <c r="A668" s="49" t="s">
        <v>1493</v>
      </c>
      <c r="B668" s="51" t="n">
        <v>20</v>
      </c>
      <c r="C668" s="51" t="n">
        <v>15</v>
      </c>
      <c r="D668" s="49" t="s">
        <v>18</v>
      </c>
      <c r="E668" s="43" t="str">
        <f aca="false">CONCATENATE(A668,"_",B668, "_", C668, "_",D668)</f>
        <v>OPN_20_15_F2WY</v>
      </c>
      <c r="F668" s="51" t="n">
        <v>1</v>
      </c>
      <c r="G668" s="51" t="n">
        <v>8826</v>
      </c>
      <c r="H668" s="51" t="n">
        <v>9240</v>
      </c>
      <c r="I668" s="49" t="n">
        <v>0.0448051948051948</v>
      </c>
      <c r="J668" s="43" t="s">
        <v>74</v>
      </c>
      <c r="K668" s="52" t="n">
        <v>44369</v>
      </c>
      <c r="L668" s="50" t="n">
        <v>44645</v>
      </c>
    </row>
    <row r="669" customFormat="false" ht="12" hidden="false" customHeight="true" outlineLevel="0" collapsed="false">
      <c r="A669" s="49" t="s">
        <v>1493</v>
      </c>
      <c r="B669" s="51" t="n">
        <v>20</v>
      </c>
      <c r="C669" s="51" t="n">
        <v>19</v>
      </c>
      <c r="D669" s="49" t="s">
        <v>18</v>
      </c>
      <c r="E669" s="43" t="str">
        <f aca="false">CONCATENATE(A669,"_",B669, "_", C669, "_",D669)</f>
        <v>OPN_20_19_F2WY</v>
      </c>
      <c r="F669" s="51" t="n">
        <v>1</v>
      </c>
      <c r="G669" s="51" t="n">
        <v>5864</v>
      </c>
      <c r="H669" s="51" t="n">
        <v>6130</v>
      </c>
      <c r="I669" s="49" t="n">
        <v>0.0433931484502447</v>
      </c>
      <c r="J669" s="43" t="s">
        <v>74</v>
      </c>
      <c r="K669" s="52" t="n">
        <v>44389</v>
      </c>
      <c r="L669" s="50" t="n">
        <v>44645</v>
      </c>
    </row>
    <row r="670" customFormat="false" ht="12" hidden="false" customHeight="true" outlineLevel="0" collapsed="false">
      <c r="A670" s="49" t="s">
        <v>1493</v>
      </c>
      <c r="B670" s="51" t="n">
        <v>20</v>
      </c>
      <c r="C670" s="51" t="n">
        <v>21</v>
      </c>
      <c r="D670" s="49" t="s">
        <v>14</v>
      </c>
      <c r="E670" s="43" t="str">
        <f aca="false">CONCATENATE(A670,"_",B670, "_", C670, "_",D670)</f>
        <v>OPN_20_21_F2YW</v>
      </c>
      <c r="F670" s="51" t="n">
        <v>1</v>
      </c>
      <c r="G670" s="51" t="n">
        <v>45451</v>
      </c>
      <c r="H670" s="51" t="n">
        <v>51213</v>
      </c>
      <c r="I670" s="49" t="n">
        <v>0.112510495382032</v>
      </c>
      <c r="J670" s="43" t="s">
        <v>74</v>
      </c>
      <c r="K670" s="52" t="n">
        <v>44369</v>
      </c>
      <c r="L670" s="50" t="n">
        <v>44645</v>
      </c>
    </row>
    <row r="671" customFormat="false" ht="12" hidden="false" customHeight="true" outlineLevel="0" collapsed="false">
      <c r="A671" s="49" t="s">
        <v>1493</v>
      </c>
      <c r="B671" s="51" t="n">
        <v>20</v>
      </c>
      <c r="C671" s="51" t="n">
        <v>24</v>
      </c>
      <c r="D671" s="49" t="s">
        <v>14</v>
      </c>
      <c r="E671" s="43" t="str">
        <f aca="false">CONCATENATE(A671,"_",B671, "_", C671, "_",D671)</f>
        <v>OPN_20_24_F2YW</v>
      </c>
      <c r="F671" s="51" t="n">
        <v>1</v>
      </c>
      <c r="G671" s="51" t="n">
        <v>14032</v>
      </c>
      <c r="H671" s="51" t="n">
        <v>15726</v>
      </c>
      <c r="I671" s="49" t="n">
        <v>0.107719699860104</v>
      </c>
      <c r="J671" s="43" t="s">
        <v>74</v>
      </c>
      <c r="K671" s="52" t="n">
        <v>44369</v>
      </c>
      <c r="L671" s="50" t="n">
        <v>44645</v>
      </c>
    </row>
    <row r="672" customFormat="false" ht="12" hidden="false" customHeight="true" outlineLevel="0" collapsed="false">
      <c r="A672" s="49" t="s">
        <v>1493</v>
      </c>
      <c r="B672" s="51" t="n">
        <v>22</v>
      </c>
      <c r="C672" s="51" t="n">
        <v>3</v>
      </c>
      <c r="D672" s="49" t="s">
        <v>18</v>
      </c>
      <c r="E672" s="43" t="str">
        <f aca="false">CONCATENATE(A672,"_",B672, "_", C672, "_",D672)</f>
        <v>OPN_22_3_F2WY</v>
      </c>
      <c r="F672" s="51" t="n">
        <v>1</v>
      </c>
      <c r="G672" s="51" t="n">
        <v>13410</v>
      </c>
      <c r="H672" s="51" t="n">
        <v>14249</v>
      </c>
      <c r="I672" s="49" t="n">
        <v>0.0588813250052635</v>
      </c>
      <c r="J672" s="43" t="s">
        <v>74</v>
      </c>
      <c r="K672" s="52" t="n">
        <v>44369</v>
      </c>
      <c r="L672" s="50" t="n">
        <v>44645</v>
      </c>
    </row>
    <row r="673" customFormat="false" ht="12" hidden="false" customHeight="true" outlineLevel="0" collapsed="false">
      <c r="A673" s="49" t="s">
        <v>1493</v>
      </c>
      <c r="B673" s="51" t="n">
        <v>22</v>
      </c>
      <c r="C673" s="51" t="n">
        <v>7</v>
      </c>
      <c r="D673" s="49" t="s">
        <v>14</v>
      </c>
      <c r="E673" s="43" t="str">
        <f aca="false">CONCATENATE(A673,"_",B673, "_", C673, "_",D673)</f>
        <v>OPN_22_7_F2YW</v>
      </c>
      <c r="F673" s="51" t="n">
        <v>1</v>
      </c>
      <c r="G673" s="51" t="n">
        <v>6255</v>
      </c>
      <c r="H673" s="51" t="n">
        <v>6705</v>
      </c>
      <c r="I673" s="49" t="n">
        <v>0.0671140939597315</v>
      </c>
      <c r="J673" s="43" t="s">
        <v>74</v>
      </c>
      <c r="K673" s="52" t="n">
        <v>44377</v>
      </c>
      <c r="L673" s="50" t="n">
        <v>44645</v>
      </c>
    </row>
    <row r="674" customFormat="false" ht="12" hidden="false" customHeight="true" outlineLevel="0" collapsed="false">
      <c r="A674" s="49" t="s">
        <v>1493</v>
      </c>
      <c r="B674" s="51" t="n">
        <v>22</v>
      </c>
      <c r="C674" s="51" t="n">
        <v>8</v>
      </c>
      <c r="D674" s="49" t="s">
        <v>18</v>
      </c>
      <c r="E674" s="43" t="str">
        <f aca="false">CONCATENATE(A674,"_",B674, "_", C674, "_",D674)</f>
        <v>OPN_22_8_F2WY</v>
      </c>
      <c r="F674" s="51" t="n">
        <v>1</v>
      </c>
      <c r="G674" s="51" t="n">
        <v>30861</v>
      </c>
      <c r="H674" s="51" t="n">
        <v>32311</v>
      </c>
      <c r="I674" s="49" t="n">
        <v>0.0448763578966915</v>
      </c>
      <c r="J674" s="43" t="s">
        <v>74</v>
      </c>
      <c r="K674" s="52" t="n">
        <v>44369</v>
      </c>
      <c r="L674" s="50" t="n">
        <v>44645</v>
      </c>
    </row>
    <row r="675" customFormat="false" ht="12" hidden="false" customHeight="true" outlineLevel="0" collapsed="false">
      <c r="A675" s="49" t="s">
        <v>1493</v>
      </c>
      <c r="B675" s="51" t="n">
        <v>22</v>
      </c>
      <c r="C675" s="51" t="n">
        <v>9</v>
      </c>
      <c r="D675" s="49" t="s">
        <v>18</v>
      </c>
      <c r="E675" s="43" t="str">
        <f aca="false">CONCATENATE(A675,"_",B675, "_", C675, "_",D675)</f>
        <v>OPN_22_9_F2WY</v>
      </c>
      <c r="F675" s="51" t="n">
        <v>1</v>
      </c>
      <c r="G675" s="51" t="n">
        <v>6582</v>
      </c>
      <c r="H675" s="51" t="n">
        <v>6988</v>
      </c>
      <c r="I675" s="49" t="n">
        <v>0.0580995993131082</v>
      </c>
      <c r="J675" s="43" t="s">
        <v>74</v>
      </c>
      <c r="K675" s="52" t="n">
        <v>44369</v>
      </c>
      <c r="L675" s="50" t="n">
        <v>44645</v>
      </c>
    </row>
    <row r="676" customFormat="false" ht="12" hidden="false" customHeight="true" outlineLevel="0" collapsed="false">
      <c r="A676" s="49" t="s">
        <v>1493</v>
      </c>
      <c r="B676" s="51" t="n">
        <v>22</v>
      </c>
      <c r="C676" s="51" t="n">
        <v>14</v>
      </c>
      <c r="D676" s="49" t="s">
        <v>18</v>
      </c>
      <c r="E676" s="43" t="str">
        <f aca="false">CONCATENATE(A676,"_",B676, "_", C676, "_",D676)</f>
        <v>OPN_22_14_F2WY</v>
      </c>
      <c r="F676" s="51" t="n">
        <v>1</v>
      </c>
      <c r="G676" s="51" t="n">
        <v>11360</v>
      </c>
      <c r="H676" s="51" t="n">
        <v>13624</v>
      </c>
      <c r="I676" s="49" t="n">
        <v>0.166177334116265</v>
      </c>
      <c r="J676" s="43" t="s">
        <v>74</v>
      </c>
      <c r="K676" s="52" t="n">
        <v>44369</v>
      </c>
      <c r="L676" s="50" t="n">
        <v>44645</v>
      </c>
    </row>
    <row r="677" customFormat="false" ht="12" hidden="false" customHeight="true" outlineLevel="0" collapsed="false">
      <c r="A677" s="49" t="s">
        <v>1493</v>
      </c>
      <c r="B677" s="51" t="n">
        <v>22</v>
      </c>
      <c r="C677" s="51" t="n">
        <v>15</v>
      </c>
      <c r="D677" s="49" t="s">
        <v>14</v>
      </c>
      <c r="E677" s="43" t="str">
        <f aca="false">CONCATENATE(A677,"_",B677, "_", C677, "_",D677)</f>
        <v>OPN_22_15_F2YW</v>
      </c>
      <c r="F677" s="51" t="n">
        <v>1</v>
      </c>
      <c r="G677" s="51" t="n">
        <v>10798</v>
      </c>
      <c r="H677" s="51" t="n">
        <v>11991</v>
      </c>
      <c r="I677" s="49" t="n">
        <v>0.0994912851305146</v>
      </c>
      <c r="J677" s="43" t="s">
        <v>74</v>
      </c>
      <c r="K677" s="52" t="n">
        <v>44377</v>
      </c>
      <c r="L677" s="50" t="n">
        <v>44645</v>
      </c>
    </row>
    <row r="678" customFormat="false" ht="12" hidden="false" customHeight="true" outlineLevel="0" collapsed="false">
      <c r="A678" s="49" t="s">
        <v>1493</v>
      </c>
      <c r="B678" s="51" t="n">
        <v>23</v>
      </c>
      <c r="C678" s="51" t="n">
        <v>8</v>
      </c>
      <c r="D678" s="49" t="s">
        <v>18</v>
      </c>
      <c r="E678" s="43" t="str">
        <f aca="false">CONCATENATE(A678,"_",B678, "_", C678, "_",D678)</f>
        <v>OPN_23_8_F2WY</v>
      </c>
      <c r="F678" s="51" t="n">
        <v>1</v>
      </c>
      <c r="G678" s="51" t="n">
        <v>9485</v>
      </c>
      <c r="H678" s="51" t="n">
        <v>10863</v>
      </c>
      <c r="I678" s="49" t="n">
        <v>0.126852618981865</v>
      </c>
      <c r="J678" s="43" t="s">
        <v>74</v>
      </c>
      <c r="K678" s="52" t="n">
        <v>44369</v>
      </c>
      <c r="L678" s="50" t="n">
        <v>44645</v>
      </c>
    </row>
    <row r="679" customFormat="false" ht="12" hidden="false" customHeight="true" outlineLevel="0" collapsed="false">
      <c r="A679" s="49" t="s">
        <v>1493</v>
      </c>
      <c r="B679" s="51" t="n">
        <v>23</v>
      </c>
      <c r="C679" s="51" t="n">
        <v>13</v>
      </c>
      <c r="D679" s="49" t="s">
        <v>18</v>
      </c>
      <c r="E679" s="43" t="str">
        <f aca="false">CONCATENATE(A679,"_",B679, "_", C679, "_",D679)</f>
        <v>OPN_23_13_F2WY</v>
      </c>
      <c r="F679" s="51" t="n">
        <v>1</v>
      </c>
      <c r="G679" s="51" t="n">
        <v>9601</v>
      </c>
      <c r="H679" s="51" t="n">
        <v>9960</v>
      </c>
      <c r="I679" s="49" t="n">
        <v>0.0360441767068273</v>
      </c>
      <c r="J679" s="43" t="s">
        <v>74</v>
      </c>
      <c r="K679" s="52" t="n">
        <v>44369</v>
      </c>
      <c r="L679" s="50" t="n">
        <v>44645</v>
      </c>
    </row>
    <row r="680" customFormat="false" ht="12" hidden="false" customHeight="true" outlineLevel="0" collapsed="false">
      <c r="A680" s="49" t="s">
        <v>1493</v>
      </c>
      <c r="B680" s="51" t="n">
        <v>24</v>
      </c>
      <c r="C680" s="51" t="s">
        <v>703</v>
      </c>
      <c r="D680" s="49"/>
      <c r="E680" s="43" t="str">
        <f aca="false">CONCATENATE(A680,"_",B680, "_", C680, "_",D680)</f>
        <v>OPN_24_1a_</v>
      </c>
      <c r="F680" s="51" t="n">
        <v>1</v>
      </c>
      <c r="G680" s="51" t="n">
        <v>58377</v>
      </c>
      <c r="H680" s="51" t="n">
        <v>64299</v>
      </c>
      <c r="I680" s="49" t="n">
        <v>0.0921009658004013</v>
      </c>
      <c r="J680" s="43" t="s">
        <v>74</v>
      </c>
      <c r="K680" s="52" t="n">
        <v>44369</v>
      </c>
      <c r="L680" s="50" t="n">
        <v>44645</v>
      </c>
    </row>
    <row r="681" customFormat="false" ht="12" hidden="false" customHeight="true" outlineLevel="0" collapsed="false">
      <c r="A681" s="49" t="s">
        <v>1493</v>
      </c>
      <c r="B681" s="51" t="n">
        <v>24</v>
      </c>
      <c r="C681" s="51" t="s">
        <v>705</v>
      </c>
      <c r="D681" s="49"/>
      <c r="E681" s="43" t="str">
        <f aca="false">CONCATENATE(A681,"_",B681, "_", C681, "_",D681)</f>
        <v>OPN_24_1b_</v>
      </c>
      <c r="F681" s="51" t="n">
        <v>2</v>
      </c>
      <c r="G681" s="51" t="n">
        <v>13312</v>
      </c>
      <c r="H681" s="51" t="n">
        <v>14924</v>
      </c>
      <c r="I681" s="49" t="n">
        <v>0.10801393728223</v>
      </c>
      <c r="J681" s="43" t="s">
        <v>74</v>
      </c>
      <c r="K681" s="52" t="n">
        <v>44377</v>
      </c>
      <c r="L681" s="50" t="n">
        <v>44645</v>
      </c>
    </row>
    <row r="682" customFormat="false" ht="12" hidden="false" customHeight="true" outlineLevel="0" collapsed="false">
      <c r="A682" s="49" t="s">
        <v>1493</v>
      </c>
      <c r="B682" s="51" t="n">
        <v>24</v>
      </c>
      <c r="C682" s="51" t="n">
        <v>4</v>
      </c>
      <c r="D682" s="49" t="s">
        <v>14</v>
      </c>
      <c r="E682" s="43" t="str">
        <f aca="false">CONCATENATE(A682,"_",B682, "_", C682, "_",D682)</f>
        <v>OPN_24_4_F2YW</v>
      </c>
      <c r="F682" s="51" t="n">
        <v>1</v>
      </c>
      <c r="G682" s="51" t="n">
        <v>4103</v>
      </c>
      <c r="H682" s="51" t="n">
        <v>4250</v>
      </c>
      <c r="I682" s="49" t="n">
        <v>0.0345882352941177</v>
      </c>
      <c r="J682" s="43" t="s">
        <v>74</v>
      </c>
      <c r="K682" s="52" t="n">
        <v>44389</v>
      </c>
      <c r="L682" s="50" t="n">
        <v>44645</v>
      </c>
    </row>
    <row r="683" customFormat="false" ht="12" hidden="false" customHeight="true" outlineLevel="0" collapsed="false">
      <c r="A683" s="49" t="s">
        <v>1493</v>
      </c>
      <c r="B683" s="51" t="n">
        <v>24</v>
      </c>
      <c r="C683" s="51" t="n">
        <v>8</v>
      </c>
      <c r="D683" s="49" t="s">
        <v>18</v>
      </c>
      <c r="E683" s="43" t="str">
        <f aca="false">CONCATENATE(A683,"_",B683, "_", C683, "_",D683)</f>
        <v>OPN_24_8_F2WY</v>
      </c>
      <c r="F683" s="51" t="n">
        <v>1</v>
      </c>
      <c r="G683" s="51" t="n">
        <v>7572</v>
      </c>
      <c r="H683" s="51" t="n">
        <v>7937</v>
      </c>
      <c r="I683" s="49" t="n">
        <v>0.0459871487967746</v>
      </c>
      <c r="J683" s="43" t="s">
        <v>74</v>
      </c>
      <c r="K683" s="52" t="n">
        <v>44369</v>
      </c>
      <c r="L683" s="50" t="n">
        <v>44645</v>
      </c>
    </row>
    <row r="684" customFormat="false" ht="12" hidden="false" customHeight="true" outlineLevel="0" collapsed="false">
      <c r="A684" s="49" t="s">
        <v>1493</v>
      </c>
      <c r="B684" s="51" t="n">
        <v>24</v>
      </c>
      <c r="C684" s="51" t="n">
        <v>10</v>
      </c>
      <c r="D684" s="49" t="s">
        <v>18</v>
      </c>
      <c r="E684" s="43" t="str">
        <f aca="false">CONCATENATE(A684,"_",B684, "_", C684, "_",D684)</f>
        <v>OPN_24_10_F2WY</v>
      </c>
      <c r="F684" s="51" t="n">
        <v>1</v>
      </c>
      <c r="G684" s="51" t="n">
        <v>17589</v>
      </c>
      <c r="H684" s="51" t="n">
        <v>18233</v>
      </c>
      <c r="I684" s="49" t="n">
        <v>0.0353205725881643</v>
      </c>
      <c r="J684" s="43" t="s">
        <v>74</v>
      </c>
      <c r="K684" s="52" t="n">
        <v>44389</v>
      </c>
      <c r="L684" s="50" t="n">
        <v>44645</v>
      </c>
    </row>
    <row r="685" customFormat="false" ht="12" hidden="false" customHeight="true" outlineLevel="0" collapsed="false">
      <c r="A685" s="49" t="s">
        <v>1493</v>
      </c>
      <c r="B685" s="51" t="n">
        <v>24</v>
      </c>
      <c r="C685" s="51" t="n">
        <v>11</v>
      </c>
      <c r="D685" s="49" t="s">
        <v>50</v>
      </c>
      <c r="E685" s="43" t="str">
        <f aca="false">CONCATENATE(A685,"_",B685, "_", C685, "_",D685)</f>
        <v>OPN_24_11_G</v>
      </c>
      <c r="F685" s="51" t="n">
        <v>1</v>
      </c>
      <c r="G685" s="51" t="n">
        <v>3381</v>
      </c>
      <c r="H685" s="51" t="n">
        <v>3601</v>
      </c>
      <c r="I685" s="49" t="n">
        <v>0.0610941405165232</v>
      </c>
      <c r="J685" s="43" t="s">
        <v>74</v>
      </c>
      <c r="K685" s="52" t="n">
        <v>44389</v>
      </c>
      <c r="L685" s="50" t="n">
        <v>44645</v>
      </c>
    </row>
    <row r="686" customFormat="false" ht="12" hidden="false" customHeight="true" outlineLevel="0" collapsed="false">
      <c r="A686" s="49" t="s">
        <v>1493</v>
      </c>
      <c r="B686" s="51" t="n">
        <v>24</v>
      </c>
      <c r="C686" s="51" t="n">
        <v>12</v>
      </c>
      <c r="D686" s="49" t="s">
        <v>14</v>
      </c>
      <c r="E686" s="43" t="str">
        <f aca="false">CONCATENATE(A686,"_",B686, "_", C686, "_",D686)</f>
        <v>OPN_24_12_F2YW</v>
      </c>
      <c r="F686" s="51" t="n">
        <v>1</v>
      </c>
      <c r="G686" s="51" t="n">
        <v>60638</v>
      </c>
      <c r="H686" s="51" t="n">
        <v>66115</v>
      </c>
      <c r="I686" s="49" t="n">
        <v>0.0828405051803675</v>
      </c>
      <c r="J686" s="43" t="s">
        <v>74</v>
      </c>
      <c r="K686" s="52" t="n">
        <v>44369</v>
      </c>
      <c r="L686" s="50" t="n">
        <v>44645</v>
      </c>
    </row>
    <row r="687" customFormat="false" ht="12" hidden="false" customHeight="true" outlineLevel="0" collapsed="false">
      <c r="A687" s="49" t="s">
        <v>1493</v>
      </c>
      <c r="B687" s="51" t="n">
        <v>24</v>
      </c>
      <c r="C687" s="51" t="n">
        <v>18</v>
      </c>
      <c r="D687" s="49" t="s">
        <v>14</v>
      </c>
      <c r="E687" s="43" t="str">
        <f aca="false">CONCATENATE(A687,"_",B687, "_", C687, "_",D687)</f>
        <v>OPN_24_18_F2YW</v>
      </c>
      <c r="F687" s="51" t="n">
        <v>1</v>
      </c>
      <c r="G687" s="51" t="n">
        <v>14449</v>
      </c>
      <c r="H687" s="51" t="n">
        <v>15357</v>
      </c>
      <c r="I687" s="49" t="n">
        <v>0.0591261314058735</v>
      </c>
      <c r="J687" s="43" t="s">
        <v>74</v>
      </c>
      <c r="K687" s="52" t="n">
        <v>44389</v>
      </c>
      <c r="L687" s="50" t="n">
        <v>44645</v>
      </c>
    </row>
    <row r="688" customFormat="false" ht="12" hidden="false" customHeight="true" outlineLevel="0" collapsed="false">
      <c r="A688" s="49" t="s">
        <v>1493</v>
      </c>
      <c r="B688" s="51" t="n">
        <v>24</v>
      </c>
      <c r="C688" s="51" t="n">
        <v>19</v>
      </c>
      <c r="D688" s="49" t="s">
        <v>14</v>
      </c>
      <c r="E688" s="43" t="str">
        <f aca="false">CONCATENATE(A688,"_",B688, "_", C688, "_",D688)</f>
        <v>OPN_24_19_F2YW</v>
      </c>
      <c r="F688" s="51" t="n">
        <v>1</v>
      </c>
      <c r="G688" s="51" t="n">
        <v>5697</v>
      </c>
      <c r="H688" s="51" t="n">
        <v>5927</v>
      </c>
      <c r="I688" s="49" t="n">
        <v>0.0388054665091952</v>
      </c>
      <c r="J688" s="43" t="s">
        <v>74</v>
      </c>
      <c r="K688" s="52" t="n">
        <v>44389</v>
      </c>
      <c r="L688" s="50" t="n">
        <v>44645</v>
      </c>
    </row>
    <row r="689" customFormat="false" ht="12" hidden="false" customHeight="true" outlineLevel="0" collapsed="false">
      <c r="A689" s="49" t="s">
        <v>1493</v>
      </c>
      <c r="B689" s="51" t="n">
        <v>24</v>
      </c>
      <c r="C689" s="51" t="n">
        <v>20</v>
      </c>
      <c r="D689" s="49" t="s">
        <v>18</v>
      </c>
      <c r="E689" s="43" t="str">
        <f aca="false">CONCATENATE(A689,"_",B689, "_", C689, "_",D689)</f>
        <v>OPN_24_20_F2WY</v>
      </c>
      <c r="F689" s="51" t="n">
        <v>1</v>
      </c>
      <c r="G689" s="51" t="n">
        <v>24380</v>
      </c>
      <c r="H689" s="51" t="n">
        <v>26986</v>
      </c>
      <c r="I689" s="49" t="n">
        <v>0.0965685911213222</v>
      </c>
      <c r="J689" s="43" t="s">
        <v>74</v>
      </c>
      <c r="K689" s="52" t="n">
        <v>44369</v>
      </c>
      <c r="L689" s="50" t="n">
        <v>44645</v>
      </c>
    </row>
    <row r="690" customFormat="false" ht="12" hidden="false" customHeight="true" outlineLevel="0" collapsed="false">
      <c r="A690" s="49" t="s">
        <v>1493</v>
      </c>
      <c r="B690" s="51" t="n">
        <v>24</v>
      </c>
      <c r="C690" s="51" t="n">
        <v>24</v>
      </c>
      <c r="D690" s="49" t="s">
        <v>50</v>
      </c>
      <c r="E690" s="43" t="str">
        <f aca="false">CONCATENATE(A690,"_",B690, "_", C690, "_",D690)</f>
        <v>OPN_24_24_G</v>
      </c>
      <c r="F690" s="51" t="n">
        <v>1</v>
      </c>
      <c r="G690" s="51" t="n">
        <v>2127</v>
      </c>
      <c r="H690" s="51" t="n">
        <v>2238</v>
      </c>
      <c r="I690" s="49" t="n">
        <v>0.049597855227882</v>
      </c>
      <c r="J690" s="43" t="s">
        <v>74</v>
      </c>
      <c r="K690" s="52" t="n">
        <v>44389</v>
      </c>
      <c r="L690" s="50" t="n">
        <v>44645</v>
      </c>
    </row>
    <row r="691" customFormat="false" ht="12" hidden="false" customHeight="true" outlineLevel="0" collapsed="false">
      <c r="A691" s="49" t="s">
        <v>1493</v>
      </c>
      <c r="B691" s="51" t="n">
        <v>25</v>
      </c>
      <c r="C691" s="51" t="n">
        <v>6</v>
      </c>
      <c r="D691" s="49" t="s">
        <v>18</v>
      </c>
      <c r="E691" s="43" t="str">
        <f aca="false">CONCATENATE(A691,"_",B691, "_", C691, "_",D691)</f>
        <v>OPN_25_6_F2WY</v>
      </c>
      <c r="F691" s="51" t="n">
        <v>1</v>
      </c>
      <c r="G691" s="51" t="n">
        <v>9856</v>
      </c>
      <c r="H691" s="51" t="n">
        <v>10592</v>
      </c>
      <c r="I691" s="49" t="n">
        <v>0.0694864048338369</v>
      </c>
      <c r="J691" s="43" t="s">
        <v>74</v>
      </c>
      <c r="K691" s="52" t="n">
        <v>44369</v>
      </c>
      <c r="L691" s="50" t="n">
        <v>44645</v>
      </c>
    </row>
    <row r="692" customFormat="false" ht="12" hidden="false" customHeight="true" outlineLevel="0" collapsed="false">
      <c r="A692" s="49" t="s">
        <v>1493</v>
      </c>
      <c r="B692" s="51" t="n">
        <v>25</v>
      </c>
      <c r="C692" s="51" t="n">
        <v>7</v>
      </c>
      <c r="D692" s="49" t="s">
        <v>14</v>
      </c>
      <c r="E692" s="43" t="str">
        <f aca="false">CONCATENATE(A692,"_",B692, "_", C692, "_",D692)</f>
        <v>OPN_25_7_F2YW</v>
      </c>
      <c r="F692" s="51" t="n">
        <v>1</v>
      </c>
      <c r="G692" s="51" t="n">
        <v>36392</v>
      </c>
      <c r="H692" s="51" t="n">
        <v>38532</v>
      </c>
      <c r="I692" s="49" t="n">
        <v>0.0555382539188207</v>
      </c>
      <c r="J692" s="43" t="s">
        <v>74</v>
      </c>
      <c r="K692" s="52" t="n">
        <v>44369</v>
      </c>
      <c r="L692" s="50" t="n">
        <v>44645</v>
      </c>
    </row>
    <row r="693" customFormat="false" ht="12" hidden="false" customHeight="true" outlineLevel="0" collapsed="false">
      <c r="A693" s="49" t="s">
        <v>1493</v>
      </c>
      <c r="B693" s="51" t="n">
        <v>25</v>
      </c>
      <c r="C693" s="51" t="n">
        <v>9</v>
      </c>
      <c r="D693" s="49" t="s">
        <v>18</v>
      </c>
      <c r="E693" s="43" t="str">
        <f aca="false">CONCATENATE(A693,"_",B693, "_", C693, "_",D693)</f>
        <v>OPN_25_9_F2WY</v>
      </c>
      <c r="F693" s="51" t="n">
        <v>1</v>
      </c>
      <c r="G693" s="51" t="n">
        <v>15438</v>
      </c>
      <c r="H693" s="51" t="n">
        <v>16523</v>
      </c>
      <c r="I693" s="49" t="n">
        <v>0.0656660412757974</v>
      </c>
      <c r="J693" s="43" t="s">
        <v>74</v>
      </c>
      <c r="K693" s="52" t="n">
        <v>44369</v>
      </c>
      <c r="L693" s="50" t="n">
        <v>44645</v>
      </c>
    </row>
    <row r="694" customFormat="false" ht="12" hidden="false" customHeight="true" outlineLevel="0" collapsed="false">
      <c r="A694" s="49" t="s">
        <v>1493</v>
      </c>
      <c r="B694" s="51" t="n">
        <v>26</v>
      </c>
      <c r="C694" s="51" t="n">
        <v>1</v>
      </c>
      <c r="D694" s="49" t="s">
        <v>14</v>
      </c>
      <c r="E694" s="43" t="str">
        <f aca="false">CONCATENATE(A694,"_",B694, "_", C694, "_",D694)</f>
        <v>OPN_26_1_F2YW</v>
      </c>
      <c r="F694" s="51" t="n">
        <v>1</v>
      </c>
      <c r="G694" s="51" t="n">
        <v>5182</v>
      </c>
      <c r="H694" s="51" t="n">
        <v>5580</v>
      </c>
      <c r="I694" s="49" t="n">
        <v>0.071326164874552</v>
      </c>
      <c r="J694" s="43" t="s">
        <v>74</v>
      </c>
      <c r="K694" s="52" t="n">
        <v>44377</v>
      </c>
      <c r="L694" s="50" t="n">
        <v>44645</v>
      </c>
    </row>
    <row r="695" customFormat="false" ht="12" hidden="false" customHeight="true" outlineLevel="0" collapsed="false">
      <c r="A695" s="49" t="s">
        <v>1493</v>
      </c>
      <c r="B695" s="51" t="n">
        <v>26</v>
      </c>
      <c r="C695" s="51" t="n">
        <v>4</v>
      </c>
      <c r="D695" s="49" t="s">
        <v>18</v>
      </c>
      <c r="E695" s="43" t="str">
        <f aca="false">CONCATENATE(A695,"_",B695, "_", C695, "_",D695)</f>
        <v>OPN_26_4_F2WY</v>
      </c>
      <c r="F695" s="51" t="n">
        <v>1</v>
      </c>
      <c r="G695" s="51" t="n">
        <v>31537</v>
      </c>
      <c r="H695" s="51" t="n">
        <v>33091</v>
      </c>
      <c r="I695" s="49" t="n">
        <v>0.0469614094466773</v>
      </c>
      <c r="J695" s="43" t="s">
        <v>74</v>
      </c>
      <c r="K695" s="52" t="n">
        <v>44369</v>
      </c>
      <c r="L695" s="50" t="n">
        <v>44645</v>
      </c>
    </row>
    <row r="696" customFormat="false" ht="12" hidden="false" customHeight="true" outlineLevel="0" collapsed="false">
      <c r="A696" s="49" t="s">
        <v>1493</v>
      </c>
      <c r="B696" s="51" t="n">
        <v>26</v>
      </c>
      <c r="C696" s="51" t="n">
        <v>5</v>
      </c>
      <c r="D696" s="49" t="s">
        <v>18</v>
      </c>
      <c r="E696" s="43" t="str">
        <f aca="false">CONCATENATE(A696,"_",B696, "_", C696, "_",D696)</f>
        <v>OPN_26_5_F2WY</v>
      </c>
      <c r="F696" s="51" t="n">
        <v>1</v>
      </c>
      <c r="G696" s="51" t="n">
        <v>3664</v>
      </c>
      <c r="H696" s="51" t="n">
        <v>3924</v>
      </c>
      <c r="I696" s="49" t="n">
        <v>0.0662589194699287</v>
      </c>
      <c r="J696" s="43" t="s">
        <v>74</v>
      </c>
      <c r="K696" s="52" t="n">
        <v>44389</v>
      </c>
      <c r="L696" s="50" t="n">
        <v>44645</v>
      </c>
    </row>
    <row r="697" customFormat="false" ht="12" hidden="false" customHeight="true" outlineLevel="0" collapsed="false">
      <c r="A697" s="49" t="s">
        <v>1493</v>
      </c>
      <c r="B697" s="51" t="n">
        <v>26</v>
      </c>
      <c r="C697" s="51" t="n">
        <v>6</v>
      </c>
      <c r="D697" s="49" t="s">
        <v>18</v>
      </c>
      <c r="E697" s="43" t="str">
        <f aca="false">CONCATENATE(A697,"_",B697, "_", C697, "_",D697)</f>
        <v>OPN_26_6_F2WY</v>
      </c>
      <c r="F697" s="51" t="n">
        <v>1</v>
      </c>
      <c r="G697" s="51" t="n">
        <v>6187</v>
      </c>
      <c r="H697" s="51" t="n">
        <v>6780</v>
      </c>
      <c r="I697" s="49" t="n">
        <v>0.0874631268436578</v>
      </c>
      <c r="J697" s="43" t="s">
        <v>74</v>
      </c>
      <c r="K697" s="52" t="n">
        <v>44389</v>
      </c>
      <c r="L697" s="50" t="n">
        <v>44645</v>
      </c>
    </row>
    <row r="698" customFormat="false" ht="12" hidden="false" customHeight="true" outlineLevel="0" collapsed="false">
      <c r="A698" s="49" t="s">
        <v>1493</v>
      </c>
      <c r="B698" s="51" t="n">
        <v>26</v>
      </c>
      <c r="C698" s="51" t="n">
        <v>9</v>
      </c>
      <c r="D698" s="49" t="s">
        <v>18</v>
      </c>
      <c r="E698" s="43" t="str">
        <f aca="false">CONCATENATE(A698,"_",B698, "_", C698, "_",D698)</f>
        <v>OPN_26_9_F2WY</v>
      </c>
      <c r="F698" s="51" t="n">
        <v>1</v>
      </c>
      <c r="G698" s="51" t="n">
        <v>4918</v>
      </c>
      <c r="H698" s="51" t="n">
        <v>5149</v>
      </c>
      <c r="I698" s="49" t="n">
        <v>0.0448630802097495</v>
      </c>
      <c r="J698" s="43" t="s">
        <v>74</v>
      </c>
      <c r="K698" s="52" t="n">
        <v>44389</v>
      </c>
      <c r="L698" s="50" t="n">
        <v>44645</v>
      </c>
    </row>
    <row r="699" customFormat="false" ht="12" hidden="false" customHeight="true" outlineLevel="0" collapsed="false">
      <c r="A699" s="49" t="s">
        <v>1493</v>
      </c>
      <c r="B699" s="51" t="n">
        <v>26</v>
      </c>
      <c r="C699" s="51" t="n">
        <v>10</v>
      </c>
      <c r="D699" s="49" t="s">
        <v>14</v>
      </c>
      <c r="E699" s="43" t="str">
        <f aca="false">CONCATENATE(A699,"_",B699, "_", C699, "_",D699)</f>
        <v>OPN_26_10_F2YW</v>
      </c>
      <c r="F699" s="51" t="n">
        <v>1</v>
      </c>
      <c r="G699" s="51" t="n">
        <v>22422</v>
      </c>
      <c r="H699" s="51" t="n">
        <v>23896</v>
      </c>
      <c r="I699" s="49" t="n">
        <v>0.0616839638433211</v>
      </c>
      <c r="J699" s="43" t="s">
        <v>74</v>
      </c>
      <c r="K699" s="52" t="n">
        <v>44377</v>
      </c>
      <c r="L699" s="50" t="n">
        <v>44645</v>
      </c>
    </row>
    <row r="700" customFormat="false" ht="12" hidden="false" customHeight="true" outlineLevel="0" collapsed="false">
      <c r="A700" s="49" t="s">
        <v>1493</v>
      </c>
      <c r="B700" s="51" t="n">
        <v>26</v>
      </c>
      <c r="C700" s="51" t="s">
        <v>722</v>
      </c>
      <c r="D700" s="49"/>
      <c r="E700" s="43" t="str">
        <f aca="false">CONCATENATE(A700,"_",B700, "_", C700, "_",D700)</f>
        <v>OPN_26_12a_</v>
      </c>
      <c r="F700" s="51" t="n">
        <v>1</v>
      </c>
      <c r="G700" s="51" t="n">
        <v>15015</v>
      </c>
      <c r="H700" s="51" t="n">
        <v>16845</v>
      </c>
      <c r="I700" s="49" t="n">
        <v>0.108637577916296</v>
      </c>
      <c r="J700" s="43" t="s">
        <v>74</v>
      </c>
      <c r="K700" s="52" t="n">
        <v>44389</v>
      </c>
      <c r="L700" s="50" t="n">
        <v>44645</v>
      </c>
    </row>
    <row r="701" customFormat="false" ht="12" hidden="false" customHeight="true" outlineLevel="0" collapsed="false">
      <c r="A701" s="49" t="s">
        <v>1493</v>
      </c>
      <c r="B701" s="51" t="n">
        <v>26</v>
      </c>
      <c r="C701" s="51" t="s">
        <v>724</v>
      </c>
      <c r="D701" s="49"/>
      <c r="E701" s="43" t="str">
        <f aca="false">CONCATENATE(A701,"_",B701, "_", C701, "_",D701)</f>
        <v>OPN_26_12b_</v>
      </c>
      <c r="F701" s="51" t="n">
        <v>1</v>
      </c>
      <c r="G701" s="51" t="n">
        <v>24165</v>
      </c>
      <c r="H701" s="51" t="n">
        <v>25637</v>
      </c>
      <c r="I701" s="49" t="n">
        <v>0.057417014471272</v>
      </c>
      <c r="J701" s="43" t="s">
        <v>74</v>
      </c>
      <c r="K701" s="52" t="n">
        <v>44377</v>
      </c>
      <c r="L701" s="50" t="n">
        <v>44645</v>
      </c>
    </row>
    <row r="702" customFormat="false" ht="12" hidden="false" customHeight="true" outlineLevel="0" collapsed="false">
      <c r="A702" s="49" t="s">
        <v>1493</v>
      </c>
      <c r="B702" s="51" t="n">
        <v>26</v>
      </c>
      <c r="C702" s="51" t="s">
        <v>726</v>
      </c>
      <c r="D702" s="49"/>
      <c r="E702" s="43" t="str">
        <f aca="false">CONCATENATE(A702,"_",B702, "_", C702, "_",D702)</f>
        <v>OPN_26_17a_</v>
      </c>
      <c r="F702" s="51" t="n">
        <v>1</v>
      </c>
      <c r="G702" s="51" t="n">
        <v>6566</v>
      </c>
      <c r="H702" s="51" t="n">
        <v>7014</v>
      </c>
      <c r="I702" s="49" t="n">
        <v>0.063872255489022</v>
      </c>
      <c r="J702" s="43" t="s">
        <v>74</v>
      </c>
      <c r="K702" s="52" t="n">
        <v>44383</v>
      </c>
      <c r="L702" s="50" t="n">
        <v>44645</v>
      </c>
    </row>
    <row r="703" customFormat="false" ht="12" hidden="false" customHeight="true" outlineLevel="0" collapsed="false">
      <c r="A703" s="49" t="s">
        <v>1493</v>
      </c>
      <c r="B703" s="51" t="n">
        <v>26</v>
      </c>
      <c r="C703" s="51" t="s">
        <v>728</v>
      </c>
      <c r="D703" s="49"/>
      <c r="E703" s="43" t="str">
        <f aca="false">CONCATENATE(A703,"_",B703, "_", C703, "_",D703)</f>
        <v>OPN_26_17b_</v>
      </c>
      <c r="F703" s="51" t="n">
        <v>1</v>
      </c>
      <c r="G703" s="51" t="n">
        <v>26005</v>
      </c>
      <c r="H703" s="51" t="n">
        <v>28095</v>
      </c>
      <c r="I703" s="49" t="n">
        <v>0.0743904609361096</v>
      </c>
      <c r="J703" s="43" t="s">
        <v>74</v>
      </c>
      <c r="K703" s="52" t="n">
        <v>44369</v>
      </c>
      <c r="L703" s="50" t="n">
        <v>44645</v>
      </c>
    </row>
    <row r="704" customFormat="false" ht="12" hidden="false" customHeight="true" outlineLevel="0" collapsed="false">
      <c r="A704" s="49" t="s">
        <v>1493</v>
      </c>
      <c r="B704" s="51" t="n">
        <v>26</v>
      </c>
      <c r="C704" s="51" t="n">
        <v>23</v>
      </c>
      <c r="D704" s="49" t="s">
        <v>14</v>
      </c>
      <c r="E704" s="43" t="str">
        <f aca="false">CONCATENATE(A704,"_",B704, "_", C704, "_",D704)</f>
        <v>OPN_26_23_F2YW</v>
      </c>
      <c r="F704" s="51" t="n">
        <v>1</v>
      </c>
      <c r="G704" s="51" t="n">
        <v>13316</v>
      </c>
      <c r="H704" s="51" t="n">
        <v>14058</v>
      </c>
      <c r="I704" s="49" t="n">
        <v>0.0527813344714753</v>
      </c>
      <c r="J704" s="43" t="s">
        <v>74</v>
      </c>
      <c r="K704" s="52" t="n">
        <v>44377</v>
      </c>
      <c r="L704" s="50" t="n">
        <v>44645</v>
      </c>
    </row>
    <row r="705" customFormat="false" ht="12" hidden="false" customHeight="true" outlineLevel="0" collapsed="false">
      <c r="A705" s="49" t="s">
        <v>1493</v>
      </c>
      <c r="B705" s="51" t="n">
        <v>26</v>
      </c>
      <c r="C705" s="51" t="n">
        <v>24</v>
      </c>
      <c r="D705" s="49" t="s">
        <v>52</v>
      </c>
      <c r="E705" s="43" t="str">
        <f aca="false">CONCATENATE(A705,"_",B705, "_", C705, "_",D705)</f>
        <v>OPN_26_24_L</v>
      </c>
      <c r="F705" s="51" t="n">
        <v>1</v>
      </c>
      <c r="G705" s="51" t="n">
        <v>1774</v>
      </c>
      <c r="H705" s="51" t="n">
        <v>1906</v>
      </c>
      <c r="I705" s="49" t="n">
        <v>0.0692549842602309</v>
      </c>
      <c r="J705" s="43" t="s">
        <v>74</v>
      </c>
      <c r="K705" s="52" t="n">
        <v>44377</v>
      </c>
      <c r="L705" s="50" t="n">
        <v>44645</v>
      </c>
    </row>
    <row r="706" customFormat="false" ht="12" hidden="false" customHeight="true" outlineLevel="0" collapsed="false">
      <c r="A706" s="49" t="s">
        <v>1493</v>
      </c>
      <c r="B706" s="51" t="n">
        <v>27</v>
      </c>
      <c r="C706" s="51" t="n">
        <v>7</v>
      </c>
      <c r="D706" s="49" t="s">
        <v>18</v>
      </c>
      <c r="E706" s="43" t="str">
        <f aca="false">CONCATENATE(A706,"_",B706, "_", C706, "_",D706)</f>
        <v>OPN_27_7_F2WY</v>
      </c>
      <c r="F706" s="51" t="n">
        <v>1</v>
      </c>
      <c r="G706" s="51" t="n">
        <v>10855</v>
      </c>
      <c r="H706" s="51" t="n">
        <v>11417</v>
      </c>
      <c r="I706" s="49" t="n">
        <v>0.0492248401506525</v>
      </c>
      <c r="J706" s="43" t="s">
        <v>74</v>
      </c>
      <c r="K706" s="52" t="n">
        <v>44369</v>
      </c>
      <c r="L706" s="50" t="n">
        <v>44645</v>
      </c>
    </row>
    <row r="707" customFormat="false" ht="12" hidden="false" customHeight="true" outlineLevel="0" collapsed="false">
      <c r="A707" s="49" t="s">
        <v>1493</v>
      </c>
      <c r="B707" s="51" t="n">
        <v>27</v>
      </c>
      <c r="C707" s="51" t="n">
        <v>9</v>
      </c>
      <c r="D707" s="49" t="s">
        <v>18</v>
      </c>
      <c r="E707" s="43" t="str">
        <f aca="false">CONCATENATE(A707,"_",B707, "_", C707, "_",D707)</f>
        <v>OPN_27_9_F2WY</v>
      </c>
      <c r="F707" s="51" t="n">
        <v>1</v>
      </c>
      <c r="G707" s="51" t="n">
        <v>23825</v>
      </c>
      <c r="H707" s="51" t="n">
        <v>24997</v>
      </c>
      <c r="I707" s="49" t="n">
        <v>0.046885626275153</v>
      </c>
      <c r="J707" s="43" t="s">
        <v>74</v>
      </c>
      <c r="K707" s="52" t="n">
        <v>44369</v>
      </c>
      <c r="L707" s="50" t="n">
        <v>44645</v>
      </c>
    </row>
    <row r="708" customFormat="false" ht="12" hidden="false" customHeight="true" outlineLevel="0" collapsed="false">
      <c r="A708" s="49" t="s">
        <v>1493</v>
      </c>
      <c r="B708" s="51" t="n">
        <v>27</v>
      </c>
      <c r="C708" s="51" t="n">
        <v>15</v>
      </c>
      <c r="D708" s="49" t="s">
        <v>14</v>
      </c>
      <c r="E708" s="43" t="str">
        <f aca="false">CONCATENATE(A708,"_",B708, "_", C708, "_",D708)</f>
        <v>OPN_27_15_F2YW</v>
      </c>
      <c r="F708" s="51" t="n">
        <v>1</v>
      </c>
      <c r="G708" s="51" t="n">
        <v>21575</v>
      </c>
      <c r="H708" s="51" t="n">
        <v>24317</v>
      </c>
      <c r="I708" s="49" t="n">
        <v>0.112760620142287</v>
      </c>
      <c r="J708" s="43" t="s">
        <v>74</v>
      </c>
      <c r="K708" s="52" t="n">
        <v>44369</v>
      </c>
      <c r="L708" s="50" t="n">
        <v>44645</v>
      </c>
    </row>
    <row r="709" customFormat="false" ht="12" hidden="false" customHeight="true" outlineLevel="0" collapsed="false">
      <c r="A709" s="49" t="s">
        <v>1493</v>
      </c>
      <c r="B709" s="51" t="n">
        <v>28</v>
      </c>
      <c r="C709" s="51" t="n">
        <v>2</v>
      </c>
      <c r="D709" s="49" t="s">
        <v>14</v>
      </c>
      <c r="E709" s="43" t="str">
        <f aca="false">CONCATENATE(A709,"_",B709, "_", C709, "_",D709)</f>
        <v>OPN_28_2_F2YW</v>
      </c>
      <c r="F709" s="51" t="n">
        <v>1</v>
      </c>
      <c r="G709" s="51" t="n">
        <v>20374</v>
      </c>
      <c r="H709" s="51" t="n">
        <v>22702</v>
      </c>
      <c r="I709" s="49" t="n">
        <v>0.10254603118668</v>
      </c>
      <c r="J709" s="43" t="s">
        <v>74</v>
      </c>
      <c r="K709" s="52" t="n">
        <v>44369</v>
      </c>
      <c r="L709" s="50" t="n">
        <v>44645</v>
      </c>
    </row>
    <row r="710" customFormat="false" ht="12" hidden="false" customHeight="true" outlineLevel="0" collapsed="false">
      <c r="A710" s="49" t="s">
        <v>1493</v>
      </c>
      <c r="B710" s="51" t="n">
        <v>28</v>
      </c>
      <c r="C710" s="51" t="n">
        <v>3</v>
      </c>
      <c r="D710" s="49" t="s">
        <v>18</v>
      </c>
      <c r="E710" s="43" t="str">
        <f aca="false">CONCATENATE(A710,"_",B710, "_", C710, "_",D710)</f>
        <v>OPN_28_3_F2WY</v>
      </c>
      <c r="F710" s="51" t="n">
        <v>1</v>
      </c>
      <c r="G710" s="51" t="n">
        <v>6024</v>
      </c>
      <c r="H710" s="51" t="n">
        <v>6345</v>
      </c>
      <c r="I710" s="49" t="n">
        <v>0.0505910165484634</v>
      </c>
      <c r="J710" s="43" t="s">
        <v>74</v>
      </c>
      <c r="K710" s="52" t="n">
        <v>44389</v>
      </c>
      <c r="L710" s="50" t="n">
        <v>44645</v>
      </c>
    </row>
    <row r="711" customFormat="false" ht="12" hidden="false" customHeight="true" outlineLevel="0" collapsed="false">
      <c r="A711" s="49" t="s">
        <v>1493</v>
      </c>
      <c r="B711" s="51" t="n">
        <v>28</v>
      </c>
      <c r="C711" s="51" t="n">
        <v>8</v>
      </c>
      <c r="D711" s="49" t="s">
        <v>18</v>
      </c>
      <c r="E711" s="43" t="str">
        <f aca="false">CONCATENATE(A711,"_",B711, "_", C711, "_",D711)</f>
        <v>OPN_28_8_F2WY</v>
      </c>
      <c r="F711" s="51" t="n">
        <v>2</v>
      </c>
      <c r="G711" s="51" t="n">
        <v>3372</v>
      </c>
      <c r="H711" s="51" t="n">
        <v>3529</v>
      </c>
      <c r="I711" s="49" t="n">
        <v>0.0444885236610938</v>
      </c>
      <c r="J711" s="43" t="s">
        <v>74</v>
      </c>
      <c r="K711" s="52" t="n">
        <v>44377</v>
      </c>
      <c r="L711" s="50" t="n">
        <v>44645</v>
      </c>
    </row>
    <row r="712" customFormat="false" ht="12" hidden="false" customHeight="true" outlineLevel="0" collapsed="false">
      <c r="A712" s="49" t="s">
        <v>1493</v>
      </c>
      <c r="B712" s="51" t="n">
        <v>28</v>
      </c>
      <c r="C712" s="51" t="s">
        <v>735</v>
      </c>
      <c r="D712" s="49"/>
      <c r="E712" s="43" t="str">
        <f aca="false">CONCATENATE(A712,"_",B712, "_", C712, "_",D712)</f>
        <v>OPN_28_9a_</v>
      </c>
      <c r="F712" s="51" t="n">
        <v>2</v>
      </c>
      <c r="G712" s="51" t="n">
        <v>1496</v>
      </c>
      <c r="H712" s="51" t="n">
        <v>1578</v>
      </c>
      <c r="I712" s="49" t="n">
        <v>0.0519645120405577</v>
      </c>
      <c r="J712" s="43" t="s">
        <v>74</v>
      </c>
      <c r="K712" s="52" t="n">
        <v>44389</v>
      </c>
      <c r="L712" s="50" t="n">
        <v>44645</v>
      </c>
    </row>
    <row r="713" customFormat="false" ht="12" hidden="false" customHeight="true" outlineLevel="0" collapsed="false">
      <c r="A713" s="49" t="s">
        <v>1493</v>
      </c>
      <c r="B713" s="51" t="n">
        <v>28</v>
      </c>
      <c r="C713" s="51" t="s">
        <v>737</v>
      </c>
      <c r="D713" s="49"/>
      <c r="E713" s="43" t="str">
        <f aca="false">CONCATENATE(A713,"_",B713, "_", C713, "_",D713)</f>
        <v>OPN_28_9b_</v>
      </c>
      <c r="F713" s="51" t="n">
        <v>1</v>
      </c>
      <c r="G713" s="51" t="n">
        <v>5190</v>
      </c>
      <c r="H713" s="51" t="n">
        <v>5502</v>
      </c>
      <c r="I713" s="49" t="n">
        <v>0.0567066521264995</v>
      </c>
      <c r="J713" s="43" t="s">
        <v>74</v>
      </c>
      <c r="K713" s="52" t="n">
        <v>44377</v>
      </c>
      <c r="L713" s="50" t="n">
        <v>44645</v>
      </c>
    </row>
    <row r="714" customFormat="false" ht="12" hidden="false" customHeight="true" outlineLevel="0" collapsed="false">
      <c r="A714" s="49" t="s">
        <v>1493</v>
      </c>
      <c r="B714" s="51" t="n">
        <v>28</v>
      </c>
      <c r="C714" s="51" t="n">
        <v>11</v>
      </c>
      <c r="D714" s="49" t="s">
        <v>18</v>
      </c>
      <c r="E714" s="43" t="str">
        <f aca="false">CONCATENATE(A714,"_",B714, "_", C714, "_",D714)</f>
        <v>OPN_28_11_F2WY</v>
      </c>
      <c r="F714" s="51" t="n">
        <v>1</v>
      </c>
      <c r="G714" s="51" t="n">
        <v>26700</v>
      </c>
      <c r="H714" s="51" t="n">
        <v>30188</v>
      </c>
      <c r="I714" s="49" t="n">
        <v>0.115542599708493</v>
      </c>
      <c r="J714" s="43" t="s">
        <v>74</v>
      </c>
      <c r="K714" s="52" t="n">
        <v>44377</v>
      </c>
      <c r="L714" s="50" t="n">
        <v>44645</v>
      </c>
    </row>
    <row r="715" customFormat="false" ht="12" hidden="false" customHeight="true" outlineLevel="0" collapsed="false">
      <c r="A715" s="49" t="s">
        <v>1493</v>
      </c>
      <c r="B715" s="51" t="n">
        <v>28</v>
      </c>
      <c r="C715" s="51" t="n">
        <v>18</v>
      </c>
      <c r="D715" s="49" t="s">
        <v>14</v>
      </c>
      <c r="E715" s="43" t="str">
        <f aca="false">CONCATENATE(A715,"_",B715, "_", C715, "_",D715)</f>
        <v>OPN_28_18_F2YW</v>
      </c>
      <c r="F715" s="51" t="n">
        <v>1</v>
      </c>
      <c r="G715" s="51" t="n">
        <v>24549</v>
      </c>
      <c r="H715" s="51" t="n">
        <v>26088</v>
      </c>
      <c r="I715" s="49" t="n">
        <v>0.0589926402943882</v>
      </c>
      <c r="J715" s="43" t="s">
        <v>74</v>
      </c>
      <c r="K715" s="52" t="n">
        <v>44377</v>
      </c>
      <c r="L715" s="50" t="n">
        <v>44645</v>
      </c>
    </row>
    <row r="716" customFormat="false" ht="12" hidden="false" customHeight="true" outlineLevel="0" collapsed="false">
      <c r="A716" s="49" t="s">
        <v>1493</v>
      </c>
      <c r="B716" s="51" t="n">
        <v>28</v>
      </c>
      <c r="C716" s="51" t="n">
        <v>19</v>
      </c>
      <c r="D716" s="49" t="s">
        <v>18</v>
      </c>
      <c r="E716" s="43" t="str">
        <f aca="false">CONCATENATE(A716,"_",B716, "_", C716, "_",D716)</f>
        <v>OPN_28_19_F2WY</v>
      </c>
      <c r="F716" s="49" t="n">
        <v>1</v>
      </c>
      <c r="G716" s="49" t="n">
        <v>27387</v>
      </c>
      <c r="H716" s="49" t="n">
        <v>29218</v>
      </c>
      <c r="I716" s="49" t="n">
        <v>0.0626668492025464</v>
      </c>
      <c r="J716" s="43" t="s">
        <v>74</v>
      </c>
      <c r="K716" s="52" t="n">
        <v>44377</v>
      </c>
      <c r="L716" s="50" t="n">
        <v>44645</v>
      </c>
    </row>
    <row r="717" customFormat="false" ht="12" hidden="false" customHeight="true" outlineLevel="0" collapsed="false">
      <c r="A717" s="49" t="s">
        <v>1493</v>
      </c>
      <c r="B717" s="51" t="n">
        <v>28</v>
      </c>
      <c r="C717" s="51" t="n">
        <v>21</v>
      </c>
      <c r="D717" s="49" t="s">
        <v>14</v>
      </c>
      <c r="E717" s="43" t="str">
        <f aca="false">CONCATENATE(A717,"_",B717, "_", C717, "_",D717)</f>
        <v>OPN_28_21_F2YW</v>
      </c>
      <c r="F717" s="49" t="n">
        <v>1</v>
      </c>
      <c r="G717" s="49" t="n">
        <v>6943</v>
      </c>
      <c r="H717" s="49" t="n">
        <v>7310</v>
      </c>
      <c r="I717" s="49" t="n">
        <v>0.0502051983584131</v>
      </c>
      <c r="J717" s="43" t="s">
        <v>74</v>
      </c>
      <c r="K717" s="52" t="n">
        <v>44389</v>
      </c>
      <c r="L717" s="50" t="n">
        <v>44645</v>
      </c>
    </row>
    <row r="718" customFormat="false" ht="12" hidden="false" customHeight="true" outlineLevel="0" collapsed="false">
      <c r="A718" s="49" t="s">
        <v>1493</v>
      </c>
      <c r="B718" s="51" t="n">
        <v>28</v>
      </c>
      <c r="C718" s="51" t="s">
        <v>743</v>
      </c>
      <c r="D718" s="49"/>
      <c r="E718" s="43" t="str">
        <f aca="false">CONCATENATE(A718,"_",B718, "_", C718, "_",D718)</f>
        <v>OPN_28_23a_</v>
      </c>
      <c r="F718" s="49" t="n">
        <v>1</v>
      </c>
      <c r="G718" s="49" t="n">
        <v>3667</v>
      </c>
      <c r="H718" s="49" t="n">
        <v>3855</v>
      </c>
      <c r="I718" s="49" t="n">
        <v>0.0487678339818418</v>
      </c>
      <c r="J718" s="43" t="s">
        <v>74</v>
      </c>
      <c r="K718" s="52" t="n">
        <v>44389</v>
      </c>
      <c r="L718" s="50" t="n">
        <v>44645</v>
      </c>
    </row>
    <row r="719" customFormat="false" ht="12" hidden="false" customHeight="true" outlineLevel="0" collapsed="false">
      <c r="A719" s="49" t="s">
        <v>1493</v>
      </c>
      <c r="B719" s="51" t="n">
        <v>28</v>
      </c>
      <c r="C719" s="51" t="s">
        <v>745</v>
      </c>
      <c r="D719" s="49"/>
      <c r="E719" s="43" t="str">
        <f aca="false">CONCATENATE(A719,"_",B719, "_", C719, "_",D719)</f>
        <v>OPN_28_23b_</v>
      </c>
      <c r="F719" s="49" t="n">
        <v>1</v>
      </c>
      <c r="G719" s="49" t="n">
        <v>9879</v>
      </c>
      <c r="H719" s="49" t="n">
        <v>10285</v>
      </c>
      <c r="I719" s="49" t="n">
        <v>0.0394749635391347</v>
      </c>
      <c r="J719" s="43" t="s">
        <v>74</v>
      </c>
      <c r="K719" s="52" t="n">
        <v>44377</v>
      </c>
      <c r="L719" s="50" t="n">
        <v>44645</v>
      </c>
    </row>
    <row r="720" customFormat="false" ht="12" hidden="false" customHeight="true" outlineLevel="0" collapsed="false">
      <c r="A720" s="49" t="s">
        <v>1493</v>
      </c>
      <c r="B720" s="51" t="n">
        <v>29</v>
      </c>
      <c r="C720" s="51" t="n">
        <v>6</v>
      </c>
      <c r="D720" s="49" t="s">
        <v>14</v>
      </c>
      <c r="E720" s="43" t="str">
        <f aca="false">CONCATENATE(A720,"_",B720, "_", C720, "_",D720)</f>
        <v>OPN_29_6_F2YW</v>
      </c>
      <c r="F720" s="49" t="n">
        <v>1</v>
      </c>
      <c r="G720" s="49" t="n">
        <v>31939</v>
      </c>
      <c r="H720" s="49" t="n">
        <v>32812</v>
      </c>
      <c r="I720" s="49" t="n">
        <v>0.0266061197123004</v>
      </c>
      <c r="J720" s="43" t="s">
        <v>74</v>
      </c>
      <c r="K720" s="52" t="n">
        <v>44369</v>
      </c>
      <c r="L720" s="50" t="n">
        <v>44645</v>
      </c>
    </row>
    <row r="721" customFormat="false" ht="12" hidden="false" customHeight="true" outlineLevel="0" collapsed="false">
      <c r="A721" s="49" t="s">
        <v>1493</v>
      </c>
      <c r="B721" s="51" t="n">
        <v>29</v>
      </c>
      <c r="C721" s="51" t="n">
        <v>13</v>
      </c>
      <c r="D721" s="49" t="s">
        <v>18</v>
      </c>
      <c r="E721" s="43" t="str">
        <f aca="false">CONCATENATE(A721,"_",B721, "_", C721, "_",D721)</f>
        <v>OPN_29_13_F2WY</v>
      </c>
      <c r="F721" s="49" t="n">
        <v>1</v>
      </c>
      <c r="G721" s="49" t="n">
        <v>12149</v>
      </c>
      <c r="H721" s="49" t="n">
        <v>12983</v>
      </c>
      <c r="I721" s="49" t="n">
        <v>0.0642378494954941</v>
      </c>
      <c r="J721" s="43" t="s">
        <v>74</v>
      </c>
      <c r="K721" s="52" t="n">
        <v>44369</v>
      </c>
      <c r="L721" s="50" t="n">
        <v>44645</v>
      </c>
    </row>
    <row r="722" customFormat="false" ht="12" hidden="false" customHeight="true" outlineLevel="0" collapsed="false">
      <c r="A722" s="49" t="s">
        <v>1493</v>
      </c>
      <c r="B722" s="51" t="n">
        <v>29</v>
      </c>
      <c r="C722" s="51" t="n">
        <v>15</v>
      </c>
      <c r="D722" s="49" t="s">
        <v>18</v>
      </c>
      <c r="E722" s="43" t="str">
        <f aca="false">CONCATENATE(A722,"_",B722, "_", C722, "_",D722)</f>
        <v>OPN_29_15_F2WY</v>
      </c>
      <c r="F722" s="49" t="n">
        <v>1</v>
      </c>
      <c r="G722" s="49" t="n">
        <v>25286</v>
      </c>
      <c r="H722" s="49" t="n">
        <v>26184</v>
      </c>
      <c r="I722" s="49" t="n">
        <v>0.0342957531316835</v>
      </c>
      <c r="J722" s="43" t="s">
        <v>74</v>
      </c>
      <c r="K722" s="52" t="n">
        <v>44369</v>
      </c>
      <c r="L722" s="50" t="n">
        <v>44645</v>
      </c>
    </row>
    <row r="723" customFormat="false" ht="12" hidden="false" customHeight="true" outlineLevel="0" collapsed="false">
      <c r="A723" s="49" t="s">
        <v>1493</v>
      </c>
      <c r="B723" s="51" t="n">
        <v>30</v>
      </c>
      <c r="C723" s="51" t="n">
        <v>1</v>
      </c>
      <c r="D723" s="49" t="s">
        <v>18</v>
      </c>
      <c r="E723" s="43" t="str">
        <f aca="false">CONCATENATE(A723,"_",B723, "_", C723, "_",D723)</f>
        <v>OPN_30_1_F2WY</v>
      </c>
      <c r="F723" s="49" t="n">
        <v>1</v>
      </c>
      <c r="G723" s="49" t="n">
        <v>16295</v>
      </c>
      <c r="H723" s="49" t="n">
        <v>17473</v>
      </c>
      <c r="I723" s="49" t="n">
        <v>0.067418302523894</v>
      </c>
      <c r="J723" s="43" t="s">
        <v>74</v>
      </c>
      <c r="K723" s="52" t="n">
        <v>44369</v>
      </c>
      <c r="L723" s="50" t="n">
        <v>44645</v>
      </c>
    </row>
    <row r="724" customFormat="false" ht="12" hidden="false" customHeight="true" outlineLevel="0" collapsed="false">
      <c r="A724" s="49" t="s">
        <v>1493</v>
      </c>
      <c r="B724" s="51" t="n">
        <v>30</v>
      </c>
      <c r="C724" s="51" t="n">
        <v>3</v>
      </c>
      <c r="D724" s="49" t="s">
        <v>52</v>
      </c>
      <c r="E724" s="43" t="str">
        <f aca="false">CONCATENATE(A724,"_",B724, "_", C724, "_",D724)</f>
        <v>OPN_30_3_L</v>
      </c>
      <c r="F724" s="49" t="n">
        <v>1</v>
      </c>
      <c r="G724" s="49" t="n">
        <v>2300</v>
      </c>
      <c r="H724" s="49" t="n">
        <v>2437</v>
      </c>
      <c r="I724" s="49" t="n">
        <v>0.056216659827657</v>
      </c>
      <c r="J724" s="43" t="s">
        <v>74</v>
      </c>
      <c r="K724" s="52" t="n">
        <v>44377</v>
      </c>
      <c r="L724" s="50" t="n">
        <v>44645</v>
      </c>
    </row>
    <row r="725" customFormat="false" ht="12" hidden="false" customHeight="true" outlineLevel="0" collapsed="false">
      <c r="A725" s="49" t="s">
        <v>1493</v>
      </c>
      <c r="B725" s="51" t="n">
        <v>30</v>
      </c>
      <c r="C725" s="51" t="n">
        <v>4</v>
      </c>
      <c r="D725" s="49" t="s">
        <v>18</v>
      </c>
      <c r="E725" s="43" t="str">
        <f aca="false">CONCATENATE(A725,"_",B725, "_", C725, "_",D725)</f>
        <v>OPN_30_4_F2WY</v>
      </c>
      <c r="F725" s="49" t="n">
        <v>1</v>
      </c>
      <c r="G725" s="49" t="n">
        <v>12470</v>
      </c>
      <c r="H725" s="49" t="n">
        <v>13458</v>
      </c>
      <c r="I725" s="49" t="n">
        <v>0.0734135829989597</v>
      </c>
      <c r="J725" s="43" t="s">
        <v>74</v>
      </c>
      <c r="K725" s="52" t="n">
        <v>44369</v>
      </c>
      <c r="L725" s="50" t="n">
        <v>44645</v>
      </c>
    </row>
    <row r="726" customFormat="false" ht="12" hidden="false" customHeight="true" outlineLevel="0" collapsed="false">
      <c r="A726" s="49" t="s">
        <v>1493</v>
      </c>
      <c r="B726" s="51" t="n">
        <v>30</v>
      </c>
      <c r="C726" s="51" t="n">
        <v>6</v>
      </c>
      <c r="D726" s="49" t="s">
        <v>18</v>
      </c>
      <c r="E726" s="43" t="str">
        <f aca="false">CONCATENATE(A726,"_",B726, "_", C726, "_",D726)</f>
        <v>OPN_30_6_F2WY</v>
      </c>
      <c r="F726" s="49" t="n">
        <v>1</v>
      </c>
      <c r="G726" s="49" t="n">
        <v>37462</v>
      </c>
      <c r="H726" s="49" t="n">
        <v>40035</v>
      </c>
      <c r="I726" s="49" t="n">
        <v>0.0642687648307731</v>
      </c>
      <c r="J726" s="43" t="s">
        <v>74</v>
      </c>
      <c r="K726" s="52" t="n">
        <v>44377</v>
      </c>
      <c r="L726" s="50" t="n">
        <v>44645</v>
      </c>
    </row>
    <row r="727" customFormat="false" ht="12" hidden="false" customHeight="true" outlineLevel="0" collapsed="false">
      <c r="A727" s="49" t="s">
        <v>1493</v>
      </c>
      <c r="B727" s="51" t="n">
        <v>30</v>
      </c>
      <c r="C727" s="51" t="n">
        <v>8</v>
      </c>
      <c r="D727" s="49" t="s">
        <v>14</v>
      </c>
      <c r="E727" s="43" t="str">
        <f aca="false">CONCATENATE(A727,"_",B727, "_", C727, "_",D727)</f>
        <v>OPN_30_8_F2YW</v>
      </c>
      <c r="F727" s="49" t="n">
        <v>1</v>
      </c>
      <c r="G727" s="49" t="n">
        <v>5424</v>
      </c>
      <c r="H727" s="49" t="n">
        <v>5730</v>
      </c>
      <c r="I727" s="49" t="n">
        <v>0.0534031413612566</v>
      </c>
      <c r="J727" s="43" t="s">
        <v>74</v>
      </c>
      <c r="K727" s="52" t="n">
        <v>44377</v>
      </c>
      <c r="L727" s="50" t="n">
        <v>44645</v>
      </c>
    </row>
    <row r="728" customFormat="false" ht="12" hidden="false" customHeight="true" outlineLevel="0" collapsed="false">
      <c r="A728" s="49" t="s">
        <v>1493</v>
      </c>
      <c r="B728" s="51" t="n">
        <v>30</v>
      </c>
      <c r="C728" s="51" t="n">
        <v>12</v>
      </c>
      <c r="D728" s="49" t="s">
        <v>14</v>
      </c>
      <c r="E728" s="43" t="str">
        <f aca="false">CONCATENATE(A728,"_",B728, "_", C728, "_",D728)</f>
        <v>OPN_30_12_F2YW</v>
      </c>
      <c r="F728" s="49" t="n">
        <v>1</v>
      </c>
      <c r="G728" s="49" t="n">
        <v>7276</v>
      </c>
      <c r="H728" s="49" t="n">
        <v>7705</v>
      </c>
      <c r="I728" s="49" t="n">
        <v>0.0556781310837119</v>
      </c>
      <c r="J728" s="43" t="s">
        <v>74</v>
      </c>
      <c r="K728" s="52" t="n">
        <v>44389</v>
      </c>
      <c r="L728" s="50" t="n">
        <v>44645</v>
      </c>
    </row>
    <row r="729" customFormat="false" ht="12" hidden="false" customHeight="true" outlineLevel="0" collapsed="false">
      <c r="A729" s="49" t="s">
        <v>1493</v>
      </c>
      <c r="B729" s="51" t="n">
        <v>30</v>
      </c>
      <c r="C729" s="51" t="n">
        <v>14</v>
      </c>
      <c r="D729" s="49" t="s">
        <v>14</v>
      </c>
      <c r="E729" s="43" t="str">
        <f aca="false">CONCATENATE(A729,"_",B729, "_", C729, "_",D729)</f>
        <v>OPN_30_14_F2YW</v>
      </c>
      <c r="F729" s="49" t="n">
        <v>1</v>
      </c>
      <c r="G729" s="49" t="n">
        <v>3148</v>
      </c>
      <c r="H729" s="49" t="n">
        <v>3423</v>
      </c>
      <c r="I729" s="49" t="n">
        <v>0.0803388840198656</v>
      </c>
      <c r="J729" s="43" t="s">
        <v>74</v>
      </c>
      <c r="K729" s="52" t="n">
        <v>44389</v>
      </c>
      <c r="L729" s="50" t="n">
        <v>44645</v>
      </c>
    </row>
    <row r="730" customFormat="false" ht="12" hidden="false" customHeight="true" outlineLevel="0" collapsed="false">
      <c r="A730" s="49" t="s">
        <v>1493</v>
      </c>
      <c r="B730" s="51" t="n">
        <v>30</v>
      </c>
      <c r="C730" s="51" t="n">
        <v>15</v>
      </c>
      <c r="D730" s="49" t="s">
        <v>14</v>
      </c>
      <c r="E730" s="43" t="str">
        <f aca="false">CONCATENATE(A730,"_",B730, "_", C730, "_",D730)</f>
        <v>OPN_30_15_F2YW</v>
      </c>
      <c r="F730" s="49" t="n">
        <v>2</v>
      </c>
      <c r="G730" s="49" t="n">
        <v>7059</v>
      </c>
      <c r="H730" s="49" t="n">
        <v>7457</v>
      </c>
      <c r="I730" s="49" t="n">
        <v>0.0533726699745206</v>
      </c>
      <c r="J730" s="43" t="s">
        <v>74</v>
      </c>
      <c r="K730" s="52" t="n">
        <v>44377</v>
      </c>
      <c r="L730" s="50" t="n">
        <v>44645</v>
      </c>
    </row>
    <row r="731" customFormat="false" ht="12" hidden="false" customHeight="true" outlineLevel="0" collapsed="false">
      <c r="A731" s="49" t="s">
        <v>1493</v>
      </c>
      <c r="B731" s="51" t="n">
        <v>30</v>
      </c>
      <c r="C731" s="51" t="n">
        <v>18</v>
      </c>
      <c r="D731" s="49" t="s">
        <v>18</v>
      </c>
      <c r="E731" s="43" t="str">
        <f aca="false">CONCATENATE(A731,"_",B731, "_", C731, "_",D731)</f>
        <v>OPN_30_18_F2WY</v>
      </c>
      <c r="F731" s="49" t="n">
        <v>1</v>
      </c>
      <c r="G731" s="49" t="n">
        <v>6278</v>
      </c>
      <c r="H731" s="49" t="n">
        <v>6654</v>
      </c>
      <c r="I731" s="49" t="n">
        <v>0.056507363991584</v>
      </c>
      <c r="J731" s="43" t="s">
        <v>74</v>
      </c>
      <c r="K731" s="52" t="n">
        <v>44389</v>
      </c>
      <c r="L731" s="50" t="n">
        <v>44645</v>
      </c>
    </row>
    <row r="732" customFormat="false" ht="12" hidden="false" customHeight="true" outlineLevel="0" collapsed="false">
      <c r="A732" s="49" t="s">
        <v>1493</v>
      </c>
      <c r="B732" s="51" t="n">
        <v>30</v>
      </c>
      <c r="C732" s="51" t="n">
        <v>23</v>
      </c>
      <c r="D732" s="49" t="s">
        <v>18</v>
      </c>
      <c r="E732" s="43" t="str">
        <f aca="false">CONCATENATE(A732,"_",B732, "_", C732, "_",D732)</f>
        <v>OPN_30_23_F2WY</v>
      </c>
      <c r="F732" s="49" t="n">
        <v>1</v>
      </c>
      <c r="G732" s="49" t="n">
        <v>20627</v>
      </c>
      <c r="H732" s="49" t="n">
        <v>21768</v>
      </c>
      <c r="I732" s="49" t="n">
        <v>0.0524163910327086</v>
      </c>
      <c r="J732" s="43" t="s">
        <v>74</v>
      </c>
      <c r="K732" s="52" t="n">
        <v>44377</v>
      </c>
      <c r="L732" s="50" t="n">
        <v>44645</v>
      </c>
    </row>
    <row r="733" customFormat="false" ht="12" hidden="false" customHeight="true" outlineLevel="0" collapsed="false">
      <c r="A733" s="49" t="s">
        <v>1493</v>
      </c>
      <c r="B733" s="51" t="n">
        <v>31</v>
      </c>
      <c r="C733" s="51" t="n">
        <v>22</v>
      </c>
      <c r="D733" s="49" t="s">
        <v>14</v>
      </c>
      <c r="E733" s="43" t="str">
        <f aca="false">CONCATENATE(A733,"_",B733, "_", C733, "_",D733)</f>
        <v>OPN_31_22_F2YW</v>
      </c>
      <c r="F733" s="49" t="n">
        <v>1</v>
      </c>
      <c r="G733" s="49" t="n">
        <v>27571</v>
      </c>
      <c r="H733" s="49" t="n">
        <v>29937</v>
      </c>
      <c r="I733" s="49" t="n">
        <v>0.0790326352005879</v>
      </c>
      <c r="J733" s="43" t="s">
        <v>74</v>
      </c>
      <c r="K733" s="52" t="n">
        <v>44369</v>
      </c>
      <c r="L733" s="50" t="n">
        <v>44645</v>
      </c>
    </row>
    <row r="734" customFormat="false" ht="12" hidden="false" customHeight="true" outlineLevel="0" collapsed="false">
      <c r="A734" s="49" t="s">
        <v>1493</v>
      </c>
      <c r="B734" s="51" t="n">
        <v>32</v>
      </c>
      <c r="C734" s="51" t="n">
        <v>1</v>
      </c>
      <c r="D734" s="49" t="s">
        <v>18</v>
      </c>
      <c r="E734" s="43" t="str">
        <f aca="false">CONCATENATE(A734,"_",B734, "_", C734, "_",D734)</f>
        <v>OPN_32_1_F2WY</v>
      </c>
      <c r="F734" s="49" t="n">
        <v>1</v>
      </c>
      <c r="G734" s="49" t="n">
        <v>2648</v>
      </c>
      <c r="H734" s="49" t="n">
        <v>2837</v>
      </c>
      <c r="I734" s="49" t="n">
        <v>0.0666196686640818</v>
      </c>
      <c r="J734" s="43" t="s">
        <v>74</v>
      </c>
      <c r="K734" s="52" t="n">
        <v>44389</v>
      </c>
      <c r="L734" s="50" t="n">
        <v>44645</v>
      </c>
    </row>
    <row r="735" customFormat="false" ht="12" hidden="false" customHeight="true" outlineLevel="0" collapsed="false">
      <c r="A735" s="49" t="s">
        <v>1493</v>
      </c>
      <c r="B735" s="51" t="n">
        <v>32</v>
      </c>
      <c r="C735" s="51" t="n">
        <v>3</v>
      </c>
      <c r="D735" s="49" t="s">
        <v>50</v>
      </c>
      <c r="E735" s="43" t="str">
        <f aca="false">CONCATENATE(A735,"_",B735, "_", C735, "_",D735)</f>
        <v>OPN_32_3_G</v>
      </c>
      <c r="F735" s="49" t="n">
        <v>1</v>
      </c>
      <c r="G735" s="49" t="n">
        <v>1845</v>
      </c>
      <c r="H735" s="49" t="n">
        <v>1960</v>
      </c>
      <c r="I735" s="49" t="n">
        <v>0.0586734693877551</v>
      </c>
      <c r="J735" s="43" t="s">
        <v>74</v>
      </c>
      <c r="K735" s="52" t="n">
        <v>44389</v>
      </c>
      <c r="L735" s="50" t="n">
        <v>44645</v>
      </c>
    </row>
    <row r="736" customFormat="false" ht="12" hidden="false" customHeight="true" outlineLevel="0" collapsed="false">
      <c r="A736" s="49" t="s">
        <v>1493</v>
      </c>
      <c r="B736" s="51" t="n">
        <v>32</v>
      </c>
      <c r="C736" s="51" t="n">
        <v>4</v>
      </c>
      <c r="D736" s="49" t="s">
        <v>14</v>
      </c>
      <c r="E736" s="43" t="str">
        <f aca="false">CONCATENATE(A736,"_",B736, "_", C736, "_",D736)</f>
        <v>OPN_32_4_F2YW</v>
      </c>
      <c r="F736" s="49" t="n">
        <v>2</v>
      </c>
      <c r="G736" s="49" t="n">
        <v>7325</v>
      </c>
      <c r="H736" s="49" t="n">
        <v>8015</v>
      </c>
      <c r="I736" s="49" t="n">
        <v>0.0860885839051778</v>
      </c>
      <c r="J736" s="43" t="s">
        <v>74</v>
      </c>
      <c r="K736" s="52" t="n">
        <v>44389</v>
      </c>
      <c r="L736" s="50" t="n">
        <v>44645</v>
      </c>
    </row>
    <row r="737" customFormat="false" ht="12" hidden="false" customHeight="true" outlineLevel="0" collapsed="false">
      <c r="A737" s="49" t="s">
        <v>1493</v>
      </c>
      <c r="B737" s="51" t="n">
        <v>32</v>
      </c>
      <c r="C737" s="51" t="n">
        <v>5</v>
      </c>
      <c r="D737" s="49" t="s">
        <v>18</v>
      </c>
      <c r="E737" s="43" t="str">
        <f aca="false">CONCATENATE(A737,"_",B737, "_", C737, "_",D737)</f>
        <v>OPN_32_5_F2WY</v>
      </c>
      <c r="F737" s="49" t="n">
        <v>1</v>
      </c>
      <c r="G737" s="49" t="n">
        <v>23454</v>
      </c>
      <c r="H737" s="49" t="n">
        <v>25034</v>
      </c>
      <c r="I737" s="49" t="n">
        <v>0.0631141647359591</v>
      </c>
      <c r="J737" s="43" t="s">
        <v>74</v>
      </c>
      <c r="K737" s="52" t="n">
        <v>44369</v>
      </c>
      <c r="L737" s="50" t="n">
        <v>44645</v>
      </c>
    </row>
    <row r="738" customFormat="false" ht="12" hidden="false" customHeight="true" outlineLevel="0" collapsed="false">
      <c r="A738" s="49" t="s">
        <v>1493</v>
      </c>
      <c r="B738" s="51" t="n">
        <v>32</v>
      </c>
      <c r="C738" s="51" t="n">
        <v>11</v>
      </c>
      <c r="D738" s="49" t="s">
        <v>18</v>
      </c>
      <c r="E738" s="43" t="str">
        <f aca="false">CONCATENATE(A738,"_",B738, "_", C738, "_",D738)</f>
        <v>OPN_32_11_F2WY</v>
      </c>
      <c r="F738" s="49" t="n">
        <v>1</v>
      </c>
      <c r="G738" s="49" t="n">
        <v>1717</v>
      </c>
      <c r="H738" s="49" t="n">
        <v>1829</v>
      </c>
      <c r="I738" s="49" t="n">
        <v>0.0612356478950246</v>
      </c>
      <c r="J738" s="43" t="s">
        <v>74</v>
      </c>
      <c r="K738" s="52" t="n">
        <v>44369</v>
      </c>
      <c r="L738" s="50" t="n">
        <v>44645</v>
      </c>
    </row>
    <row r="739" customFormat="false" ht="12" hidden="false" customHeight="true" outlineLevel="0" collapsed="false">
      <c r="A739" s="49" t="s">
        <v>1493</v>
      </c>
      <c r="B739" s="51" t="n">
        <v>32</v>
      </c>
      <c r="C739" s="51" t="n">
        <v>14</v>
      </c>
      <c r="D739" s="49" t="s">
        <v>14</v>
      </c>
      <c r="E739" s="43" t="str">
        <f aca="false">CONCATENATE(A739,"_",B739, "_", C739, "_",D739)</f>
        <v>OPN_32_14_F2YW</v>
      </c>
      <c r="F739" s="49" t="n">
        <v>1</v>
      </c>
      <c r="G739" s="49" t="n">
        <v>26388</v>
      </c>
      <c r="H739" s="49" t="n">
        <v>27695</v>
      </c>
      <c r="I739" s="49" t="n">
        <v>0.0471926340494674</v>
      </c>
      <c r="J739" s="43" t="s">
        <v>74</v>
      </c>
      <c r="K739" s="52" t="n">
        <v>44389</v>
      </c>
      <c r="L739" s="50" t="n">
        <v>44645</v>
      </c>
    </row>
    <row r="740" customFormat="false" ht="12" hidden="false" customHeight="true" outlineLevel="0" collapsed="false">
      <c r="A740" s="49" t="s">
        <v>1493</v>
      </c>
      <c r="B740" s="51" t="n">
        <v>32</v>
      </c>
      <c r="C740" s="51" t="n">
        <v>19</v>
      </c>
      <c r="D740" s="49" t="s">
        <v>18</v>
      </c>
      <c r="E740" s="43" t="str">
        <f aca="false">CONCATENATE(A740,"_",B740, "_", C740, "_",D740)</f>
        <v>OPN_32_19_F2WY</v>
      </c>
      <c r="F740" s="49" t="n">
        <v>1</v>
      </c>
      <c r="G740" s="49" t="n">
        <v>25457</v>
      </c>
      <c r="H740" s="49" t="n">
        <v>28430</v>
      </c>
      <c r="I740" s="49" t="n">
        <v>0.104572634540978</v>
      </c>
      <c r="J740" s="43" t="s">
        <v>74</v>
      </c>
      <c r="K740" s="52" t="n">
        <v>44369</v>
      </c>
      <c r="L740" s="50" t="n">
        <v>44645</v>
      </c>
    </row>
    <row r="741" customFormat="false" ht="12" hidden="false" customHeight="true" outlineLevel="0" collapsed="false">
      <c r="A741" s="49" t="s">
        <v>1493</v>
      </c>
      <c r="B741" s="51" t="n">
        <v>32</v>
      </c>
      <c r="C741" s="51" t="s">
        <v>766</v>
      </c>
      <c r="D741" s="49"/>
      <c r="E741" s="43" t="str">
        <f aca="false">CONCATENATE(A741,"_",B741, "_", C741, "_",D741)</f>
        <v>OPN_32_20a_</v>
      </c>
      <c r="F741" s="49" t="n">
        <v>1</v>
      </c>
      <c r="G741" s="49" t="n">
        <v>11429</v>
      </c>
      <c r="H741" s="49" t="n">
        <v>12188</v>
      </c>
      <c r="I741" s="49" t="n">
        <v>0.0622743682310469</v>
      </c>
      <c r="J741" s="43" t="s">
        <v>74</v>
      </c>
      <c r="K741" s="52" t="n">
        <v>44383</v>
      </c>
      <c r="L741" s="50" t="n">
        <v>44645</v>
      </c>
    </row>
    <row r="742" customFormat="false" ht="12" hidden="false" customHeight="true" outlineLevel="0" collapsed="false">
      <c r="A742" s="49" t="s">
        <v>1493</v>
      </c>
      <c r="B742" s="51" t="n">
        <v>32</v>
      </c>
      <c r="C742" s="51" t="s">
        <v>768</v>
      </c>
      <c r="D742" s="49"/>
      <c r="E742" s="43" t="str">
        <f aca="false">CONCATENATE(A742,"_",B742, "_", C742, "_",D742)</f>
        <v>OPN_32_20b_</v>
      </c>
      <c r="F742" s="49" t="n">
        <v>1</v>
      </c>
      <c r="G742" s="49" t="n">
        <v>9428</v>
      </c>
      <c r="H742" s="49" t="n">
        <v>9986</v>
      </c>
      <c r="I742" s="49" t="n">
        <v>0.0558782295213299</v>
      </c>
      <c r="J742" s="43" t="s">
        <v>74</v>
      </c>
      <c r="K742" s="52" t="n">
        <v>44377</v>
      </c>
      <c r="L742" s="50" t="n">
        <v>44645</v>
      </c>
    </row>
    <row r="743" customFormat="false" ht="12" hidden="false" customHeight="true" outlineLevel="0" collapsed="false">
      <c r="A743" s="49" t="s">
        <v>1493</v>
      </c>
      <c r="B743" s="51" t="n">
        <v>32</v>
      </c>
      <c r="C743" s="51" t="n">
        <v>22</v>
      </c>
      <c r="D743" s="49" t="s">
        <v>18</v>
      </c>
      <c r="E743" s="43" t="str">
        <f aca="false">CONCATENATE(A743,"_",B743, "_", C743, "_",D743)</f>
        <v>OPN_32_22_F2WY</v>
      </c>
      <c r="F743" s="49" t="n">
        <v>1</v>
      </c>
      <c r="G743" s="49" t="n">
        <v>11842</v>
      </c>
      <c r="H743" s="49" t="n">
        <v>12536</v>
      </c>
      <c r="I743" s="49" t="n">
        <v>0.055360561582642</v>
      </c>
      <c r="J743" s="43" t="s">
        <v>74</v>
      </c>
      <c r="K743" s="52" t="n">
        <v>44389</v>
      </c>
      <c r="L743" s="50" t="n">
        <v>44645</v>
      </c>
    </row>
    <row r="744" customFormat="false" ht="12" hidden="false" customHeight="true" outlineLevel="0" collapsed="false">
      <c r="A744" s="49" t="s">
        <v>1493</v>
      </c>
      <c r="B744" s="51" t="n">
        <v>32</v>
      </c>
      <c r="C744" s="51" t="n">
        <v>23</v>
      </c>
      <c r="D744" s="49" t="s">
        <v>52</v>
      </c>
      <c r="E744" s="43" t="str">
        <f aca="false">CONCATENATE(A744,"_",B744, "_", C744, "_",D744)</f>
        <v>OPN_32_23_L</v>
      </c>
      <c r="F744" s="49" t="n">
        <v>1</v>
      </c>
      <c r="G744" s="49" t="n">
        <v>2353</v>
      </c>
      <c r="H744" s="49" t="n">
        <v>2458</v>
      </c>
      <c r="I744" s="49" t="n">
        <v>0.0427176566314077</v>
      </c>
      <c r="J744" s="43" t="s">
        <v>74</v>
      </c>
      <c r="K744" s="52" t="n">
        <v>44389</v>
      </c>
      <c r="L744" s="50" t="n">
        <v>44645</v>
      </c>
    </row>
    <row r="745" customFormat="false" ht="12" hidden="false" customHeight="true" outlineLevel="0" collapsed="false">
      <c r="A745" s="49" t="s">
        <v>1493</v>
      </c>
      <c r="B745" s="51" t="n">
        <v>33</v>
      </c>
      <c r="C745" s="51" t="n">
        <v>4</v>
      </c>
      <c r="D745" s="49" t="s">
        <v>18</v>
      </c>
      <c r="E745" s="43" t="str">
        <f aca="false">CONCATENATE(A745,"_",B745, "_", C745, "_",D745)</f>
        <v>OPN_33_4_F2WY</v>
      </c>
      <c r="F745" s="49" t="n">
        <v>1</v>
      </c>
      <c r="G745" s="49" t="n">
        <v>10519</v>
      </c>
      <c r="H745" s="49" t="n">
        <v>11890</v>
      </c>
      <c r="I745" s="49" t="n">
        <v>0.115306980656013</v>
      </c>
      <c r="J745" s="43" t="s">
        <v>74</v>
      </c>
      <c r="K745" s="52" t="n">
        <v>44369</v>
      </c>
      <c r="L745" s="50" t="n">
        <v>44645</v>
      </c>
    </row>
    <row r="746" customFormat="false" ht="12" hidden="false" customHeight="true" outlineLevel="0" collapsed="false">
      <c r="A746" s="49" t="s">
        <v>1493</v>
      </c>
      <c r="B746" s="51" t="n">
        <v>33</v>
      </c>
      <c r="C746" s="51" t="n">
        <v>6</v>
      </c>
      <c r="D746" s="49" t="s">
        <v>14</v>
      </c>
      <c r="E746" s="43" t="str">
        <f aca="false">CONCATENATE(A746,"_",B746, "_", C746, "_",D746)</f>
        <v>OPN_33_6_F2YW</v>
      </c>
      <c r="F746" s="49" t="n">
        <v>1</v>
      </c>
      <c r="G746" s="49" t="n">
        <v>23730</v>
      </c>
      <c r="H746" s="49" t="n">
        <v>24890</v>
      </c>
      <c r="I746" s="49" t="n">
        <v>0.0466050622740056</v>
      </c>
      <c r="J746" s="43" t="s">
        <v>74</v>
      </c>
      <c r="K746" s="52" t="n">
        <v>44369</v>
      </c>
      <c r="L746" s="50" t="n">
        <v>44645</v>
      </c>
    </row>
    <row r="747" customFormat="false" ht="12" hidden="false" customHeight="true" outlineLevel="0" collapsed="false">
      <c r="A747" s="49" t="s">
        <v>1493</v>
      </c>
      <c r="B747" s="51" t="n">
        <v>33</v>
      </c>
      <c r="C747" s="51" t="n">
        <v>17</v>
      </c>
      <c r="D747" s="49" t="s">
        <v>18</v>
      </c>
      <c r="E747" s="43" t="str">
        <f aca="false">CONCATENATE(A747,"_",B747, "_", C747, "_",D747)</f>
        <v>OPN_33_17_F2WY</v>
      </c>
      <c r="F747" s="49" t="n">
        <v>1</v>
      </c>
      <c r="G747" s="49" t="n">
        <v>8063</v>
      </c>
      <c r="H747" s="49" t="n">
        <v>8621</v>
      </c>
      <c r="I747" s="49" t="n">
        <v>0.0647256698758845</v>
      </c>
      <c r="J747" s="43" t="s">
        <v>74</v>
      </c>
      <c r="K747" s="52" t="n">
        <v>44369</v>
      </c>
      <c r="L747" s="50" t="n">
        <v>44645</v>
      </c>
    </row>
    <row r="748" customFormat="false" ht="12" hidden="false" customHeight="true" outlineLevel="0" collapsed="false">
      <c r="A748" s="49" t="s">
        <v>1493</v>
      </c>
      <c r="B748" s="51" t="n">
        <v>34</v>
      </c>
      <c r="C748" s="51" t="n">
        <v>2</v>
      </c>
      <c r="D748" s="49" t="s">
        <v>14</v>
      </c>
      <c r="E748" s="43" t="str">
        <f aca="false">CONCATENATE(A748,"_",B748, "_", C748, "_",D748)</f>
        <v>OPN_34_2_F2YW</v>
      </c>
      <c r="F748" s="49" t="n">
        <v>1</v>
      </c>
      <c r="G748" s="49" t="n">
        <v>2789</v>
      </c>
      <c r="H748" s="49" t="n">
        <v>2977</v>
      </c>
      <c r="I748" s="49" t="n">
        <v>0.0631508229761505</v>
      </c>
      <c r="J748" s="43" t="s">
        <v>74</v>
      </c>
      <c r="K748" s="52" t="n">
        <v>44389</v>
      </c>
      <c r="L748" s="50" t="n">
        <v>44645</v>
      </c>
    </row>
    <row r="749" customFormat="false" ht="12" hidden="false" customHeight="true" outlineLevel="0" collapsed="false">
      <c r="A749" s="49" t="s">
        <v>1493</v>
      </c>
      <c r="B749" s="49" t="n">
        <v>34</v>
      </c>
      <c r="C749" s="49" t="n">
        <v>5</v>
      </c>
      <c r="D749" s="49" t="s">
        <v>18</v>
      </c>
      <c r="E749" s="43" t="str">
        <f aca="false">CONCATENATE(A749,"_",B749, "_", C749, "_",D749)</f>
        <v>OPN_34_5_F2WY</v>
      </c>
      <c r="F749" s="49" t="n">
        <v>1</v>
      </c>
      <c r="G749" s="49" t="n">
        <v>23248</v>
      </c>
      <c r="H749" s="49" t="n">
        <v>24873</v>
      </c>
      <c r="I749" s="49" t="n">
        <v>0.0653318859807824</v>
      </c>
      <c r="J749" s="49" t="s">
        <v>74</v>
      </c>
      <c r="K749" s="52" t="n">
        <v>44377</v>
      </c>
      <c r="L749" s="50" t="n">
        <v>44645</v>
      </c>
    </row>
    <row r="750" customFormat="false" ht="12" hidden="false" customHeight="true" outlineLevel="0" collapsed="false">
      <c r="A750" s="49" t="s">
        <v>1493</v>
      </c>
      <c r="B750" s="49" t="n">
        <v>34</v>
      </c>
      <c r="C750" s="49" t="n">
        <v>6</v>
      </c>
      <c r="D750" s="49" t="s">
        <v>14</v>
      </c>
      <c r="E750" s="43" t="str">
        <f aca="false">CONCATENATE(A750,"_",B750, "_", C750, "_",D750)</f>
        <v>OPN_34_6_F2YW</v>
      </c>
      <c r="F750" s="49" t="n">
        <v>1</v>
      </c>
      <c r="G750" s="49" t="n">
        <v>34474</v>
      </c>
      <c r="H750" s="49" t="n">
        <v>36921</v>
      </c>
      <c r="I750" s="49" t="n">
        <v>0.0662766447279326</v>
      </c>
      <c r="J750" s="49" t="s">
        <v>74</v>
      </c>
      <c r="K750" s="52" t="n">
        <v>44389</v>
      </c>
      <c r="L750" s="50" t="n">
        <v>44645</v>
      </c>
    </row>
    <row r="751" customFormat="false" ht="12" hidden="false" customHeight="true" outlineLevel="0" collapsed="false">
      <c r="A751" s="49" t="s">
        <v>1493</v>
      </c>
      <c r="B751" s="49" t="n">
        <v>34</v>
      </c>
      <c r="C751" s="49" t="n">
        <v>9</v>
      </c>
      <c r="D751" s="49" t="s">
        <v>18</v>
      </c>
      <c r="E751" s="43" t="str">
        <f aca="false">CONCATENATE(A751,"_",B751, "_", C751, "_",D751)</f>
        <v>OPN_34_9_F2WY</v>
      </c>
      <c r="F751" s="49" t="n">
        <v>1</v>
      </c>
      <c r="G751" s="49" t="n">
        <v>8392</v>
      </c>
      <c r="H751" s="49" t="n">
        <v>8851</v>
      </c>
      <c r="I751" s="49" t="n">
        <v>0.0518585470568297</v>
      </c>
      <c r="J751" s="49" t="s">
        <v>74</v>
      </c>
      <c r="K751" s="52" t="n">
        <v>44389</v>
      </c>
      <c r="L751" s="50" t="n">
        <v>44645</v>
      </c>
    </row>
    <row r="752" customFormat="false" ht="12" hidden="false" customHeight="true" outlineLevel="0" collapsed="false">
      <c r="A752" s="49" t="s">
        <v>1493</v>
      </c>
      <c r="B752" s="49" t="n">
        <v>34</v>
      </c>
      <c r="C752" s="49" t="n">
        <v>12</v>
      </c>
      <c r="D752" s="49" t="s">
        <v>18</v>
      </c>
      <c r="E752" s="43" t="str">
        <f aca="false">CONCATENATE(A752,"_",B752, "_", C752, "_",D752)</f>
        <v>OPN_34_12_F2WY</v>
      </c>
      <c r="F752" s="49" t="n">
        <v>2</v>
      </c>
      <c r="G752" s="49" t="n">
        <v>7437</v>
      </c>
      <c r="H752" s="49" t="n">
        <v>7828</v>
      </c>
      <c r="I752" s="49" t="n">
        <v>0.0499489013796628</v>
      </c>
      <c r="J752" s="49" t="s">
        <v>74</v>
      </c>
      <c r="K752" s="52" t="n">
        <v>44369</v>
      </c>
      <c r="L752" s="50" t="n">
        <v>44645</v>
      </c>
    </row>
    <row r="753" customFormat="false" ht="12" hidden="false" customHeight="true" outlineLevel="0" collapsed="false">
      <c r="A753" s="49" t="s">
        <v>1493</v>
      </c>
      <c r="B753" s="49" t="n">
        <v>34</v>
      </c>
      <c r="C753" s="49" t="n">
        <v>13</v>
      </c>
      <c r="D753" s="49" t="s">
        <v>18</v>
      </c>
      <c r="E753" s="43" t="str">
        <f aca="false">CONCATENATE(A753,"_",B753, "_", C753, "_",D753)</f>
        <v>OPN_34_13_F2WY</v>
      </c>
      <c r="F753" s="49" t="n">
        <v>1</v>
      </c>
      <c r="G753" s="49" t="n">
        <v>7148</v>
      </c>
      <c r="H753" s="49" t="n">
        <v>7560</v>
      </c>
      <c r="I753" s="49" t="n">
        <v>0.0544973544973545</v>
      </c>
      <c r="J753" s="49" t="s">
        <v>74</v>
      </c>
      <c r="K753" s="52" t="n">
        <v>44377</v>
      </c>
      <c r="L753" s="50" t="n">
        <v>44645</v>
      </c>
    </row>
    <row r="754" customFormat="false" ht="12" hidden="false" customHeight="true" outlineLevel="0" collapsed="false">
      <c r="A754" s="49" t="s">
        <v>1493</v>
      </c>
      <c r="B754" s="49" t="n">
        <v>34</v>
      </c>
      <c r="C754" s="49" t="n">
        <v>22</v>
      </c>
      <c r="D754" s="49" t="s">
        <v>18</v>
      </c>
      <c r="E754" s="43" t="str">
        <f aca="false">CONCATENATE(A754,"_",B754, "_", C754, "_",D754)</f>
        <v>OPN_34_22_F2WY</v>
      </c>
      <c r="F754" s="49" t="n">
        <v>1</v>
      </c>
      <c r="G754" s="49" t="n">
        <v>15336</v>
      </c>
      <c r="H754" s="49" t="n">
        <v>16822</v>
      </c>
      <c r="I754" s="49" t="n">
        <v>0.0883367019379384</v>
      </c>
      <c r="J754" s="49" t="s">
        <v>74</v>
      </c>
      <c r="K754" s="52" t="n">
        <v>44369</v>
      </c>
      <c r="L754" s="50" t="n">
        <v>44645</v>
      </c>
    </row>
    <row r="755" customFormat="false" ht="12" hidden="false" customHeight="true" outlineLevel="0" collapsed="false">
      <c r="A755" s="49" t="s">
        <v>1493</v>
      </c>
      <c r="B755" s="49" t="n">
        <v>34</v>
      </c>
      <c r="C755" s="49" t="n">
        <v>23</v>
      </c>
      <c r="D755" s="49" t="s">
        <v>14</v>
      </c>
      <c r="E755" s="43" t="str">
        <f aca="false">CONCATENATE(A755,"_",B755, "_", C755, "_",D755)</f>
        <v>OPN_34_23_F2YW</v>
      </c>
      <c r="F755" s="49" t="n">
        <v>1</v>
      </c>
      <c r="G755" s="49" t="n">
        <v>3910</v>
      </c>
      <c r="H755" s="49" t="n">
        <v>4076</v>
      </c>
      <c r="I755" s="49" t="n">
        <v>0.0407262021589794</v>
      </c>
      <c r="J755" s="49" t="s">
        <v>74</v>
      </c>
      <c r="K755" s="52" t="n">
        <v>44389</v>
      </c>
      <c r="L755" s="50" t="n">
        <v>44645</v>
      </c>
    </row>
    <row r="756" customFormat="false" ht="12" hidden="false" customHeight="true" outlineLevel="0" collapsed="false">
      <c r="A756" s="49" t="s">
        <v>1493</v>
      </c>
      <c r="B756" s="49" t="n">
        <v>35</v>
      </c>
      <c r="C756" s="49" t="n">
        <v>5</v>
      </c>
      <c r="D756" s="49" t="s">
        <v>18</v>
      </c>
      <c r="E756" s="43" t="str">
        <f aca="false">CONCATENATE(A756,"_",B756, "_", C756, "_",D756)</f>
        <v>OPN_35_5_F2WY</v>
      </c>
      <c r="F756" s="49" t="n">
        <v>1</v>
      </c>
      <c r="G756" s="49" t="n">
        <v>12735</v>
      </c>
      <c r="H756" s="49" t="n">
        <v>13576</v>
      </c>
      <c r="I756" s="49" t="n">
        <v>0.0619475545079552</v>
      </c>
      <c r="J756" s="49" t="s">
        <v>74</v>
      </c>
      <c r="K756" s="52" t="n">
        <v>44369</v>
      </c>
      <c r="L756" s="50" t="n">
        <v>44645</v>
      </c>
    </row>
    <row r="757" customFormat="false" ht="12" hidden="false" customHeight="true" outlineLevel="0" collapsed="false">
      <c r="A757" s="49" t="s">
        <v>1493</v>
      </c>
      <c r="B757" s="49" t="n">
        <v>35</v>
      </c>
      <c r="C757" s="49" t="n">
        <v>13</v>
      </c>
      <c r="D757" s="49" t="s">
        <v>18</v>
      </c>
      <c r="E757" s="43" t="str">
        <f aca="false">CONCATENATE(A757,"_",B757, "_", C757, "_",D757)</f>
        <v>OPN_35_13_F2WY</v>
      </c>
      <c r="F757" s="49" t="n">
        <v>1</v>
      </c>
      <c r="G757" s="49" t="n">
        <v>20400</v>
      </c>
      <c r="H757" s="49" t="n">
        <v>23255</v>
      </c>
      <c r="I757" s="49" t="n">
        <v>0.122769296925392</v>
      </c>
      <c r="J757" s="49" t="s">
        <v>74</v>
      </c>
      <c r="K757" s="52" t="n">
        <v>44369</v>
      </c>
      <c r="L757" s="50" t="n">
        <v>44645</v>
      </c>
    </row>
    <row r="758" customFormat="false" ht="12" hidden="false" customHeight="true" outlineLevel="0" collapsed="false">
      <c r="A758" s="49" t="s">
        <v>1493</v>
      </c>
      <c r="B758" s="49" t="n">
        <v>35</v>
      </c>
      <c r="C758" s="49" t="n">
        <v>18</v>
      </c>
      <c r="D758" s="49" t="s">
        <v>18</v>
      </c>
      <c r="E758" s="43" t="str">
        <f aca="false">CONCATENATE(A758,"_",B758, "_", C758, "_",D758)</f>
        <v>OPN_35_18_F2WY</v>
      </c>
      <c r="F758" s="49" t="n">
        <v>1</v>
      </c>
      <c r="G758" s="49" t="n">
        <v>37224</v>
      </c>
      <c r="H758" s="49" t="n">
        <v>40901</v>
      </c>
      <c r="I758" s="49" t="n">
        <v>0.089900002444928</v>
      </c>
      <c r="J758" s="49" t="s">
        <v>74</v>
      </c>
      <c r="K758" s="52" t="n">
        <v>44369</v>
      </c>
      <c r="L758" s="50" t="n">
        <v>44645</v>
      </c>
    </row>
    <row r="759" customFormat="false" ht="12" hidden="false" customHeight="true" outlineLevel="0" collapsed="false">
      <c r="A759" s="49" t="s">
        <v>1493</v>
      </c>
      <c r="B759" s="49" t="n">
        <v>35</v>
      </c>
      <c r="C759" s="49" t="n">
        <v>23</v>
      </c>
      <c r="D759" s="49" t="s">
        <v>18</v>
      </c>
      <c r="E759" s="43" t="str">
        <f aca="false">CONCATENATE(A759,"_",B759, "_", C759, "_",D759)</f>
        <v>OPN_35_23_F2WY</v>
      </c>
      <c r="F759" s="49" t="n">
        <v>1</v>
      </c>
      <c r="G759" s="49" t="n">
        <v>13722</v>
      </c>
      <c r="H759" s="49" t="n">
        <v>15692</v>
      </c>
      <c r="I759" s="49" t="n">
        <v>0.12554167728779</v>
      </c>
      <c r="J759" s="49" t="s">
        <v>74</v>
      </c>
      <c r="K759" s="52" t="n">
        <v>44369</v>
      </c>
      <c r="L759" s="50" t="n">
        <v>44645</v>
      </c>
    </row>
    <row r="760" customFormat="false" ht="12" hidden="false" customHeight="true" outlineLevel="0" collapsed="false">
      <c r="A760" s="49" t="s">
        <v>1493</v>
      </c>
      <c r="B760" s="49" t="n">
        <v>36</v>
      </c>
      <c r="C760" s="49" t="n">
        <v>1</v>
      </c>
      <c r="D760" s="49" t="s">
        <v>52</v>
      </c>
      <c r="E760" s="43" t="str">
        <f aca="false">CONCATENATE(A760,"_",B760, "_", C760, "_",D760)</f>
        <v>OPN_36_1_L</v>
      </c>
      <c r="F760" s="49" t="n">
        <v>1</v>
      </c>
      <c r="G760" s="49" t="n">
        <v>2322</v>
      </c>
      <c r="H760" s="49" t="n">
        <v>2439</v>
      </c>
      <c r="I760" s="49" t="n">
        <v>0.0479704797047971</v>
      </c>
      <c r="J760" s="49" t="s">
        <v>74</v>
      </c>
      <c r="K760" s="52" t="n">
        <v>44377</v>
      </c>
      <c r="L760" s="50" t="n">
        <v>44645</v>
      </c>
    </row>
    <row r="761" customFormat="false" ht="12" hidden="false" customHeight="true" outlineLevel="0" collapsed="false">
      <c r="A761" s="49" t="s">
        <v>1493</v>
      </c>
      <c r="B761" s="49" t="n">
        <v>36</v>
      </c>
      <c r="C761" s="49" t="n">
        <v>7</v>
      </c>
      <c r="D761" s="49" t="s">
        <v>52</v>
      </c>
      <c r="E761" s="43" t="str">
        <f aca="false">CONCATENATE(A761,"_",B761, "_", C761, "_",D761)</f>
        <v>OPN_36_7_L</v>
      </c>
      <c r="F761" s="49" t="n">
        <v>1</v>
      </c>
      <c r="G761" s="49" t="n">
        <v>1391</v>
      </c>
      <c r="H761" s="49" t="n">
        <v>1473</v>
      </c>
      <c r="I761" s="49" t="n">
        <v>0.0556687033265445</v>
      </c>
      <c r="J761" s="49" t="s">
        <v>74</v>
      </c>
      <c r="K761" s="52" t="n">
        <v>44389</v>
      </c>
      <c r="L761" s="50" t="n">
        <v>44645</v>
      </c>
    </row>
    <row r="762" customFormat="false" ht="12" hidden="false" customHeight="true" outlineLevel="0" collapsed="false">
      <c r="A762" s="49" t="s">
        <v>1493</v>
      </c>
      <c r="B762" s="49" t="n">
        <v>36</v>
      </c>
      <c r="C762" s="49" t="n">
        <v>10</v>
      </c>
      <c r="D762" s="49" t="s">
        <v>18</v>
      </c>
      <c r="E762" s="43" t="str">
        <f aca="false">CONCATENATE(A762,"_",B762, "_", C762, "_",D762)</f>
        <v>OPN_36_10_F2WY</v>
      </c>
      <c r="F762" s="49" t="n">
        <v>1</v>
      </c>
      <c r="G762" s="49" t="n">
        <v>6917</v>
      </c>
      <c r="H762" s="49" t="n">
        <v>7232</v>
      </c>
      <c r="I762" s="49" t="n">
        <v>0.0435564159292035</v>
      </c>
      <c r="J762" s="49" t="s">
        <v>74</v>
      </c>
      <c r="K762" s="52" t="n">
        <v>44369</v>
      </c>
      <c r="L762" s="50" t="n">
        <v>44645</v>
      </c>
    </row>
    <row r="763" customFormat="false" ht="12" hidden="false" customHeight="true" outlineLevel="0" collapsed="false">
      <c r="A763" s="49" t="s">
        <v>1493</v>
      </c>
      <c r="B763" s="49" t="n">
        <v>36</v>
      </c>
      <c r="C763" s="49" t="n">
        <v>12</v>
      </c>
      <c r="D763" s="49" t="s">
        <v>50</v>
      </c>
      <c r="E763" s="43" t="str">
        <f aca="false">CONCATENATE(A763,"_",B763, "_", C763, "_",D763)</f>
        <v>OPN_36_12_G</v>
      </c>
      <c r="F763" s="49" t="n">
        <v>1</v>
      </c>
      <c r="G763" s="49" t="n">
        <v>17630</v>
      </c>
      <c r="H763" s="49" t="n">
        <v>18632</v>
      </c>
      <c r="I763" s="49" t="n">
        <v>0.0537784456848433</v>
      </c>
      <c r="J763" s="49" t="s">
        <v>74</v>
      </c>
      <c r="K763" s="52" t="n">
        <v>44377</v>
      </c>
      <c r="L763" s="50" t="n">
        <v>44645</v>
      </c>
    </row>
    <row r="764" customFormat="false" ht="12" hidden="false" customHeight="true" outlineLevel="0" collapsed="false">
      <c r="A764" s="49" t="s">
        <v>1493</v>
      </c>
      <c r="B764" s="49" t="n">
        <v>36</v>
      </c>
      <c r="C764" s="49" t="n">
        <v>13</v>
      </c>
      <c r="D764" s="49" t="s">
        <v>18</v>
      </c>
      <c r="E764" s="43" t="str">
        <f aca="false">CONCATENATE(A764,"_",B764, "_", C764, "_",D764)</f>
        <v>OPN_36_13_F2WY</v>
      </c>
      <c r="F764" s="49" t="n">
        <v>1</v>
      </c>
      <c r="G764" s="49" t="n">
        <v>9556</v>
      </c>
      <c r="H764" s="49" t="n">
        <v>10089</v>
      </c>
      <c r="I764" s="49" t="n">
        <v>0.0528298146496184</v>
      </c>
      <c r="J764" s="49" t="s">
        <v>74</v>
      </c>
      <c r="K764" s="52" t="n">
        <v>44389</v>
      </c>
      <c r="L764" s="50" t="n">
        <v>44645</v>
      </c>
    </row>
    <row r="765" customFormat="false" ht="12" hidden="false" customHeight="true" outlineLevel="0" collapsed="false">
      <c r="A765" s="49" t="s">
        <v>1493</v>
      </c>
      <c r="B765" s="49" t="n">
        <v>36</v>
      </c>
      <c r="C765" s="49" t="n">
        <v>17</v>
      </c>
      <c r="D765" s="49" t="s">
        <v>14</v>
      </c>
      <c r="E765" s="43" t="str">
        <f aca="false">CONCATENATE(A765,"_",B765, "_", C765, "_",D765)</f>
        <v>OPN_36_17_F2YW</v>
      </c>
      <c r="F765" s="49" t="n">
        <v>1</v>
      </c>
      <c r="G765" s="49" t="n">
        <v>11345</v>
      </c>
      <c r="H765" s="49" t="n">
        <v>11945</v>
      </c>
      <c r="I765" s="49" t="n">
        <v>0.0502302218501465</v>
      </c>
      <c r="J765" s="49" t="s">
        <v>74</v>
      </c>
      <c r="K765" s="52" t="n">
        <v>44383</v>
      </c>
      <c r="L765" s="50" t="n">
        <v>44645</v>
      </c>
    </row>
    <row r="766" customFormat="false" ht="12" hidden="false" customHeight="true" outlineLevel="0" collapsed="false">
      <c r="A766" s="49" t="s">
        <v>1493</v>
      </c>
      <c r="B766" s="49" t="n">
        <v>36</v>
      </c>
      <c r="C766" s="49" t="n">
        <v>17</v>
      </c>
      <c r="D766" s="49" t="s">
        <v>14</v>
      </c>
      <c r="E766" s="43" t="str">
        <f aca="false">CONCATENATE(A766,"_",B766, "_", C766, "_",D766)</f>
        <v>OPN_36_17_F2YW</v>
      </c>
      <c r="F766" s="49" t="n">
        <v>1</v>
      </c>
      <c r="G766" s="49" t="n">
        <v>10634</v>
      </c>
      <c r="H766" s="49" t="n">
        <v>11097</v>
      </c>
      <c r="I766" s="49" t="n">
        <v>0.0417229881950077</v>
      </c>
      <c r="J766" s="49" t="s">
        <v>74</v>
      </c>
      <c r="K766" s="52" t="n">
        <v>44377</v>
      </c>
      <c r="L766" s="50" t="n">
        <v>44645</v>
      </c>
    </row>
    <row r="767" customFormat="false" ht="12" hidden="false" customHeight="true" outlineLevel="0" collapsed="false">
      <c r="A767" s="49" t="s">
        <v>1493</v>
      </c>
      <c r="B767" s="49" t="n">
        <v>36</v>
      </c>
      <c r="C767" s="49" t="n">
        <v>18</v>
      </c>
      <c r="D767" s="49" t="s">
        <v>14</v>
      </c>
      <c r="E767" s="43" t="str">
        <f aca="false">CONCATENATE(A767,"_",B767, "_", C767, "_",D767)</f>
        <v>OPN_36_18_F2YW</v>
      </c>
      <c r="F767" s="49" t="n">
        <v>1</v>
      </c>
      <c r="G767" s="49" t="n">
        <v>21894</v>
      </c>
      <c r="H767" s="49" t="n">
        <v>23707</v>
      </c>
      <c r="I767" s="49" t="n">
        <v>0.0764753026532248</v>
      </c>
      <c r="J767" s="49" t="s">
        <v>74</v>
      </c>
      <c r="K767" s="52" t="n">
        <v>44377</v>
      </c>
      <c r="L767" s="50" t="n">
        <v>44645</v>
      </c>
    </row>
    <row r="768" customFormat="false" ht="12" hidden="false" customHeight="true" outlineLevel="0" collapsed="false">
      <c r="A768" s="49" t="s">
        <v>1493</v>
      </c>
      <c r="B768" s="49" t="n">
        <v>36</v>
      </c>
      <c r="C768" s="49" t="n">
        <v>19</v>
      </c>
      <c r="D768" s="49" t="s">
        <v>18</v>
      </c>
      <c r="E768" s="43" t="str">
        <f aca="false">CONCATENATE(A768,"_",B768, "_", C768, "_",D768)</f>
        <v>OPN_36_19_F2WY</v>
      </c>
      <c r="F768" s="49" t="n">
        <v>1</v>
      </c>
      <c r="G768" s="49" t="n">
        <v>16006</v>
      </c>
      <c r="H768" s="49" t="n">
        <v>17425</v>
      </c>
      <c r="I768" s="49" t="n">
        <v>0.0814347202295552</v>
      </c>
      <c r="J768" s="49" t="s">
        <v>74</v>
      </c>
      <c r="K768" s="52" t="n">
        <v>44383</v>
      </c>
      <c r="L768" s="50" t="n">
        <v>44645</v>
      </c>
    </row>
    <row r="769" customFormat="false" ht="12" hidden="false" customHeight="true" outlineLevel="0" collapsed="false">
      <c r="A769" s="49" t="s">
        <v>1493</v>
      </c>
      <c r="B769" s="49" t="n">
        <v>36</v>
      </c>
      <c r="C769" s="49" t="s">
        <v>789</v>
      </c>
      <c r="D769" s="49"/>
      <c r="E769" s="43" t="str">
        <f aca="false">CONCATENATE(A769,"_",B769, "_", C769, "_",D769)</f>
        <v>OPN_36_21a_</v>
      </c>
      <c r="F769" s="49" t="n">
        <v>1</v>
      </c>
      <c r="G769" s="49" t="n">
        <v>4864</v>
      </c>
      <c r="H769" s="49" t="n">
        <v>5514</v>
      </c>
      <c r="I769" s="49" t="n">
        <v>0.117881755531375</v>
      </c>
      <c r="J769" s="49" t="s">
        <v>74</v>
      </c>
      <c r="K769" s="52" t="n">
        <v>44369</v>
      </c>
      <c r="L769" s="50" t="n">
        <v>44645</v>
      </c>
    </row>
    <row r="770" customFormat="false" ht="12" hidden="false" customHeight="true" outlineLevel="0" collapsed="false">
      <c r="A770" s="49" t="s">
        <v>1493</v>
      </c>
      <c r="B770" s="49" t="n">
        <v>36</v>
      </c>
      <c r="C770" s="49" t="s">
        <v>791</v>
      </c>
      <c r="D770" s="49"/>
      <c r="E770" s="43" t="str">
        <f aca="false">CONCATENATE(A770,"_",B770, "_", C770, "_",D770)</f>
        <v>OPN_36_21b_</v>
      </c>
      <c r="F770" s="49" t="n">
        <v>1</v>
      </c>
      <c r="G770" s="49" t="n">
        <v>14451</v>
      </c>
      <c r="H770" s="49" t="n">
        <v>15424</v>
      </c>
      <c r="I770" s="49" t="n">
        <v>0.0630835062240664</v>
      </c>
      <c r="J770" s="49" t="s">
        <v>74</v>
      </c>
      <c r="K770" s="52" t="n">
        <v>44383</v>
      </c>
      <c r="L770" s="50" t="n">
        <v>44645</v>
      </c>
    </row>
    <row r="771" customFormat="false" ht="12" hidden="false" customHeight="true" outlineLevel="0" collapsed="false">
      <c r="A771" s="49" t="s">
        <v>1493</v>
      </c>
      <c r="B771" s="49" t="n">
        <v>36</v>
      </c>
      <c r="C771" s="49" t="n">
        <v>22</v>
      </c>
      <c r="D771" s="49" t="s">
        <v>14</v>
      </c>
      <c r="E771" s="43" t="str">
        <f aca="false">CONCATENATE(A771,"_",B771, "_", C771, "_",D771)</f>
        <v>OPN_36_22_F2YW</v>
      </c>
      <c r="F771" s="49" t="n">
        <v>1</v>
      </c>
      <c r="G771" s="49" t="n">
        <v>23500</v>
      </c>
      <c r="H771" s="49" t="n">
        <v>24816</v>
      </c>
      <c r="I771" s="49" t="n">
        <v>0.053030303030303</v>
      </c>
      <c r="J771" s="49" t="s">
        <v>74</v>
      </c>
      <c r="K771" s="52" t="n">
        <v>44377</v>
      </c>
      <c r="L771" s="50" t="n">
        <v>44645</v>
      </c>
    </row>
    <row r="772" customFormat="false" ht="12" hidden="false" customHeight="true" outlineLevel="0" collapsed="false">
      <c r="A772" s="49" t="s">
        <v>1493</v>
      </c>
      <c r="B772" s="49" t="n">
        <v>36</v>
      </c>
      <c r="C772" s="49" t="n">
        <v>24</v>
      </c>
      <c r="D772" s="49" t="s">
        <v>18</v>
      </c>
      <c r="E772" s="43" t="str">
        <f aca="false">CONCATENATE(A772,"_",B772, "_", C772, "_",D772)</f>
        <v>OPN_36_24_F2WY</v>
      </c>
      <c r="F772" s="49" t="n">
        <v>1</v>
      </c>
      <c r="G772" s="49" t="n">
        <v>5970</v>
      </c>
      <c r="H772" s="49" t="n">
        <v>6299</v>
      </c>
      <c r="I772" s="49" t="n">
        <v>0.0522305127798063</v>
      </c>
      <c r="J772" s="49" t="s">
        <v>74</v>
      </c>
      <c r="K772" s="52" t="n">
        <v>44389</v>
      </c>
      <c r="L772" s="50" t="n">
        <v>44645</v>
      </c>
    </row>
    <row r="773" customFormat="false" ht="12" hidden="false" customHeight="true" outlineLevel="0" collapsed="false">
      <c r="A773" s="49" t="s">
        <v>1493</v>
      </c>
      <c r="B773" s="49" t="n">
        <v>37</v>
      </c>
      <c r="C773" s="49" t="n">
        <v>8</v>
      </c>
      <c r="D773" s="49" t="s">
        <v>18</v>
      </c>
      <c r="E773" s="43" t="str">
        <f aca="false">CONCATENATE(A773,"_",B773, "_", C773, "_",D773)</f>
        <v>OPN_37_8_F2WY</v>
      </c>
      <c r="F773" s="49" t="n">
        <v>1</v>
      </c>
      <c r="G773" s="49" t="n">
        <v>19794</v>
      </c>
      <c r="H773" s="49" t="n">
        <v>21092</v>
      </c>
      <c r="I773" s="49" t="n">
        <v>0.0615399203489475</v>
      </c>
      <c r="J773" s="49" t="s">
        <v>74</v>
      </c>
      <c r="K773" s="52" t="n">
        <v>44389</v>
      </c>
      <c r="L773" s="50" t="n">
        <v>44645</v>
      </c>
    </row>
    <row r="774" customFormat="false" ht="12" hidden="false" customHeight="true" outlineLevel="0" collapsed="false">
      <c r="A774" s="49" t="s">
        <v>1493</v>
      </c>
      <c r="B774" s="49" t="n">
        <v>38</v>
      </c>
      <c r="C774" s="49" t="n">
        <v>2</v>
      </c>
      <c r="D774" s="49" t="s">
        <v>18</v>
      </c>
      <c r="E774" s="43" t="str">
        <f aca="false">CONCATENATE(A774,"_",B774, "_", C774, "_",D774)</f>
        <v>OPN_38_2_F2WY</v>
      </c>
      <c r="F774" s="49" t="n">
        <v>1</v>
      </c>
      <c r="G774" s="49" t="n">
        <v>14028</v>
      </c>
      <c r="H774" s="49" t="n">
        <v>14806</v>
      </c>
      <c r="I774" s="49" t="n">
        <v>0.0525462650276915</v>
      </c>
      <c r="J774" s="49" t="s">
        <v>74</v>
      </c>
      <c r="K774" s="52" t="n">
        <v>44369</v>
      </c>
      <c r="L774" s="50" t="n">
        <v>44645</v>
      </c>
    </row>
    <row r="775" customFormat="false" ht="12" hidden="false" customHeight="true" outlineLevel="0" collapsed="false">
      <c r="A775" s="49" t="s">
        <v>1493</v>
      </c>
      <c r="B775" s="49" t="n">
        <v>38</v>
      </c>
      <c r="C775" s="49" t="n">
        <v>4</v>
      </c>
      <c r="D775" s="49" t="s">
        <v>14</v>
      </c>
      <c r="E775" s="43" t="str">
        <f aca="false">CONCATENATE(A775,"_",B775, "_", C775, "_",D775)</f>
        <v>OPN_38_4_F2YW</v>
      </c>
      <c r="F775" s="49" t="n">
        <v>1</v>
      </c>
      <c r="G775" s="49" t="n">
        <v>33982</v>
      </c>
      <c r="H775" s="49" t="n">
        <v>36231</v>
      </c>
      <c r="I775" s="49" t="n">
        <v>0.0620739146035163</v>
      </c>
      <c r="J775" s="49" t="s">
        <v>74</v>
      </c>
      <c r="K775" s="52" t="n">
        <v>44369</v>
      </c>
      <c r="L775" s="50" t="n">
        <v>44645</v>
      </c>
    </row>
    <row r="776" customFormat="false" ht="12" hidden="false" customHeight="true" outlineLevel="0" collapsed="false">
      <c r="A776" s="49" t="s">
        <v>1493</v>
      </c>
      <c r="B776" s="49" t="n">
        <v>38</v>
      </c>
      <c r="C776" s="49" t="n">
        <v>9</v>
      </c>
      <c r="D776" s="49" t="s">
        <v>18</v>
      </c>
      <c r="E776" s="43" t="str">
        <f aca="false">CONCATENATE(A776,"_",B776, "_", C776, "_",D776)</f>
        <v>OPN_38_9_F2WY</v>
      </c>
      <c r="F776" s="49" t="n">
        <v>1</v>
      </c>
      <c r="G776" s="49" t="n">
        <v>21776</v>
      </c>
      <c r="H776" s="49" t="n">
        <v>23260</v>
      </c>
      <c r="I776" s="49" t="n">
        <v>0.0638005159071367</v>
      </c>
      <c r="J776" s="49" t="s">
        <v>74</v>
      </c>
      <c r="K776" s="52" t="n">
        <v>44377</v>
      </c>
      <c r="L776" s="50" t="n">
        <v>44645</v>
      </c>
    </row>
    <row r="777" customFormat="false" ht="12" hidden="false" customHeight="true" outlineLevel="0" collapsed="false">
      <c r="A777" s="49" t="s">
        <v>1493</v>
      </c>
      <c r="B777" s="49" t="n">
        <v>38</v>
      </c>
      <c r="C777" s="49" t="n">
        <v>10</v>
      </c>
      <c r="D777" s="49" t="s">
        <v>18</v>
      </c>
      <c r="E777" s="43" t="str">
        <f aca="false">CONCATENATE(A777,"_",B777, "_", C777, "_",D777)</f>
        <v>OPN_38_10_F2WY</v>
      </c>
      <c r="F777" s="49" t="n">
        <v>1</v>
      </c>
      <c r="G777" s="49" t="n">
        <v>6887</v>
      </c>
      <c r="H777" s="49" t="n">
        <v>7314</v>
      </c>
      <c r="I777" s="49" t="n">
        <v>0.058381186765108</v>
      </c>
      <c r="J777" s="49" t="s">
        <v>74</v>
      </c>
      <c r="K777" s="52" t="n">
        <v>44389</v>
      </c>
      <c r="L777" s="50" t="n">
        <v>44645</v>
      </c>
    </row>
    <row r="778" customFormat="false" ht="12" hidden="false" customHeight="true" outlineLevel="0" collapsed="false">
      <c r="A778" s="49" t="s">
        <v>1493</v>
      </c>
      <c r="B778" s="49" t="n">
        <v>38</v>
      </c>
      <c r="C778" s="49" t="s">
        <v>722</v>
      </c>
      <c r="D778" s="49"/>
      <c r="E778" s="43" t="str">
        <f aca="false">CONCATENATE(A778,"_",B778, "_", C778, "_",D778)</f>
        <v>OPN_38_12a_</v>
      </c>
      <c r="F778" s="49" t="n">
        <v>1</v>
      </c>
      <c r="G778" s="49" t="n">
        <v>11186</v>
      </c>
      <c r="H778" s="49" t="n">
        <v>11998</v>
      </c>
      <c r="I778" s="49" t="n">
        <v>0.0676779463243874</v>
      </c>
      <c r="J778" s="49" t="s">
        <v>74</v>
      </c>
      <c r="K778" s="52" t="n">
        <v>44369</v>
      </c>
      <c r="L778" s="50" t="n">
        <v>44645</v>
      </c>
    </row>
    <row r="779" customFormat="false" ht="12" hidden="false" customHeight="true" outlineLevel="0" collapsed="false">
      <c r="A779" s="49" t="s">
        <v>1493</v>
      </c>
      <c r="B779" s="49" t="n">
        <v>38</v>
      </c>
      <c r="C779" s="49" t="s">
        <v>724</v>
      </c>
      <c r="D779" s="49"/>
      <c r="E779" s="43" t="str">
        <f aca="false">CONCATENATE(A779,"_",B779, "_", C779, "_",D779)</f>
        <v>OPN_38_12b_</v>
      </c>
      <c r="F779" s="49" t="n">
        <v>1</v>
      </c>
      <c r="G779" s="49" t="n">
        <v>13199</v>
      </c>
      <c r="H779" s="49" t="n">
        <v>13939</v>
      </c>
      <c r="I779" s="49" t="n">
        <v>0.0530884568476935</v>
      </c>
      <c r="J779" s="49" t="s">
        <v>74</v>
      </c>
      <c r="K779" s="52" t="n">
        <v>44383</v>
      </c>
      <c r="L779" s="50" t="n">
        <v>44645</v>
      </c>
    </row>
    <row r="780" customFormat="false" ht="12" hidden="false" customHeight="true" outlineLevel="0" collapsed="false">
      <c r="A780" s="49" t="s">
        <v>1493</v>
      </c>
      <c r="B780" s="49" t="n">
        <v>38</v>
      </c>
      <c r="C780" s="49" t="s">
        <v>802</v>
      </c>
      <c r="D780" s="49"/>
      <c r="E780" s="43" t="str">
        <f aca="false">CONCATENATE(A780,"_",B780, "_", C780, "_",D780)</f>
        <v>OPN_38_19a_</v>
      </c>
      <c r="F780" s="49" t="n">
        <v>1</v>
      </c>
      <c r="G780" s="49" t="n">
        <v>9780</v>
      </c>
      <c r="H780" s="49" t="n">
        <v>10386</v>
      </c>
      <c r="I780" s="49" t="n">
        <v>0.0583477758521086</v>
      </c>
      <c r="J780" s="49" t="s">
        <v>74</v>
      </c>
      <c r="K780" s="52" t="n">
        <v>44377</v>
      </c>
      <c r="L780" s="50" t="n">
        <v>44645</v>
      </c>
    </row>
    <row r="781" customFormat="false" ht="12" hidden="false" customHeight="true" outlineLevel="0" collapsed="false">
      <c r="A781" s="49" t="s">
        <v>1493</v>
      </c>
      <c r="B781" s="49" t="n">
        <v>38</v>
      </c>
      <c r="C781" s="49" t="s">
        <v>804</v>
      </c>
      <c r="D781" s="49"/>
      <c r="E781" s="43" t="str">
        <f aca="false">CONCATENATE(A781,"_",B781, "_", C781, "_",D781)</f>
        <v>OPN_38_19b_</v>
      </c>
      <c r="F781" s="49" t="n">
        <v>1</v>
      </c>
      <c r="G781" s="49" t="n">
        <v>11459</v>
      </c>
      <c r="H781" s="49" t="n">
        <v>12182</v>
      </c>
      <c r="I781" s="49" t="n">
        <v>0.059349860449844</v>
      </c>
      <c r="J781" s="49" t="s">
        <v>74</v>
      </c>
      <c r="K781" s="52" t="n">
        <v>44383</v>
      </c>
      <c r="L781" s="50" t="n">
        <v>44645</v>
      </c>
    </row>
    <row r="782" customFormat="false" ht="12" hidden="false" customHeight="true" outlineLevel="0" collapsed="false">
      <c r="A782" s="49" t="s">
        <v>1493</v>
      </c>
      <c r="B782" s="49" t="n">
        <v>38</v>
      </c>
      <c r="C782" s="49" t="n">
        <v>22</v>
      </c>
      <c r="D782" s="49" t="s">
        <v>18</v>
      </c>
      <c r="E782" s="43" t="str">
        <f aca="false">CONCATENATE(A782,"_",B782, "_", C782, "_",D782)</f>
        <v>OPN_38_22_F2WY</v>
      </c>
      <c r="F782" s="49" t="n">
        <v>1</v>
      </c>
      <c r="G782" s="49" t="n">
        <v>2994</v>
      </c>
      <c r="H782" s="49" t="n">
        <v>3354</v>
      </c>
      <c r="I782" s="49" t="n">
        <v>0.107334525939177</v>
      </c>
      <c r="J782" s="49" t="s">
        <v>74</v>
      </c>
      <c r="K782" s="52" t="n">
        <v>44377</v>
      </c>
      <c r="L782" s="50" t="n">
        <v>44645</v>
      </c>
    </row>
    <row r="783" customFormat="false" ht="12" hidden="false" customHeight="true" outlineLevel="0" collapsed="false">
      <c r="A783" s="49" t="s">
        <v>1493</v>
      </c>
      <c r="B783" s="49" t="n">
        <v>40</v>
      </c>
      <c r="C783" s="49" t="s">
        <v>703</v>
      </c>
      <c r="D783" s="49"/>
      <c r="E783" s="43" t="str">
        <f aca="false">CONCATENATE(A783,"_",B783, "_", C783, "_",D783)</f>
        <v>OPN_40_1a_</v>
      </c>
      <c r="F783" s="49" t="n">
        <v>1</v>
      </c>
      <c r="G783" s="49" t="n">
        <v>5063</v>
      </c>
      <c r="H783" s="49" t="n">
        <v>5698</v>
      </c>
      <c r="I783" s="49" t="n">
        <v>0.111442611442611</v>
      </c>
      <c r="J783" s="49" t="s">
        <v>74</v>
      </c>
      <c r="K783" s="52" t="n">
        <v>44389</v>
      </c>
      <c r="L783" s="50" t="n">
        <v>44645</v>
      </c>
    </row>
    <row r="784" customFormat="false" ht="12" hidden="false" customHeight="true" outlineLevel="0" collapsed="false">
      <c r="A784" s="49" t="s">
        <v>1493</v>
      </c>
      <c r="B784" s="49" t="n">
        <v>40</v>
      </c>
      <c r="C784" s="49" t="s">
        <v>705</v>
      </c>
      <c r="D784" s="49"/>
      <c r="E784" s="43" t="str">
        <f aca="false">CONCATENATE(A784,"_",B784, "_", C784, "_",D784)</f>
        <v>OPN_40_1b_</v>
      </c>
      <c r="F784" s="49" t="n">
        <v>1</v>
      </c>
      <c r="G784" s="49" t="n">
        <v>4760</v>
      </c>
      <c r="H784" s="49" t="n">
        <v>5096</v>
      </c>
      <c r="I784" s="49" t="n">
        <v>0.0659340659340659</v>
      </c>
      <c r="J784" s="49" t="s">
        <v>74</v>
      </c>
      <c r="K784" s="52" t="n">
        <v>44383</v>
      </c>
      <c r="L784" s="50" t="n">
        <v>44645</v>
      </c>
    </row>
    <row r="785" customFormat="false" ht="12" hidden="false" customHeight="true" outlineLevel="0" collapsed="false">
      <c r="A785" s="49" t="s">
        <v>1493</v>
      </c>
      <c r="B785" s="49" t="n">
        <v>40</v>
      </c>
      <c r="C785" s="49" t="n">
        <v>2</v>
      </c>
      <c r="D785" s="49" t="s">
        <v>50</v>
      </c>
      <c r="E785" s="43" t="str">
        <f aca="false">CONCATENATE(A785,"_",B785, "_", C785, "_",D785)</f>
        <v>OPN_40_2_G</v>
      </c>
      <c r="F785" s="49" t="n">
        <v>1</v>
      </c>
      <c r="G785" s="49" t="n">
        <v>2361</v>
      </c>
      <c r="H785" s="49" t="n">
        <v>2470</v>
      </c>
      <c r="I785" s="49" t="n">
        <v>0.0441295546558704</v>
      </c>
      <c r="J785" s="49" t="s">
        <v>74</v>
      </c>
      <c r="K785" s="52" t="n">
        <v>44377</v>
      </c>
      <c r="L785" s="50" t="n">
        <v>44645</v>
      </c>
    </row>
    <row r="786" customFormat="false" ht="12" hidden="false" customHeight="true" outlineLevel="0" collapsed="false">
      <c r="A786" s="49" t="s">
        <v>1493</v>
      </c>
      <c r="B786" s="49" t="n">
        <v>40</v>
      </c>
      <c r="C786" s="49" t="n">
        <v>3</v>
      </c>
      <c r="D786" s="49" t="s">
        <v>14</v>
      </c>
      <c r="E786" s="43" t="str">
        <f aca="false">CONCATENATE(A786,"_",B786, "_", C786, "_",D786)</f>
        <v>OPN_40_3_F2YW</v>
      </c>
      <c r="F786" s="49" t="n">
        <v>1</v>
      </c>
      <c r="G786" s="49" t="n">
        <v>2603</v>
      </c>
      <c r="H786" s="49" t="n">
        <v>2743</v>
      </c>
      <c r="I786" s="49" t="n">
        <v>0.05103900838498</v>
      </c>
      <c r="J786" s="49" t="s">
        <v>74</v>
      </c>
      <c r="K786" s="52" t="n">
        <v>44389</v>
      </c>
      <c r="L786" s="50" t="n">
        <v>44645</v>
      </c>
    </row>
    <row r="787" customFormat="false" ht="12" hidden="false" customHeight="true" outlineLevel="0" collapsed="false">
      <c r="A787" s="49" t="s">
        <v>1493</v>
      </c>
      <c r="B787" s="49" t="n">
        <v>40</v>
      </c>
      <c r="C787" s="49" t="n">
        <v>4</v>
      </c>
      <c r="D787" s="49" t="s">
        <v>50</v>
      </c>
      <c r="E787" s="43" t="str">
        <f aca="false">CONCATENATE(A787,"_",B787, "_", C787, "_",D787)</f>
        <v>OPN_40_4_G</v>
      </c>
      <c r="F787" s="49" t="n">
        <v>1</v>
      </c>
      <c r="G787" s="49" t="n">
        <v>2901</v>
      </c>
      <c r="H787" s="49" t="n">
        <v>3027</v>
      </c>
      <c r="I787" s="49" t="n">
        <v>0.0416253716551041</v>
      </c>
      <c r="J787" s="49" t="s">
        <v>74</v>
      </c>
      <c r="K787" s="52" t="n">
        <v>44389</v>
      </c>
      <c r="L787" s="50" t="n">
        <v>44645</v>
      </c>
    </row>
    <row r="788" customFormat="false" ht="12" hidden="false" customHeight="true" outlineLevel="0" collapsed="false">
      <c r="A788" s="49" t="s">
        <v>1493</v>
      </c>
      <c r="B788" s="49" t="n">
        <v>40</v>
      </c>
      <c r="C788" s="49" t="n">
        <v>5</v>
      </c>
      <c r="D788" s="49" t="s">
        <v>14</v>
      </c>
      <c r="E788" s="43" t="str">
        <f aca="false">CONCATENATE(A788,"_",B788, "_", C788, "_",D788)</f>
        <v>OPN_40_5_F2YW</v>
      </c>
      <c r="F788" s="49" t="n">
        <v>1</v>
      </c>
      <c r="G788" s="49" t="n">
        <v>1303</v>
      </c>
      <c r="H788" s="49" t="n">
        <v>1372</v>
      </c>
      <c r="I788" s="49" t="n">
        <v>0.0502915451895044</v>
      </c>
      <c r="J788" s="49" t="s">
        <v>74</v>
      </c>
      <c r="K788" s="52" t="n">
        <v>44389</v>
      </c>
      <c r="L788" s="50" t="n">
        <v>44645</v>
      </c>
    </row>
    <row r="789" customFormat="false" ht="12" hidden="false" customHeight="true" outlineLevel="0" collapsed="false">
      <c r="A789" s="49" t="s">
        <v>1493</v>
      </c>
      <c r="B789" s="49" t="n">
        <v>40</v>
      </c>
      <c r="C789" s="49" t="n">
        <v>6</v>
      </c>
      <c r="D789" s="49" t="s">
        <v>18</v>
      </c>
      <c r="E789" s="43" t="str">
        <f aca="false">CONCATENATE(A789,"_",B789, "_", C789, "_",D789)</f>
        <v>OPN_40_6_F2WY</v>
      </c>
      <c r="F789" s="49" t="n">
        <v>1</v>
      </c>
      <c r="G789" s="49" t="n">
        <v>1488</v>
      </c>
      <c r="H789" s="49" t="n">
        <v>1592</v>
      </c>
      <c r="I789" s="49" t="n">
        <v>0.0653266331658292</v>
      </c>
      <c r="J789" s="49" t="s">
        <v>74</v>
      </c>
      <c r="K789" s="52" t="n">
        <v>44389</v>
      </c>
      <c r="L789" s="50" t="n">
        <v>44645</v>
      </c>
    </row>
    <row r="790" customFormat="false" ht="12" hidden="false" customHeight="true" outlineLevel="0" collapsed="false">
      <c r="A790" s="49" t="s">
        <v>1493</v>
      </c>
      <c r="B790" s="49" t="n">
        <v>40</v>
      </c>
      <c r="C790" s="49" t="n">
        <v>7</v>
      </c>
      <c r="D790" s="49" t="s">
        <v>52</v>
      </c>
      <c r="E790" s="43" t="str">
        <f aca="false">CONCATENATE(A790,"_",B790, "_", C790, "_",D790)</f>
        <v>OPN_40_7_L</v>
      </c>
      <c r="F790" s="49" t="n">
        <v>1</v>
      </c>
      <c r="G790" s="49" t="n">
        <v>1071</v>
      </c>
      <c r="H790" s="49" t="n">
        <v>1138</v>
      </c>
      <c r="I790" s="49" t="n">
        <v>0.0588752196836555</v>
      </c>
      <c r="J790" s="49" t="s">
        <v>74</v>
      </c>
      <c r="K790" s="52" t="n">
        <v>44389</v>
      </c>
      <c r="L790" s="50" t="n">
        <v>44645</v>
      </c>
    </row>
    <row r="791" customFormat="false" ht="12" hidden="false" customHeight="true" outlineLevel="0" collapsed="false">
      <c r="A791" s="49" t="s">
        <v>1493</v>
      </c>
      <c r="B791" s="49" t="n">
        <v>40</v>
      </c>
      <c r="C791" s="49" t="n">
        <v>9</v>
      </c>
      <c r="D791" s="49" t="s">
        <v>18</v>
      </c>
      <c r="E791" s="43" t="str">
        <f aca="false">CONCATENATE(A791,"_",B791, "_", C791, "_",D791)</f>
        <v>OPN_40_9_F2WY</v>
      </c>
      <c r="F791" s="49" t="n">
        <v>1</v>
      </c>
      <c r="G791" s="49" t="n">
        <v>7911</v>
      </c>
      <c r="H791" s="49" t="n">
        <v>8431</v>
      </c>
      <c r="I791" s="49" t="n">
        <v>0.0616771438737991</v>
      </c>
      <c r="J791" s="49" t="s">
        <v>74</v>
      </c>
      <c r="K791" s="52" t="n">
        <v>44389</v>
      </c>
      <c r="L791" s="50" t="n">
        <v>44645</v>
      </c>
    </row>
    <row r="792" customFormat="false" ht="12" hidden="false" customHeight="true" outlineLevel="0" collapsed="false">
      <c r="A792" s="49" t="s">
        <v>1493</v>
      </c>
      <c r="B792" s="49" t="n">
        <v>40</v>
      </c>
      <c r="C792" s="49" t="n">
        <v>12</v>
      </c>
      <c r="D792" s="49" t="s">
        <v>14</v>
      </c>
      <c r="E792" s="43" t="str">
        <f aca="false">CONCATENATE(A792,"_",B792, "_", C792, "_",D792)</f>
        <v>OPN_40_12_F2YW</v>
      </c>
      <c r="F792" s="49" t="n">
        <v>1</v>
      </c>
      <c r="G792" s="49" t="n">
        <v>4223</v>
      </c>
      <c r="H792" s="49" t="n">
        <v>4455</v>
      </c>
      <c r="I792" s="49" t="n">
        <v>0.0520763187429854</v>
      </c>
      <c r="J792" s="49" t="s">
        <v>74</v>
      </c>
      <c r="K792" s="52" t="n">
        <v>44369</v>
      </c>
      <c r="L792" s="50" t="n">
        <v>44645</v>
      </c>
    </row>
    <row r="793" customFormat="false" ht="12" hidden="false" customHeight="true" outlineLevel="0" collapsed="false">
      <c r="A793" s="49" t="s">
        <v>1493</v>
      </c>
      <c r="B793" s="49" t="n">
        <v>40</v>
      </c>
      <c r="C793" s="49" t="n">
        <v>13</v>
      </c>
      <c r="D793" s="49" t="s">
        <v>18</v>
      </c>
      <c r="E793" s="43" t="str">
        <f aca="false">CONCATENATE(A793,"_",B793, "_", C793, "_",D793)</f>
        <v>OPN_40_13_F2WY</v>
      </c>
      <c r="F793" s="49" t="n">
        <v>1</v>
      </c>
      <c r="G793" s="49" t="n">
        <v>2205</v>
      </c>
      <c r="H793" s="49" t="n">
        <v>2384</v>
      </c>
      <c r="I793" s="49" t="n">
        <v>0.0750838926174497</v>
      </c>
      <c r="J793" s="49" t="s">
        <v>74</v>
      </c>
      <c r="K793" s="52" t="n">
        <v>44389</v>
      </c>
      <c r="L793" s="50" t="n">
        <v>44645</v>
      </c>
    </row>
    <row r="794" customFormat="false" ht="12" hidden="false" customHeight="true" outlineLevel="0" collapsed="false">
      <c r="A794" s="49" t="s">
        <v>1493</v>
      </c>
      <c r="B794" s="49" t="n">
        <v>40</v>
      </c>
      <c r="C794" s="49" t="n">
        <v>14</v>
      </c>
      <c r="D794" s="49" t="s">
        <v>52</v>
      </c>
      <c r="E794" s="43" t="str">
        <f aca="false">CONCATENATE(A794,"_",B794, "_", C794, "_",D794)</f>
        <v>OPN_40_14_L</v>
      </c>
      <c r="F794" s="49" t="n">
        <v>1</v>
      </c>
      <c r="G794" s="49" t="n">
        <v>2079</v>
      </c>
      <c r="H794" s="49" t="n">
        <v>2176</v>
      </c>
      <c r="I794" s="49" t="n">
        <v>0.0445772058823529</v>
      </c>
      <c r="J794" s="49" t="s">
        <v>74</v>
      </c>
      <c r="K794" s="52" t="n">
        <v>44389</v>
      </c>
      <c r="L794" s="50" t="n">
        <v>44645</v>
      </c>
    </row>
    <row r="795" customFormat="false" ht="12" hidden="false" customHeight="true" outlineLevel="0" collapsed="false">
      <c r="A795" s="49" t="s">
        <v>1493</v>
      </c>
      <c r="B795" s="49" t="n">
        <v>40</v>
      </c>
      <c r="C795" s="49" t="n">
        <v>19</v>
      </c>
      <c r="D795" s="49" t="s">
        <v>50</v>
      </c>
      <c r="E795" s="43" t="str">
        <f aca="false">CONCATENATE(A795,"_",B795, "_", C795, "_",D795)</f>
        <v>OPN_40_19_G</v>
      </c>
      <c r="F795" s="49" t="n">
        <v>1</v>
      </c>
      <c r="G795" s="49" t="n">
        <v>1724</v>
      </c>
      <c r="H795" s="49" t="n">
        <v>1842</v>
      </c>
      <c r="I795" s="49" t="n">
        <v>0.0640608034744843</v>
      </c>
      <c r="J795" s="49" t="s">
        <v>74</v>
      </c>
      <c r="K795" s="52" t="n">
        <v>44389</v>
      </c>
      <c r="L795" s="50" t="n">
        <v>44645</v>
      </c>
    </row>
    <row r="796" customFormat="false" ht="12" hidden="false" customHeight="true" outlineLevel="0" collapsed="false">
      <c r="A796" s="49" t="s">
        <v>1493</v>
      </c>
      <c r="B796" s="49" t="n">
        <v>40</v>
      </c>
      <c r="C796" s="49" t="n">
        <v>21</v>
      </c>
      <c r="D796" s="49" t="s">
        <v>18</v>
      </c>
      <c r="E796" s="43" t="str">
        <f aca="false">CONCATENATE(A796,"_",B796, "_", C796, "_",D796)</f>
        <v>OPN_40_21_F2WY</v>
      </c>
      <c r="F796" s="49" t="n">
        <v>1</v>
      </c>
      <c r="G796" s="49" t="n">
        <v>28253</v>
      </c>
      <c r="H796" s="49" t="n">
        <v>29980</v>
      </c>
      <c r="I796" s="49" t="n">
        <v>0.0576050700466978</v>
      </c>
      <c r="J796" s="49" t="s">
        <v>74</v>
      </c>
      <c r="K796" s="52" t="n">
        <v>44369</v>
      </c>
      <c r="L796" s="50" t="n">
        <v>44645</v>
      </c>
    </row>
    <row r="797" customFormat="false" ht="12" hidden="false" customHeight="true" outlineLevel="0" collapsed="false">
      <c r="A797" s="49" t="s">
        <v>1493</v>
      </c>
      <c r="B797" s="49" t="n">
        <v>40</v>
      </c>
      <c r="C797" s="49" t="n">
        <v>22</v>
      </c>
      <c r="D797" s="49" t="s">
        <v>14</v>
      </c>
      <c r="E797" s="43" t="str">
        <f aca="false">CONCATENATE(A797,"_",B797, "_", C797, "_",D797)</f>
        <v>OPN_40_22_F2YW</v>
      </c>
      <c r="F797" s="49" t="n">
        <v>1</v>
      </c>
      <c r="G797" s="49" t="n">
        <v>2543</v>
      </c>
      <c r="H797" s="49" t="n">
        <v>2678</v>
      </c>
      <c r="I797" s="49" t="n">
        <v>0.0504107542942494</v>
      </c>
      <c r="J797" s="49" t="s">
        <v>74</v>
      </c>
      <c r="K797" s="52" t="n">
        <v>44389</v>
      </c>
      <c r="L797" s="50" t="n">
        <v>44645</v>
      </c>
    </row>
    <row r="798" customFormat="false" ht="12" hidden="false" customHeight="true" outlineLevel="0" collapsed="false">
      <c r="A798" s="49" t="s">
        <v>1493</v>
      </c>
      <c r="B798" s="49" t="n">
        <v>41</v>
      </c>
      <c r="C798" s="49" t="n">
        <v>2</v>
      </c>
      <c r="D798" s="49" t="s">
        <v>14</v>
      </c>
      <c r="E798" s="43" t="str">
        <f aca="false">CONCATENATE(A798,"_",B798, "_", C798, "_",D798)</f>
        <v>OPN_41_2_F2YW</v>
      </c>
      <c r="F798" s="49" t="n">
        <v>1</v>
      </c>
      <c r="G798" s="49" t="n">
        <v>22269</v>
      </c>
      <c r="H798" s="49" t="n">
        <v>23610</v>
      </c>
      <c r="I798" s="49" t="n">
        <v>0.0567979669631512</v>
      </c>
      <c r="J798" s="49" t="s">
        <v>74</v>
      </c>
      <c r="K798" s="52" t="n">
        <v>44369</v>
      </c>
      <c r="L798" s="50" t="n">
        <v>44645</v>
      </c>
    </row>
    <row r="799" customFormat="false" ht="12" hidden="false" customHeight="true" outlineLevel="0" collapsed="false">
      <c r="A799" s="49" t="s">
        <v>1493</v>
      </c>
      <c r="B799" s="49" t="n">
        <v>42</v>
      </c>
      <c r="C799" s="49" t="n">
        <v>10</v>
      </c>
      <c r="D799" s="49" t="s">
        <v>14</v>
      </c>
      <c r="E799" s="43" t="str">
        <f aca="false">CONCATENATE(A799,"_",B799, "_", C799, "_",D799)</f>
        <v>OPN_42_10_F2YW</v>
      </c>
      <c r="F799" s="49" t="n">
        <v>1</v>
      </c>
      <c r="G799" s="49" t="n">
        <v>19319</v>
      </c>
      <c r="H799" s="49" t="n">
        <v>20610</v>
      </c>
      <c r="I799" s="49" t="n">
        <v>0.0626394953905871</v>
      </c>
      <c r="J799" s="49" t="s">
        <v>74</v>
      </c>
      <c r="K799" s="52" t="n">
        <v>44369</v>
      </c>
      <c r="L799" s="50" t="n">
        <v>44645</v>
      </c>
    </row>
    <row r="800" customFormat="false" ht="12" hidden="false" customHeight="true" outlineLevel="0" collapsed="false">
      <c r="A800" s="49" t="s">
        <v>1493</v>
      </c>
      <c r="B800" s="49" t="n">
        <v>43</v>
      </c>
      <c r="C800" s="49" t="n">
        <v>12</v>
      </c>
      <c r="D800" s="49" t="s">
        <v>14</v>
      </c>
      <c r="E800" s="43" t="str">
        <f aca="false">CONCATENATE(A800,"_",B800, "_", C800, "_",D800)</f>
        <v>OPN_43_12_F2YW</v>
      </c>
      <c r="F800" s="49" t="n">
        <v>1</v>
      </c>
      <c r="G800" s="49" t="n">
        <v>36531</v>
      </c>
      <c r="H800" s="49" t="n">
        <v>39776</v>
      </c>
      <c r="I800" s="49" t="n">
        <v>0.0815818584070796</v>
      </c>
      <c r="J800" s="49" t="s">
        <v>74</v>
      </c>
      <c r="K800" s="52" t="n">
        <v>44369</v>
      </c>
      <c r="L800" s="50" t="n">
        <v>44645</v>
      </c>
    </row>
    <row r="801" customFormat="false" ht="12" hidden="false" customHeight="true" outlineLevel="0" collapsed="false">
      <c r="A801" s="49" t="s">
        <v>1493</v>
      </c>
      <c r="B801" s="49" t="n">
        <v>43</v>
      </c>
      <c r="C801" s="49" t="n">
        <v>24</v>
      </c>
      <c r="D801" s="49" t="s">
        <v>14</v>
      </c>
      <c r="E801" s="43" t="str">
        <f aca="false">CONCATENATE(A801,"_",B801, "_", C801, "_",D801)</f>
        <v>OPN_43_24_F2YW</v>
      </c>
      <c r="F801" s="49" t="n">
        <v>1</v>
      </c>
      <c r="G801" s="49" t="n">
        <v>43647</v>
      </c>
      <c r="H801" s="49" t="n">
        <v>45478</v>
      </c>
      <c r="I801" s="49" t="n">
        <v>0.0402612252077928</v>
      </c>
      <c r="J801" s="49" t="s">
        <v>74</v>
      </c>
      <c r="K801" s="52" t="n">
        <v>44369</v>
      </c>
      <c r="L801" s="50" t="n">
        <v>44645</v>
      </c>
    </row>
    <row r="802" customFormat="false" ht="12" hidden="false" customHeight="true" outlineLevel="0" collapsed="false">
      <c r="A802" s="49" t="s">
        <v>1493</v>
      </c>
      <c r="B802" s="49" t="n">
        <v>44</v>
      </c>
      <c r="C802" s="49" t="n">
        <v>15</v>
      </c>
      <c r="D802" s="49" t="s">
        <v>18</v>
      </c>
      <c r="E802" s="43" t="str">
        <f aca="false">CONCATENATE(A802,"_",B802, "_", C802, "_",D802)</f>
        <v>OPN_44_15_F2WY</v>
      </c>
      <c r="F802" s="49" t="n">
        <v>1</v>
      </c>
      <c r="G802" s="49" t="n">
        <v>45849</v>
      </c>
      <c r="H802" s="49" t="n">
        <v>48108</v>
      </c>
      <c r="I802" s="49" t="n">
        <v>0.0469568470940384</v>
      </c>
      <c r="J802" s="49" t="s">
        <v>74</v>
      </c>
      <c r="K802" s="52" t="n">
        <v>44369</v>
      </c>
      <c r="L802" s="50" t="n">
        <v>44645</v>
      </c>
    </row>
    <row r="803" customFormat="false" ht="12" hidden="false" customHeight="true" outlineLevel="0" collapsed="false">
      <c r="A803" s="49" t="s">
        <v>1493</v>
      </c>
      <c r="B803" s="49" t="n">
        <v>44</v>
      </c>
      <c r="C803" s="49" t="n">
        <v>20</v>
      </c>
      <c r="D803" s="49" t="s">
        <v>14</v>
      </c>
      <c r="E803" s="43" t="str">
        <f aca="false">CONCATENATE(A803,"_",B803, "_", C803, "_",D803)</f>
        <v>OPN_44_20_F2YW</v>
      </c>
      <c r="F803" s="49" t="n">
        <v>1</v>
      </c>
      <c r="G803" s="49" t="n">
        <v>12145</v>
      </c>
      <c r="H803" s="49" t="n">
        <v>12520</v>
      </c>
      <c r="I803" s="49" t="n">
        <v>0.0299520766773163</v>
      </c>
      <c r="J803" s="49" t="s">
        <v>74</v>
      </c>
      <c r="K803" s="52" t="n">
        <v>44369</v>
      </c>
      <c r="L803" s="50" t="n">
        <v>44645</v>
      </c>
    </row>
    <row r="804" customFormat="false" ht="12" hidden="false" customHeight="true" outlineLevel="0" collapsed="false">
      <c r="A804" s="49" t="s">
        <v>1493</v>
      </c>
      <c r="B804" s="49" t="n">
        <v>45</v>
      </c>
      <c r="C804" s="49" t="n">
        <v>9</v>
      </c>
      <c r="D804" s="49" t="s">
        <v>14</v>
      </c>
      <c r="E804" s="43" t="str">
        <f aca="false">CONCATENATE(A804,"_",B804, "_", C804, "_",D804)</f>
        <v>OPN_45_9_F2YW</v>
      </c>
      <c r="F804" s="49" t="n">
        <v>1</v>
      </c>
      <c r="G804" s="49" t="n">
        <v>16250</v>
      </c>
      <c r="H804" s="49" t="n">
        <v>17136</v>
      </c>
      <c r="I804" s="49" t="n">
        <v>0.0517040149393091</v>
      </c>
      <c r="J804" s="49" t="s">
        <v>74</v>
      </c>
      <c r="K804" s="52" t="n">
        <v>44369</v>
      </c>
      <c r="L804" s="50" t="n">
        <v>44645</v>
      </c>
    </row>
    <row r="805" customFormat="false" ht="12" hidden="false" customHeight="true" outlineLevel="0" collapsed="false">
      <c r="A805" s="49" t="s">
        <v>1493</v>
      </c>
      <c r="B805" s="49" t="n">
        <v>45</v>
      </c>
      <c r="C805" s="49" t="n">
        <v>17</v>
      </c>
      <c r="D805" s="49" t="s">
        <v>14</v>
      </c>
      <c r="E805" s="43" t="str">
        <f aca="false">CONCATENATE(A805,"_",B805, "_", C805, "_",D805)</f>
        <v>OPN_45_17_F2YW</v>
      </c>
      <c r="F805" s="49" t="n">
        <v>1</v>
      </c>
      <c r="G805" s="49" t="n">
        <v>20646</v>
      </c>
      <c r="H805" s="49" t="n">
        <v>21899</v>
      </c>
      <c r="I805" s="49" t="n">
        <v>0.0572172245308005</v>
      </c>
      <c r="J805" s="49" t="s">
        <v>74</v>
      </c>
      <c r="K805" s="52" t="n">
        <v>44369</v>
      </c>
      <c r="L805" s="50" t="n">
        <v>44645</v>
      </c>
    </row>
    <row r="806" customFormat="false" ht="12" hidden="false" customHeight="true" outlineLevel="0" collapsed="false">
      <c r="A806" s="49" t="s">
        <v>1493</v>
      </c>
      <c r="B806" s="49" t="n">
        <v>45</v>
      </c>
      <c r="C806" s="49" t="n">
        <v>21</v>
      </c>
      <c r="D806" s="49" t="s">
        <v>14</v>
      </c>
      <c r="E806" s="43" t="str">
        <f aca="false">CONCATENATE(A806,"_",B806, "_", C806, "_",D806)</f>
        <v>OPN_45_21_F2YW</v>
      </c>
      <c r="F806" s="49" t="n">
        <v>1</v>
      </c>
      <c r="G806" s="49" t="n">
        <v>14645</v>
      </c>
      <c r="H806" s="49" t="n">
        <v>15532</v>
      </c>
      <c r="I806" s="49" t="n">
        <v>0.0571079062580479</v>
      </c>
      <c r="J806" s="49" t="s">
        <v>74</v>
      </c>
      <c r="K806" s="52" t="n">
        <v>44369</v>
      </c>
      <c r="L806" s="50" t="n">
        <v>44645</v>
      </c>
    </row>
    <row r="807" customFormat="false" ht="12" hidden="false" customHeight="true" outlineLevel="0" collapsed="false">
      <c r="A807" s="49" t="s">
        <v>1493</v>
      </c>
      <c r="B807" s="49" t="n">
        <v>46</v>
      </c>
      <c r="C807" s="49" t="n">
        <v>9</v>
      </c>
      <c r="D807" s="49" t="s">
        <v>14</v>
      </c>
      <c r="E807" s="43" t="str">
        <f aca="false">CONCATENATE(A807,"_",B807, "_", C807, "_",D807)</f>
        <v>OPN_46_9_F2YW</v>
      </c>
      <c r="F807" s="49" t="n">
        <v>1</v>
      </c>
      <c r="G807" s="49" t="n">
        <v>7559</v>
      </c>
      <c r="H807" s="49" t="n">
        <v>8012</v>
      </c>
      <c r="I807" s="49" t="n">
        <v>0.0565401897154269</v>
      </c>
      <c r="J807" s="49" t="s">
        <v>74</v>
      </c>
      <c r="K807" s="52" t="n">
        <v>44369</v>
      </c>
      <c r="L807" s="50" t="n">
        <v>44645</v>
      </c>
    </row>
    <row r="808" customFormat="false" ht="12" hidden="false" customHeight="true" outlineLevel="0" collapsed="false">
      <c r="A808" s="49" t="s">
        <v>1493</v>
      </c>
      <c r="B808" s="49" t="n">
        <v>46</v>
      </c>
      <c r="C808" s="49" t="n">
        <v>10</v>
      </c>
      <c r="D808" s="49" t="s">
        <v>18</v>
      </c>
      <c r="E808" s="43" t="str">
        <f aca="false">CONCATENATE(A808,"_",B808, "_", C808, "_",D808)</f>
        <v>OPN_46_10_F2WY</v>
      </c>
      <c r="F808" s="49" t="n">
        <v>1</v>
      </c>
      <c r="G808" s="49" t="n">
        <v>9552</v>
      </c>
      <c r="H808" s="49" t="n">
        <v>11320</v>
      </c>
      <c r="I808" s="49" t="n">
        <v>0.156183745583039</v>
      </c>
      <c r="J808" s="49" t="s">
        <v>74</v>
      </c>
      <c r="K808" s="52" t="n">
        <v>44369</v>
      </c>
      <c r="L808" s="50" t="n">
        <v>44645</v>
      </c>
    </row>
    <row r="809" customFormat="false" ht="12" hidden="false" customHeight="true" outlineLevel="0" collapsed="false">
      <c r="A809" s="49" t="s">
        <v>1493</v>
      </c>
      <c r="B809" s="49" t="n">
        <v>46</v>
      </c>
      <c r="C809" s="49" t="n">
        <v>20</v>
      </c>
      <c r="D809" s="49" t="s">
        <v>18</v>
      </c>
      <c r="E809" s="43" t="str">
        <f aca="false">CONCATENATE(A809,"_",B809, "_", C809, "_",D809)</f>
        <v>OPN_46_20_F2WY</v>
      </c>
      <c r="F809" s="49" t="n">
        <v>1</v>
      </c>
      <c r="G809" s="49" t="n">
        <v>28609</v>
      </c>
      <c r="H809" s="49" t="n">
        <v>29929</v>
      </c>
      <c r="I809" s="49" t="n">
        <v>0.0441043803668683</v>
      </c>
      <c r="J809" s="49" t="s">
        <v>74</v>
      </c>
      <c r="K809" s="52" t="n">
        <v>44369</v>
      </c>
      <c r="L809" s="50" t="n">
        <v>44645</v>
      </c>
    </row>
    <row r="810" customFormat="false" ht="12" hidden="false" customHeight="true" outlineLevel="0" collapsed="false">
      <c r="A810" s="49" t="s">
        <v>1493</v>
      </c>
      <c r="B810" s="49" t="n">
        <v>48</v>
      </c>
      <c r="C810" s="49" t="n">
        <v>10</v>
      </c>
      <c r="D810" s="49" t="s">
        <v>14</v>
      </c>
      <c r="E810" s="43" t="str">
        <f aca="false">CONCATENATE(A810,"_",B810, "_", C810, "_",D810)</f>
        <v>OPN_48_10_F2YW</v>
      </c>
      <c r="F810" s="49" t="n">
        <v>1</v>
      </c>
      <c r="G810" s="49" t="n">
        <v>18965</v>
      </c>
      <c r="H810" s="49" t="n">
        <v>20318</v>
      </c>
      <c r="I810" s="49" t="n">
        <v>0.0665911999212521</v>
      </c>
      <c r="J810" s="49" t="s">
        <v>74</v>
      </c>
      <c r="K810" s="52" t="n">
        <v>44369</v>
      </c>
      <c r="L810" s="50" t="n">
        <v>44645</v>
      </c>
    </row>
    <row r="811" customFormat="false" ht="12" hidden="false" customHeight="true" outlineLevel="0" collapsed="false">
      <c r="A811" s="49" t="s">
        <v>1493</v>
      </c>
      <c r="B811" s="49" t="n">
        <v>50</v>
      </c>
      <c r="C811" s="49" t="n">
        <v>22</v>
      </c>
      <c r="D811" s="49" t="s">
        <v>14</v>
      </c>
      <c r="E811" s="43" t="str">
        <f aca="false">CONCATENATE(A811,"_",B811, "_", C811, "_",D811)</f>
        <v>OPN_50_22_F2YW</v>
      </c>
      <c r="F811" s="49" t="n">
        <v>2</v>
      </c>
      <c r="G811" s="49" t="n">
        <v>3298</v>
      </c>
      <c r="H811" s="49" t="n">
        <v>3902</v>
      </c>
      <c r="I811" s="49" t="n">
        <v>0.154792414146591</v>
      </c>
      <c r="J811" s="49" t="s">
        <v>74</v>
      </c>
      <c r="K811" s="52" t="n">
        <v>44369</v>
      </c>
      <c r="L811" s="50" t="n">
        <v>44645</v>
      </c>
    </row>
    <row r="812" customFormat="false" ht="12" hidden="false" customHeight="true" outlineLevel="0" collapsed="false">
      <c r="A812" s="49" t="s">
        <v>1493</v>
      </c>
      <c r="B812" s="49" t="n">
        <v>54</v>
      </c>
      <c r="C812" s="49" t="n">
        <v>8</v>
      </c>
      <c r="D812" s="49" t="s">
        <v>18</v>
      </c>
      <c r="E812" s="43" t="str">
        <f aca="false">CONCATENATE(A812,"_",B812, "_", C812, "_",D812)</f>
        <v>OPN_54_8_F2WY</v>
      </c>
      <c r="F812" s="49" t="n">
        <v>1</v>
      </c>
      <c r="G812" s="49" t="n">
        <v>11418</v>
      </c>
      <c r="H812" s="49" t="n">
        <v>12049</v>
      </c>
      <c r="I812" s="49" t="n">
        <v>0.0523694912440866</v>
      </c>
      <c r="J812" s="49" t="s">
        <v>74</v>
      </c>
      <c r="K812" s="52" t="n">
        <v>44369</v>
      </c>
      <c r="L812" s="50" t="n">
        <v>44645</v>
      </c>
    </row>
    <row r="813" customFormat="false" ht="12" hidden="false" customHeight="true" outlineLevel="0" collapsed="false">
      <c r="A813" s="49" t="s">
        <v>1493</v>
      </c>
      <c r="B813" s="49" t="n">
        <v>54</v>
      </c>
      <c r="C813" s="49" t="n">
        <v>9</v>
      </c>
      <c r="D813" s="49" t="s">
        <v>18</v>
      </c>
      <c r="E813" s="43" t="str">
        <f aca="false">CONCATENATE(A813,"_",B813, "_", C813, "_",D813)</f>
        <v>OPN_54_9_F2WY</v>
      </c>
      <c r="F813" s="49" t="n">
        <v>1</v>
      </c>
      <c r="G813" s="49" t="n">
        <v>4599</v>
      </c>
      <c r="H813" s="49" t="n">
        <v>5001</v>
      </c>
      <c r="I813" s="49" t="n">
        <v>0.0803839232153569</v>
      </c>
      <c r="J813" s="49" t="s">
        <v>74</v>
      </c>
      <c r="K813" s="52" t="n">
        <v>44377</v>
      </c>
      <c r="L813" s="50" t="n">
        <v>44645</v>
      </c>
    </row>
    <row r="814" customFormat="false" ht="12" hidden="false" customHeight="true" outlineLevel="0" collapsed="false">
      <c r="A814" s="49" t="s">
        <v>1493</v>
      </c>
      <c r="B814" s="49" t="n">
        <v>54</v>
      </c>
      <c r="C814" s="49" t="n">
        <v>10</v>
      </c>
      <c r="D814" s="49" t="s">
        <v>18</v>
      </c>
      <c r="E814" s="43" t="str">
        <f aca="false">CONCATENATE(A814,"_",B814, "_", C814, "_",D814)</f>
        <v>OPN_54_10_F2WY</v>
      </c>
      <c r="F814" s="49" t="n">
        <v>1</v>
      </c>
      <c r="G814" s="49" t="n">
        <v>8047</v>
      </c>
      <c r="H814" s="49" t="n">
        <v>8476</v>
      </c>
      <c r="I814" s="49" t="n">
        <v>0.0506134969325153</v>
      </c>
      <c r="J814" s="49" t="s">
        <v>74</v>
      </c>
      <c r="K814" s="52" t="n">
        <v>44377</v>
      </c>
      <c r="L814" s="50" t="n">
        <v>44645</v>
      </c>
    </row>
    <row r="815" customFormat="false" ht="12" hidden="false" customHeight="true" outlineLevel="0" collapsed="false">
      <c r="A815" s="49" t="s">
        <v>1493</v>
      </c>
      <c r="B815" s="49" t="n">
        <v>54</v>
      </c>
      <c r="C815" s="49" t="n">
        <v>11</v>
      </c>
      <c r="D815" s="49" t="s">
        <v>14</v>
      </c>
      <c r="E815" s="43" t="str">
        <f aca="false">CONCATENATE(A815,"_",B815, "_", C815, "_",D815)</f>
        <v>OPN_54_11_F2YW</v>
      </c>
      <c r="F815" s="49" t="n">
        <v>1</v>
      </c>
      <c r="G815" s="49" t="n">
        <v>19794</v>
      </c>
      <c r="H815" s="49" t="n">
        <v>20944</v>
      </c>
      <c r="I815" s="49" t="n">
        <v>0.0549083269671505</v>
      </c>
      <c r="J815" s="49" t="s">
        <v>74</v>
      </c>
      <c r="K815" s="52" t="n">
        <v>44377</v>
      </c>
      <c r="L815" s="50" t="n">
        <v>44645</v>
      </c>
    </row>
    <row r="816" customFormat="false" ht="12" hidden="false" customHeight="true" outlineLevel="0" collapsed="false">
      <c r="A816" s="49" t="s">
        <v>1493</v>
      </c>
      <c r="B816" s="49" t="n">
        <v>54</v>
      </c>
      <c r="C816" s="49" t="n">
        <v>13</v>
      </c>
      <c r="D816" s="49" t="s">
        <v>52</v>
      </c>
      <c r="E816" s="43" t="str">
        <f aca="false">CONCATENATE(A816,"_",B816, "_", C816, "_",D816)</f>
        <v>OPN_54_13_L</v>
      </c>
      <c r="F816" s="49" t="n">
        <v>1</v>
      </c>
      <c r="G816" s="49" t="n">
        <v>3054</v>
      </c>
      <c r="H816" s="49" t="n">
        <v>3374</v>
      </c>
      <c r="I816" s="49" t="n">
        <v>0.0948429164196799</v>
      </c>
      <c r="J816" s="49" t="s">
        <v>74</v>
      </c>
      <c r="K816" s="50" t="n">
        <v>44377</v>
      </c>
      <c r="L816" s="50" t="n">
        <v>44645</v>
      </c>
    </row>
    <row r="817" customFormat="false" ht="12" hidden="false" customHeight="true" outlineLevel="0" collapsed="false">
      <c r="A817" s="49" t="s">
        <v>1493</v>
      </c>
      <c r="B817" s="49" t="n">
        <v>54</v>
      </c>
      <c r="C817" s="49" t="n">
        <v>18</v>
      </c>
      <c r="D817" s="49" t="s">
        <v>18</v>
      </c>
      <c r="E817" s="43" t="str">
        <f aca="false">CONCATENATE(A817,"_",B817, "_", C817, "_",D817)</f>
        <v>OPN_54_18_F2WY</v>
      </c>
      <c r="F817" s="49" t="n">
        <v>1</v>
      </c>
      <c r="G817" s="49" t="n">
        <v>19596</v>
      </c>
      <c r="H817" s="49" t="n">
        <v>21127</v>
      </c>
      <c r="I817" s="49" t="n">
        <v>0.0724665120461968</v>
      </c>
      <c r="J817" s="49" t="s">
        <v>74</v>
      </c>
      <c r="K817" s="50" t="n">
        <v>44377</v>
      </c>
      <c r="L817" s="50" t="n">
        <v>44645</v>
      </c>
    </row>
    <row r="818" customFormat="false" ht="12" hidden="false" customHeight="true" outlineLevel="0" collapsed="false">
      <c r="A818" s="49" t="s">
        <v>1493</v>
      </c>
      <c r="B818" s="49" t="n">
        <v>55</v>
      </c>
      <c r="C818" s="49" t="n">
        <v>2</v>
      </c>
      <c r="D818" s="49" t="s">
        <v>18</v>
      </c>
      <c r="E818" s="43" t="str">
        <f aca="false">CONCATENATE(A818,"_",B818, "_", C818, "_",D818)</f>
        <v>OPN_55_2_F2WY</v>
      </c>
      <c r="F818" s="49" t="n">
        <v>1</v>
      </c>
      <c r="G818" s="49" t="n">
        <v>32118</v>
      </c>
      <c r="H818" s="49" t="n">
        <v>33731</v>
      </c>
      <c r="I818" s="49" t="n">
        <v>0.0478195132074353</v>
      </c>
      <c r="J818" s="49" t="s">
        <v>74</v>
      </c>
      <c r="K818" s="50" t="n">
        <v>44369</v>
      </c>
      <c r="L818" s="50" t="n">
        <v>44645</v>
      </c>
    </row>
    <row r="819" customFormat="false" ht="12" hidden="false" customHeight="true" outlineLevel="0" collapsed="false">
      <c r="A819" s="49" t="s">
        <v>1493</v>
      </c>
      <c r="B819" s="49" t="n">
        <v>56</v>
      </c>
      <c r="C819" s="49" t="n">
        <v>6</v>
      </c>
      <c r="D819" s="49" t="s">
        <v>18</v>
      </c>
      <c r="E819" s="43" t="str">
        <f aca="false">CONCATENATE(A819,"_",B819, "_", C819, "_",D819)</f>
        <v>OPN_56_6_F2WY</v>
      </c>
      <c r="F819" s="49" t="n">
        <v>1</v>
      </c>
      <c r="G819" s="49" t="n">
        <v>63246</v>
      </c>
      <c r="H819" s="49" t="n">
        <v>66025</v>
      </c>
      <c r="I819" s="49" t="n">
        <v>0.0420901173797804</v>
      </c>
      <c r="J819" s="49" t="s">
        <v>74</v>
      </c>
      <c r="K819" s="50" t="n">
        <v>44369</v>
      </c>
      <c r="L819" s="50" t="n">
        <v>44645</v>
      </c>
    </row>
    <row r="820" customFormat="false" ht="12" hidden="false" customHeight="true" outlineLevel="0" collapsed="false">
      <c r="A820" s="49" t="s">
        <v>1493</v>
      </c>
      <c r="B820" s="49" t="n">
        <v>56</v>
      </c>
      <c r="C820" s="49" t="n">
        <v>15</v>
      </c>
      <c r="D820" s="49" t="s">
        <v>18</v>
      </c>
      <c r="E820" s="43" t="str">
        <f aca="false">CONCATENATE(A820,"_",B820, "_", C820, "_",D820)</f>
        <v>OPN_56_15_F2WY</v>
      </c>
      <c r="F820" s="49" t="n">
        <v>1</v>
      </c>
      <c r="G820" s="49" t="n">
        <v>25797</v>
      </c>
      <c r="H820" s="49" t="n">
        <v>27163</v>
      </c>
      <c r="I820" s="49" t="n">
        <v>0.050288996060818</v>
      </c>
      <c r="J820" s="49" t="s">
        <v>74</v>
      </c>
      <c r="K820" s="50" t="n">
        <v>44369</v>
      </c>
      <c r="L820" s="50" t="n">
        <v>44645</v>
      </c>
    </row>
    <row r="821" customFormat="false" ht="12" hidden="false" customHeight="true" outlineLevel="0" collapsed="false">
      <c r="A821" s="49" t="s">
        <v>1493</v>
      </c>
      <c r="B821" s="49" t="n">
        <v>56</v>
      </c>
      <c r="C821" s="49" t="n">
        <v>17</v>
      </c>
      <c r="D821" s="49" t="s">
        <v>18</v>
      </c>
      <c r="E821" s="43" t="str">
        <f aca="false">CONCATENATE(A821,"_",B821, "_", C821, "_",D821)</f>
        <v>OPN_56_17_F2WY</v>
      </c>
      <c r="F821" s="49" t="n">
        <v>1</v>
      </c>
      <c r="G821" s="49" t="n">
        <v>8364</v>
      </c>
      <c r="H821" s="49" t="n">
        <v>8852</v>
      </c>
      <c r="I821" s="49" t="n">
        <v>0.0551287844554903</v>
      </c>
      <c r="J821" s="49" t="s">
        <v>74</v>
      </c>
      <c r="K821" s="50" t="n">
        <v>44369</v>
      </c>
      <c r="L821" s="50" t="n">
        <v>44645</v>
      </c>
    </row>
    <row r="822" customFormat="false" ht="12" hidden="false" customHeight="true" outlineLevel="0" collapsed="false">
      <c r="A822" s="49" t="s">
        <v>1493</v>
      </c>
      <c r="B822" s="49" t="n">
        <v>56</v>
      </c>
      <c r="C822" s="49" t="n">
        <v>24</v>
      </c>
      <c r="D822" s="49" t="s">
        <v>18</v>
      </c>
      <c r="E822" s="43" t="str">
        <f aca="false">CONCATENATE(A822,"_",B822, "_", C822, "_",D822)</f>
        <v>OPN_56_24_F2WY</v>
      </c>
      <c r="F822" s="49" t="n">
        <v>1</v>
      </c>
      <c r="G822" s="49" t="n">
        <v>37949</v>
      </c>
      <c r="H822" s="49" t="n">
        <v>40241</v>
      </c>
      <c r="I822" s="49" t="n">
        <v>0.056956835068711</v>
      </c>
      <c r="J822" s="49" t="s">
        <v>74</v>
      </c>
      <c r="K822" s="50" t="n">
        <v>44369</v>
      </c>
      <c r="L822" s="50" t="n">
        <v>44645</v>
      </c>
    </row>
    <row r="823" customFormat="false" ht="12" hidden="false" customHeight="true" outlineLevel="0" collapsed="false">
      <c r="A823" s="49" t="s">
        <v>1493</v>
      </c>
      <c r="B823" s="49" t="n">
        <v>57</v>
      </c>
      <c r="C823" s="49" t="n">
        <v>8</v>
      </c>
      <c r="D823" s="49" t="s">
        <v>18</v>
      </c>
      <c r="E823" s="43" t="str">
        <f aca="false">CONCATENATE(A823,"_",B823, "_", C823, "_",D823)</f>
        <v>OPN_57_8_F2WY</v>
      </c>
      <c r="F823" s="49" t="n">
        <v>1</v>
      </c>
      <c r="G823" s="49" t="n">
        <v>15039</v>
      </c>
      <c r="H823" s="49" t="n">
        <v>15672</v>
      </c>
      <c r="I823" s="49" t="n">
        <v>0.0403905053598775</v>
      </c>
      <c r="J823" s="49" t="s">
        <v>74</v>
      </c>
      <c r="K823" s="50" t="n">
        <v>44369</v>
      </c>
      <c r="L823" s="50" t="n">
        <v>44645</v>
      </c>
    </row>
    <row r="824" customFormat="false" ht="12" hidden="false" customHeight="true" outlineLevel="0" collapsed="false">
      <c r="A824" s="49" t="s">
        <v>1493</v>
      </c>
      <c r="B824" s="49" t="n">
        <v>57</v>
      </c>
      <c r="C824" s="49" t="n">
        <v>18</v>
      </c>
      <c r="D824" s="49" t="s">
        <v>18</v>
      </c>
      <c r="E824" s="43" t="str">
        <f aca="false">CONCATENATE(A824,"_",B824, "_", C824, "_",D824)</f>
        <v>OPN_57_18_F2WY</v>
      </c>
      <c r="F824" s="49" t="n">
        <v>1</v>
      </c>
      <c r="G824" s="49" t="n">
        <v>23939</v>
      </c>
      <c r="H824" s="49" t="n">
        <v>26280</v>
      </c>
      <c r="I824" s="49" t="n">
        <v>0.0890791476407915</v>
      </c>
      <c r="J824" s="49" t="s">
        <v>74</v>
      </c>
      <c r="K824" s="50" t="n">
        <v>44369</v>
      </c>
      <c r="L824" s="50" t="n">
        <v>44645</v>
      </c>
    </row>
    <row r="825" customFormat="false" ht="12" hidden="false" customHeight="true" outlineLevel="0" collapsed="false">
      <c r="A825" s="49" t="s">
        <v>1493</v>
      </c>
      <c r="B825" s="49" t="n">
        <v>58</v>
      </c>
      <c r="C825" s="49" t="n">
        <v>1</v>
      </c>
      <c r="D825" s="49" t="s">
        <v>14</v>
      </c>
      <c r="E825" s="43" t="str">
        <f aca="false">CONCATENATE(A825,"_",B825, "_", C825, "_",D825)</f>
        <v>OPN_58_1_F2YW</v>
      </c>
      <c r="F825" s="49" t="n">
        <v>1</v>
      </c>
      <c r="G825" s="49" t="n">
        <v>17148</v>
      </c>
      <c r="H825" s="49" t="n">
        <v>17857</v>
      </c>
      <c r="I825" s="49" t="n">
        <v>0.0397043176345411</v>
      </c>
      <c r="J825" s="49" t="s">
        <v>74</v>
      </c>
      <c r="K825" s="50" t="n">
        <v>44369</v>
      </c>
      <c r="L825" s="50" t="n">
        <v>44655</v>
      </c>
    </row>
    <row r="826" customFormat="false" ht="12" hidden="false" customHeight="true" outlineLevel="0" collapsed="false">
      <c r="A826" s="49" t="s">
        <v>1493</v>
      </c>
      <c r="B826" s="49" t="n">
        <v>58</v>
      </c>
      <c r="C826" s="49" t="n">
        <v>7</v>
      </c>
      <c r="D826" s="49" t="s">
        <v>14</v>
      </c>
      <c r="E826" s="43" t="str">
        <f aca="false">CONCATENATE(A826,"_",B826, "_", C826, "_",D826)</f>
        <v>OPN_58_7_F2YW</v>
      </c>
      <c r="F826" s="49" t="n">
        <v>1</v>
      </c>
      <c r="G826" s="49" t="n">
        <v>32332</v>
      </c>
      <c r="H826" s="49" t="n">
        <v>34829</v>
      </c>
      <c r="I826" s="49" t="n">
        <v>0.0716931292888111</v>
      </c>
      <c r="J826" s="49" t="s">
        <v>74</v>
      </c>
      <c r="K826" s="50" t="n">
        <v>44369</v>
      </c>
      <c r="L826" s="50" t="n">
        <v>44655</v>
      </c>
    </row>
    <row r="827" customFormat="false" ht="12" hidden="false" customHeight="true" outlineLevel="0" collapsed="false">
      <c r="A827" s="49" t="s">
        <v>1493</v>
      </c>
      <c r="B827" s="49" t="n">
        <v>58</v>
      </c>
      <c r="C827" s="49" t="n">
        <v>12</v>
      </c>
      <c r="D827" s="49" t="s">
        <v>14</v>
      </c>
      <c r="E827" s="43" t="str">
        <f aca="false">CONCATENATE(A827,"_",B827, "_", C827, "_",D827)</f>
        <v>OPN_58_12_F2YW</v>
      </c>
      <c r="F827" s="49" t="n">
        <v>1</v>
      </c>
      <c r="G827" s="49" t="n">
        <v>40172</v>
      </c>
      <c r="H827" s="49" t="n">
        <v>43626</v>
      </c>
      <c r="I827" s="49" t="n">
        <v>0.0791729702471004</v>
      </c>
      <c r="J827" s="49" t="s">
        <v>74</v>
      </c>
      <c r="K827" s="50" t="n">
        <v>44369</v>
      </c>
      <c r="L827" s="50" t="n">
        <v>44655</v>
      </c>
    </row>
    <row r="828" customFormat="false" ht="12" hidden="false" customHeight="true" outlineLevel="0" collapsed="false">
      <c r="A828" s="49" t="s">
        <v>1493</v>
      </c>
      <c r="B828" s="49" t="n">
        <v>59</v>
      </c>
      <c r="C828" s="49" t="n">
        <v>3</v>
      </c>
      <c r="D828" s="49" t="s">
        <v>14</v>
      </c>
      <c r="E828" s="43" t="str">
        <f aca="false">CONCATENATE(A828,"_",B828, "_", C828, "_",D828)</f>
        <v>OPN_59_3_F2YW</v>
      </c>
      <c r="F828" s="49" t="n">
        <v>1</v>
      </c>
      <c r="G828" s="49" t="n">
        <v>68313</v>
      </c>
      <c r="H828" s="49" t="n">
        <v>78939</v>
      </c>
      <c r="I828" s="49" t="n">
        <v>0.134610268688481</v>
      </c>
      <c r="J828" s="49" t="s">
        <v>74</v>
      </c>
      <c r="K828" s="50" t="n">
        <v>44369</v>
      </c>
      <c r="L828" s="50" t="n">
        <v>44655</v>
      </c>
    </row>
    <row r="829" customFormat="false" ht="12" hidden="false" customHeight="true" outlineLevel="0" collapsed="false">
      <c r="A829" s="49" t="s">
        <v>1493</v>
      </c>
      <c r="B829" s="49" t="n">
        <v>59</v>
      </c>
      <c r="C829" s="49" t="n">
        <v>6</v>
      </c>
      <c r="D829" s="49" t="s">
        <v>18</v>
      </c>
      <c r="E829" s="43" t="str">
        <f aca="false">CONCATENATE(A829,"_",B829, "_", C829, "_",D829)</f>
        <v>OPN_59_6_F2WY</v>
      </c>
      <c r="F829" s="49" t="n">
        <v>1</v>
      </c>
      <c r="G829" s="49" t="n">
        <v>27765</v>
      </c>
      <c r="H829" s="49" t="n">
        <v>31132</v>
      </c>
      <c r="I829" s="49" t="n">
        <v>0.108152383399717</v>
      </c>
      <c r="J829" s="49" t="s">
        <v>74</v>
      </c>
      <c r="K829" s="50" t="n">
        <v>44369</v>
      </c>
      <c r="L829" s="50" t="n">
        <v>44655</v>
      </c>
    </row>
    <row r="830" customFormat="false" ht="12" hidden="false" customHeight="true" outlineLevel="0" collapsed="false">
      <c r="A830" s="49" t="s">
        <v>1493</v>
      </c>
      <c r="B830" s="49" t="n">
        <v>59</v>
      </c>
      <c r="C830" s="49" t="n">
        <v>8</v>
      </c>
      <c r="D830" s="49" t="s">
        <v>14</v>
      </c>
      <c r="E830" s="43" t="str">
        <f aca="false">CONCATENATE(A830,"_",B830, "_", C830, "_",D830)</f>
        <v>OPN_59_8_F2YW</v>
      </c>
      <c r="F830" s="49" t="n">
        <v>1</v>
      </c>
      <c r="G830" s="49" t="n">
        <v>28059</v>
      </c>
      <c r="H830" s="49" t="n">
        <v>30474</v>
      </c>
      <c r="I830" s="49" t="n">
        <v>0.0792478834416224</v>
      </c>
      <c r="J830" s="49" t="s">
        <v>74</v>
      </c>
      <c r="K830" s="50" t="n">
        <v>44369</v>
      </c>
      <c r="L830" s="50" t="n">
        <v>44655</v>
      </c>
    </row>
    <row r="831" customFormat="false" ht="12" hidden="false" customHeight="true" outlineLevel="0" collapsed="false">
      <c r="A831" s="49" t="s">
        <v>1493</v>
      </c>
      <c r="B831" s="49" t="n">
        <v>59</v>
      </c>
      <c r="C831" s="49" t="n">
        <v>13</v>
      </c>
      <c r="D831" s="49" t="s">
        <v>14</v>
      </c>
      <c r="E831" s="43" t="str">
        <f aca="false">CONCATENATE(A831,"_",B831, "_", C831, "_",D831)</f>
        <v>OPN_59_13_F2YW</v>
      </c>
      <c r="F831" s="49" t="n">
        <v>1</v>
      </c>
      <c r="G831" s="49" t="n">
        <v>11235</v>
      </c>
      <c r="H831" s="49" t="n">
        <v>11897</v>
      </c>
      <c r="I831" s="49" t="n">
        <v>0.055644280070606</v>
      </c>
      <c r="J831" s="49" t="s">
        <v>74</v>
      </c>
      <c r="K831" s="50" t="n">
        <v>44369</v>
      </c>
      <c r="L831" s="50" t="n">
        <v>44655</v>
      </c>
    </row>
    <row r="832" customFormat="false" ht="12" hidden="false" customHeight="true" outlineLevel="0" collapsed="false">
      <c r="A832" s="49" t="s">
        <v>1493</v>
      </c>
      <c r="B832" s="49" t="n">
        <v>59</v>
      </c>
      <c r="C832" s="49" t="n">
        <v>19</v>
      </c>
      <c r="D832" s="49" t="s">
        <v>18</v>
      </c>
      <c r="E832" s="43" t="str">
        <f aca="false">CONCATENATE(A832,"_",B832, "_", C832, "_",D832)</f>
        <v>OPN_59_19_F2WY</v>
      </c>
      <c r="F832" s="49" t="n">
        <v>1</v>
      </c>
      <c r="G832" s="49" t="n">
        <v>22613</v>
      </c>
      <c r="H832" s="49" t="n">
        <v>24732</v>
      </c>
      <c r="I832" s="49" t="n">
        <v>0.0856784732330584</v>
      </c>
      <c r="J832" s="49" t="s">
        <v>74</v>
      </c>
      <c r="K832" s="50" t="n">
        <v>44369</v>
      </c>
      <c r="L832" s="50" t="n">
        <v>44655</v>
      </c>
    </row>
    <row r="833" customFormat="false" ht="12" hidden="false" customHeight="true" outlineLevel="0" collapsed="false">
      <c r="A833" s="49" t="s">
        <v>1493</v>
      </c>
      <c r="B833" s="49" t="n">
        <v>59</v>
      </c>
      <c r="C833" s="49" t="n">
        <v>21</v>
      </c>
      <c r="D833" s="49" t="s">
        <v>18</v>
      </c>
      <c r="E833" s="43" t="str">
        <f aca="false">CONCATENATE(A833,"_",B833, "_", C833, "_",D833)</f>
        <v>OPN_59_21_F2WY</v>
      </c>
      <c r="F833" s="49" t="n">
        <v>1</v>
      </c>
      <c r="G833" s="49" t="n">
        <v>31979</v>
      </c>
      <c r="H833" s="49" t="n">
        <v>35068</v>
      </c>
      <c r="I833" s="49" t="n">
        <v>0.088086004334436</v>
      </c>
      <c r="J833" s="49" t="s">
        <v>74</v>
      </c>
      <c r="K833" s="50" t="n">
        <v>44369</v>
      </c>
      <c r="L833" s="50" t="n">
        <v>44655</v>
      </c>
    </row>
    <row r="834" customFormat="false" ht="12" hidden="false" customHeight="true" outlineLevel="0" collapsed="false">
      <c r="A834" s="49" t="s">
        <v>1493</v>
      </c>
      <c r="B834" s="49" t="n">
        <v>60</v>
      </c>
      <c r="C834" s="49" t="n">
        <v>9</v>
      </c>
      <c r="D834" s="49" t="s">
        <v>18</v>
      </c>
      <c r="E834" s="43" t="str">
        <f aca="false">CONCATENATE(A834,"_",B834, "_", C834, "_",D834)</f>
        <v>OPN_60_9_F2WY</v>
      </c>
      <c r="F834" s="49" t="n">
        <v>1</v>
      </c>
      <c r="G834" s="49" t="n">
        <v>15028</v>
      </c>
      <c r="H834" s="49" t="n">
        <v>15824</v>
      </c>
      <c r="I834" s="49" t="n">
        <v>0.0503033367037412</v>
      </c>
      <c r="J834" s="49" t="s">
        <v>74</v>
      </c>
      <c r="K834" s="50" t="n">
        <v>44369</v>
      </c>
      <c r="L834" s="50" t="n">
        <v>44655</v>
      </c>
    </row>
    <row r="835" customFormat="false" ht="12" hidden="false" customHeight="true" outlineLevel="0" collapsed="false">
      <c r="A835" s="49" t="s">
        <v>1493</v>
      </c>
      <c r="B835" s="49" t="n">
        <v>61</v>
      </c>
      <c r="C835" s="49" t="n">
        <v>5</v>
      </c>
      <c r="D835" s="49" t="s">
        <v>18</v>
      </c>
      <c r="E835" s="43" t="str">
        <f aca="false">CONCATENATE(A835,"_",B835, "_", C835, "_",D835)</f>
        <v>OPN_61_5_F2WY</v>
      </c>
      <c r="F835" s="49" t="n">
        <v>1</v>
      </c>
      <c r="G835" s="49" t="n">
        <v>12240</v>
      </c>
      <c r="H835" s="49" t="n">
        <v>12993</v>
      </c>
      <c r="I835" s="49" t="n">
        <v>0.0579542830755022</v>
      </c>
      <c r="J835" s="49" t="s">
        <v>74</v>
      </c>
      <c r="K835" s="50" t="n">
        <v>44369</v>
      </c>
      <c r="L835" s="50" t="n">
        <v>44655</v>
      </c>
    </row>
    <row r="836" customFormat="false" ht="12" hidden="false" customHeight="true" outlineLevel="0" collapsed="false">
      <c r="A836" s="49" t="s">
        <v>1493</v>
      </c>
      <c r="B836" s="49" t="n">
        <v>61</v>
      </c>
      <c r="C836" s="49" t="n">
        <v>13</v>
      </c>
      <c r="D836" s="49" t="s">
        <v>18</v>
      </c>
      <c r="E836" s="43" t="str">
        <f aca="false">CONCATENATE(A836,"_",B836, "_", C836, "_",D836)</f>
        <v>OPN_61_13_F2WY</v>
      </c>
      <c r="F836" s="49" t="n">
        <v>1</v>
      </c>
      <c r="G836" s="49" t="n">
        <v>35502</v>
      </c>
      <c r="H836" s="49" t="n">
        <v>38584</v>
      </c>
      <c r="I836" s="49" t="n">
        <v>0.079877669500311</v>
      </c>
      <c r="J836" s="49" t="s">
        <v>74</v>
      </c>
      <c r="K836" s="50" t="n">
        <v>44369</v>
      </c>
      <c r="L836" s="50" t="n">
        <v>44655</v>
      </c>
    </row>
    <row r="837" customFormat="false" ht="12" hidden="false" customHeight="true" outlineLevel="0" collapsed="false">
      <c r="A837" s="49" t="s">
        <v>1493</v>
      </c>
      <c r="B837" s="49" t="n">
        <v>62</v>
      </c>
      <c r="C837" s="49" t="n">
        <v>11</v>
      </c>
      <c r="D837" s="49" t="s">
        <v>18</v>
      </c>
      <c r="E837" s="43" t="str">
        <f aca="false">CONCATENATE(A837,"_",B837, "_", C837, "_",D837)</f>
        <v>OPN_62_11_F2WY</v>
      </c>
      <c r="F837" s="49" t="n">
        <v>1</v>
      </c>
      <c r="G837" s="49" t="n">
        <v>36184</v>
      </c>
      <c r="H837" s="49" t="n">
        <v>38110</v>
      </c>
      <c r="I837" s="49" t="n">
        <v>0.050537916557334</v>
      </c>
      <c r="J837" s="49" t="s">
        <v>74</v>
      </c>
      <c r="K837" s="50" t="n">
        <v>44369</v>
      </c>
      <c r="L837" s="50" t="n">
        <v>44655</v>
      </c>
    </row>
    <row r="838" customFormat="false" ht="12" hidden="false" customHeight="true" outlineLevel="0" collapsed="false">
      <c r="A838" s="49" t="s">
        <v>1493</v>
      </c>
      <c r="B838" s="49" t="n">
        <v>62</v>
      </c>
      <c r="C838" s="49" t="n">
        <v>12</v>
      </c>
      <c r="D838" s="49" t="s">
        <v>18</v>
      </c>
      <c r="E838" s="43" t="str">
        <f aca="false">CONCATENATE(A838,"_",B838, "_", C838, "_",D838)</f>
        <v>OPN_62_12_F2WY</v>
      </c>
      <c r="F838" s="49" t="n">
        <v>1</v>
      </c>
      <c r="G838" s="49" t="n">
        <v>9282</v>
      </c>
      <c r="H838" s="49" t="n">
        <v>9976</v>
      </c>
      <c r="I838" s="49" t="n">
        <v>0.0695669607056937</v>
      </c>
      <c r="J838" s="49" t="s">
        <v>74</v>
      </c>
      <c r="K838" s="50" t="n">
        <v>44369</v>
      </c>
      <c r="L838" s="50" t="n">
        <v>44655</v>
      </c>
    </row>
    <row r="839" customFormat="false" ht="12" hidden="false" customHeight="true" outlineLevel="0" collapsed="false">
      <c r="A839" s="49" t="s">
        <v>1493</v>
      </c>
      <c r="B839" s="49" t="n">
        <v>63</v>
      </c>
      <c r="C839" s="49" t="n">
        <v>21</v>
      </c>
      <c r="D839" s="49" t="s">
        <v>18</v>
      </c>
      <c r="E839" s="43" t="str">
        <f aca="false">CONCATENATE(A839,"_",B839, "_", C839, "_",D839)</f>
        <v>OPN_63_21_F2WY</v>
      </c>
      <c r="F839" s="49" t="n">
        <v>1</v>
      </c>
      <c r="G839" s="49" t="n">
        <v>15085</v>
      </c>
      <c r="H839" s="49" t="n">
        <v>16013</v>
      </c>
      <c r="I839" s="49" t="n">
        <v>0.0579529132579779</v>
      </c>
      <c r="J839" s="49" t="s">
        <v>74</v>
      </c>
      <c r="K839" s="50" t="n">
        <v>44369</v>
      </c>
      <c r="L839" s="50" t="n">
        <v>44655</v>
      </c>
    </row>
    <row r="840" customFormat="false" ht="12" hidden="false" customHeight="true" outlineLevel="0" collapsed="false">
      <c r="A840" s="49" t="s">
        <v>1493</v>
      </c>
      <c r="B840" s="49" t="n">
        <v>63</v>
      </c>
      <c r="C840" s="49" t="n">
        <v>23</v>
      </c>
      <c r="D840" s="49" t="s">
        <v>18</v>
      </c>
      <c r="E840" s="43" t="str">
        <f aca="false">CONCATENATE(A840,"_",B840, "_", C840, "_",D840)</f>
        <v>OPN_63_23_F2WY</v>
      </c>
      <c r="F840" s="49" t="n">
        <v>1</v>
      </c>
      <c r="G840" s="49" t="n">
        <v>35922</v>
      </c>
      <c r="H840" s="49" t="n">
        <v>39003</v>
      </c>
      <c r="I840" s="49" t="n">
        <v>0.0789939235443428</v>
      </c>
      <c r="J840" s="49" t="s">
        <v>74</v>
      </c>
      <c r="K840" s="50" t="n">
        <v>44369</v>
      </c>
      <c r="L840" s="50" t="n">
        <v>44655</v>
      </c>
    </row>
    <row r="841" customFormat="false" ht="12" hidden="false" customHeight="true" outlineLevel="0" collapsed="false">
      <c r="A841" s="49" t="s">
        <v>1493</v>
      </c>
      <c r="B841" s="49" t="n">
        <v>65</v>
      </c>
      <c r="C841" s="49" t="n">
        <v>23</v>
      </c>
      <c r="D841" s="49" t="s">
        <v>18</v>
      </c>
      <c r="E841" s="43" t="str">
        <f aca="false">CONCATENATE(A841,"_",B841, "_", C841, "_",D841)</f>
        <v>OPN_65_23_F2WY</v>
      </c>
      <c r="F841" s="49" t="n">
        <v>1</v>
      </c>
      <c r="G841" s="49" t="n">
        <v>25917</v>
      </c>
      <c r="H841" s="49" t="n">
        <v>27885</v>
      </c>
      <c r="I841" s="49" t="n">
        <v>0.070575578267886</v>
      </c>
      <c r="J841" s="49" t="s">
        <v>74</v>
      </c>
      <c r="K841" s="50" t="n">
        <v>44369</v>
      </c>
      <c r="L841" s="50" t="n">
        <v>44655</v>
      </c>
    </row>
    <row r="842" customFormat="false" ht="12" hidden="false" customHeight="true" outlineLevel="0" collapsed="false">
      <c r="A842" s="49" t="s">
        <v>1493</v>
      </c>
      <c r="B842" s="49" t="n">
        <v>66</v>
      </c>
      <c r="C842" s="49" t="n">
        <v>3</v>
      </c>
      <c r="D842" s="49" t="s">
        <v>18</v>
      </c>
      <c r="E842" s="43" t="str">
        <f aca="false">CONCATENATE(A842,"_",B842, "_", C842, "_",D842)</f>
        <v>OPN_66_3_F2WY</v>
      </c>
      <c r="F842" s="49" t="n">
        <v>1</v>
      </c>
      <c r="G842" s="49" t="n">
        <v>18516</v>
      </c>
      <c r="H842" s="49" t="n">
        <v>19436</v>
      </c>
      <c r="I842" s="49" t="n">
        <v>0.0473348425601976</v>
      </c>
      <c r="J842" s="49" t="s">
        <v>74</v>
      </c>
      <c r="K842" s="50" t="n">
        <v>44369</v>
      </c>
      <c r="L842" s="50" t="n">
        <v>44655</v>
      </c>
    </row>
    <row r="843" customFormat="false" ht="12" hidden="false" customHeight="true" outlineLevel="0" collapsed="false">
      <c r="A843" s="49" t="s">
        <v>1493</v>
      </c>
      <c r="B843" s="49" t="n">
        <v>66</v>
      </c>
      <c r="C843" s="49" t="n">
        <v>23</v>
      </c>
      <c r="D843" s="49" t="s">
        <v>18</v>
      </c>
      <c r="E843" s="43" t="str">
        <f aca="false">CONCATENATE(A843,"_",B843, "_", C843, "_",D843)</f>
        <v>OPN_66_23_F2WY</v>
      </c>
      <c r="F843" s="49" t="n">
        <v>1</v>
      </c>
      <c r="G843" s="49" t="n">
        <v>14766</v>
      </c>
      <c r="H843" s="49" t="n">
        <v>15818</v>
      </c>
      <c r="I843" s="49" t="n">
        <v>0.0665065115690985</v>
      </c>
      <c r="J843" s="49" t="s">
        <v>74</v>
      </c>
      <c r="K843" s="50" t="n">
        <v>44369</v>
      </c>
      <c r="L843" s="50" t="n">
        <v>44655</v>
      </c>
    </row>
    <row r="844" customFormat="false" ht="12" hidden="false" customHeight="true" outlineLevel="0" collapsed="false">
      <c r="A844" s="49" t="s">
        <v>1493</v>
      </c>
      <c r="B844" s="49" t="n">
        <v>70</v>
      </c>
      <c r="C844" s="49" t="n">
        <v>14</v>
      </c>
      <c r="D844" s="49" t="s">
        <v>18</v>
      </c>
      <c r="E844" s="43" t="str">
        <f aca="false">CONCATENATE(A844,"_",B844, "_", C844, "_",D844)</f>
        <v>OPN_70_14_F2WY</v>
      </c>
      <c r="F844" s="49" t="n">
        <v>1</v>
      </c>
      <c r="G844" s="49" t="n">
        <v>4246</v>
      </c>
      <c r="H844" s="49" t="n">
        <v>4651</v>
      </c>
      <c r="I844" s="49" t="n">
        <v>0.0870780477316706</v>
      </c>
      <c r="J844" s="49" t="s">
        <v>74</v>
      </c>
      <c r="K844" s="50" t="n">
        <v>44369</v>
      </c>
      <c r="L844" s="50" t="n">
        <v>44655</v>
      </c>
    </row>
    <row r="845" customFormat="false" ht="12" hidden="false" customHeight="true" outlineLevel="0" collapsed="false">
      <c r="A845" s="49" t="s">
        <v>1493</v>
      </c>
      <c r="B845" s="49" t="n">
        <v>72</v>
      </c>
      <c r="C845" s="49" t="n">
        <v>5</v>
      </c>
      <c r="D845" s="49" t="s">
        <v>18</v>
      </c>
      <c r="E845" s="43" t="str">
        <f aca="false">CONCATENATE(A845,"_",B845, "_", C845, "_",D845)</f>
        <v>OPN_72_5_F2WY</v>
      </c>
      <c r="F845" s="49" t="n">
        <v>1</v>
      </c>
      <c r="G845" s="49" t="n">
        <v>15452</v>
      </c>
      <c r="H845" s="49" t="n">
        <v>16781</v>
      </c>
      <c r="I845" s="49" t="n">
        <v>0.0791967105655205</v>
      </c>
      <c r="J845" s="49" t="s">
        <v>74</v>
      </c>
      <c r="K845" s="50" t="n">
        <v>44369</v>
      </c>
      <c r="L845" s="50" t="n">
        <v>44655</v>
      </c>
    </row>
    <row r="846" customFormat="false" ht="12" hidden="false" customHeight="true" outlineLevel="0" collapsed="false">
      <c r="A846" s="49" t="s">
        <v>1493</v>
      </c>
      <c r="B846" s="49" t="n">
        <v>74</v>
      </c>
      <c r="C846" s="49" t="n">
        <v>3</v>
      </c>
      <c r="D846" s="49" t="s">
        <v>18</v>
      </c>
      <c r="E846" s="43" t="str">
        <f aca="false">CONCATENATE(A846,"_",B846, "_", C846, "_",D846)</f>
        <v>OPN_74_3_F2WY</v>
      </c>
      <c r="F846" s="49" t="n">
        <v>1</v>
      </c>
      <c r="G846" s="49" t="n">
        <v>25376</v>
      </c>
      <c r="H846" s="49" t="n">
        <v>28044</v>
      </c>
      <c r="I846" s="49" t="n">
        <v>0.0951362145200399</v>
      </c>
      <c r="J846" s="49" t="s">
        <v>74</v>
      </c>
      <c r="K846" s="50" t="n">
        <v>44369</v>
      </c>
      <c r="L846" s="50" t="n">
        <v>44655</v>
      </c>
    </row>
    <row r="847" customFormat="false" ht="12" hidden="false" customHeight="true" outlineLevel="0" collapsed="false">
      <c r="A847" s="49" t="s">
        <v>1493</v>
      </c>
      <c r="B847" s="49" t="n">
        <v>74</v>
      </c>
      <c r="C847" s="49" t="n">
        <v>7</v>
      </c>
      <c r="D847" s="49" t="s">
        <v>18</v>
      </c>
      <c r="E847" s="43" t="str">
        <f aca="false">CONCATENATE(A847,"_",B847, "_", C847, "_",D847)</f>
        <v>OPN_74_7_F2WY</v>
      </c>
      <c r="F847" s="49" t="n">
        <v>1</v>
      </c>
      <c r="G847" s="49" t="n">
        <v>11685</v>
      </c>
      <c r="H847" s="49" t="n">
        <v>12203</v>
      </c>
      <c r="I847" s="49" t="n">
        <v>0.0424485782184709</v>
      </c>
      <c r="J847" s="49" t="s">
        <v>74</v>
      </c>
      <c r="K847" s="50" t="n">
        <v>44369</v>
      </c>
      <c r="L847" s="50" t="n">
        <v>44655</v>
      </c>
    </row>
    <row r="848" customFormat="false" ht="12" hidden="false" customHeight="true" outlineLevel="0" collapsed="false">
      <c r="A848" s="49" t="s">
        <v>1493</v>
      </c>
      <c r="B848" s="49" t="n">
        <v>75</v>
      </c>
      <c r="C848" s="49" t="n">
        <v>18</v>
      </c>
      <c r="D848" s="49" t="s">
        <v>18</v>
      </c>
      <c r="E848" s="43" t="str">
        <f aca="false">CONCATENATE(A848,"_",B848, "_", C848, "_",D848)</f>
        <v>OPN_75_18_F2WY</v>
      </c>
      <c r="F848" s="49" t="n">
        <v>1</v>
      </c>
      <c r="G848" s="49" t="n">
        <v>4969</v>
      </c>
      <c r="H848" s="49" t="n">
        <v>5163</v>
      </c>
      <c r="I848" s="49" t="n">
        <v>0.0375750532636064</v>
      </c>
      <c r="J848" s="49" t="s">
        <v>74</v>
      </c>
      <c r="K848" s="50" t="n">
        <v>44369</v>
      </c>
      <c r="L848" s="50" t="n">
        <v>44655</v>
      </c>
    </row>
    <row r="849" customFormat="false" ht="12" hidden="false" customHeight="true" outlineLevel="0" collapsed="false">
      <c r="A849" s="49" t="s">
        <v>1494</v>
      </c>
      <c r="B849" s="49" t="n">
        <v>5</v>
      </c>
      <c r="C849" s="49" t="n">
        <v>14</v>
      </c>
      <c r="D849" s="49" t="s">
        <v>89</v>
      </c>
      <c r="E849" s="43" t="str">
        <f aca="false">CONCATENATE(A849,"_",B849, "_", C849, "_",D849)</f>
        <v>LM_5_14_G </v>
      </c>
      <c r="G849" s="49"/>
      <c r="H849" s="49"/>
      <c r="I849" s="49"/>
      <c r="J849" s="49" t="s">
        <v>74</v>
      </c>
      <c r="K849" s="50" t="n">
        <v>44400</v>
      </c>
      <c r="M849" s="49" t="s">
        <v>891</v>
      </c>
    </row>
    <row r="850" customFormat="false" ht="12" hidden="false" customHeight="true" outlineLevel="0" collapsed="false">
      <c r="A850" s="49" t="s">
        <v>1494</v>
      </c>
      <c r="B850" s="49" t="n">
        <v>5</v>
      </c>
      <c r="C850" s="49" t="n">
        <v>15</v>
      </c>
      <c r="D850" s="49" t="s">
        <v>14</v>
      </c>
      <c r="E850" s="43" t="str">
        <f aca="false">CONCATENATE(A850,"_",B850, "_", C850, "_",D850)</f>
        <v>LM_5_15_F2YW</v>
      </c>
      <c r="G850" s="49" t="n">
        <v>105362</v>
      </c>
      <c r="H850" s="49" t="n">
        <v>124093</v>
      </c>
      <c r="I850" s="49" t="n">
        <v>0.150943244179768</v>
      </c>
      <c r="J850" s="49" t="s">
        <v>74</v>
      </c>
      <c r="K850" s="50" t="n">
        <v>44400</v>
      </c>
      <c r="L850" s="50" t="n">
        <v>44659</v>
      </c>
    </row>
    <row r="851" customFormat="false" ht="12" hidden="false" customHeight="true" outlineLevel="0" collapsed="false">
      <c r="A851" s="49" t="s">
        <v>1494</v>
      </c>
      <c r="B851" s="49" t="n">
        <v>5</v>
      </c>
      <c r="C851" s="49" t="n">
        <v>18</v>
      </c>
      <c r="D851" s="49" t="s">
        <v>14</v>
      </c>
      <c r="E851" s="43" t="str">
        <f aca="false">CONCATENATE(A851,"_",B851, "_", C851, "_",D851)</f>
        <v>LM_5_18_F2YW</v>
      </c>
      <c r="G851" s="49" t="n">
        <v>38073</v>
      </c>
      <c r="H851" s="49" t="n">
        <v>46563</v>
      </c>
      <c r="I851" s="49" t="n">
        <v>0.182333612524966</v>
      </c>
      <c r="J851" s="49" t="s">
        <v>74</v>
      </c>
      <c r="K851" s="50" t="n">
        <v>44400</v>
      </c>
    </row>
    <row r="852" customFormat="false" ht="12" hidden="false" customHeight="true" outlineLevel="0" collapsed="false">
      <c r="A852" s="49" t="s">
        <v>1494</v>
      </c>
      <c r="B852" s="49" t="n">
        <v>5</v>
      </c>
      <c r="C852" s="49" t="n">
        <v>22</v>
      </c>
      <c r="D852" s="49" t="s">
        <v>18</v>
      </c>
      <c r="E852" s="43" t="str">
        <f aca="false">CONCATENATE(A852,"_",B852, "_", C852, "_",D852)</f>
        <v>LM_5_22_F2WY</v>
      </c>
      <c r="G852" s="49" t="n">
        <v>158127</v>
      </c>
      <c r="H852" s="49" t="n">
        <v>175764</v>
      </c>
      <c r="I852" s="49" t="n">
        <v>0.100344780501127</v>
      </c>
      <c r="J852" s="49" t="s">
        <v>74</v>
      </c>
      <c r="K852" s="50" t="n">
        <v>44400</v>
      </c>
    </row>
    <row r="853" customFormat="false" ht="12" hidden="false" customHeight="true" outlineLevel="0" collapsed="false">
      <c r="A853" s="49" t="s">
        <v>1494</v>
      </c>
      <c r="B853" s="49" t="n">
        <v>5</v>
      </c>
      <c r="C853" s="49" t="n">
        <v>23</v>
      </c>
      <c r="D853" s="49" t="s">
        <v>50</v>
      </c>
      <c r="E853" s="43" t="str">
        <f aca="false">CONCATENATE(A853,"_",B853, "_", C853, "_",D853)</f>
        <v>LM_5_23_G</v>
      </c>
      <c r="G853" s="49" t="n">
        <v>76955</v>
      </c>
      <c r="H853" s="49" t="n">
        <v>81531</v>
      </c>
      <c r="I853" s="49" t="n">
        <v>0.0561258907654757</v>
      </c>
      <c r="J853" s="49" t="s">
        <v>74</v>
      </c>
      <c r="K853" s="50" t="n">
        <v>44400</v>
      </c>
    </row>
    <row r="854" customFormat="false" ht="12" hidden="false" customHeight="true" outlineLevel="0" collapsed="false">
      <c r="A854" s="49" t="s">
        <v>1494</v>
      </c>
      <c r="B854" s="49" t="n">
        <v>7</v>
      </c>
      <c r="C854" s="49" t="n">
        <v>4</v>
      </c>
      <c r="D854" s="49" t="s">
        <v>14</v>
      </c>
      <c r="E854" s="43" t="str">
        <f aca="false">CONCATENATE(A854,"_",B854, "_", C854, "_",D854)</f>
        <v>LM_7_4_F2YW</v>
      </c>
      <c r="G854" s="49" t="n">
        <v>57428</v>
      </c>
      <c r="H854" s="49" t="n">
        <v>63218</v>
      </c>
      <c r="I854" s="49" t="n">
        <v>0.0915878389066405</v>
      </c>
      <c r="J854" s="49" t="s">
        <v>74</v>
      </c>
      <c r="K854" s="50" t="n">
        <v>44400</v>
      </c>
    </row>
    <row r="855" customFormat="false" ht="12" hidden="false" customHeight="true" outlineLevel="0" collapsed="false">
      <c r="A855" s="49" t="s">
        <v>1494</v>
      </c>
      <c r="B855" s="49" t="n">
        <v>7</v>
      </c>
      <c r="C855" s="49" t="n">
        <v>9</v>
      </c>
      <c r="D855" s="49" t="s">
        <v>14</v>
      </c>
      <c r="E855" s="43" t="str">
        <f aca="false">CONCATENATE(A855,"_",B855, "_", C855, "_",D855)</f>
        <v>LM_7_9_F2YW</v>
      </c>
      <c r="G855" s="49" t="n">
        <v>76711</v>
      </c>
      <c r="H855" s="49" t="n">
        <v>82258</v>
      </c>
      <c r="I855" s="49" t="n">
        <v>0.0674341705366044</v>
      </c>
      <c r="J855" s="49" t="s">
        <v>74</v>
      </c>
      <c r="K855" s="50" t="n">
        <v>44400</v>
      </c>
    </row>
    <row r="856" customFormat="false" ht="12" hidden="false" customHeight="true" outlineLevel="0" collapsed="false">
      <c r="A856" s="49" t="s">
        <v>1494</v>
      </c>
      <c r="B856" s="49" t="n">
        <v>9</v>
      </c>
      <c r="C856" s="49" t="n">
        <v>2</v>
      </c>
      <c r="D856" s="49" t="s">
        <v>18</v>
      </c>
      <c r="E856" s="43" t="str">
        <f aca="false">CONCATENATE(A856,"_",B856, "_", C856, "_",D856)</f>
        <v>LM_9_2_F2WY</v>
      </c>
      <c r="G856" s="49" t="n">
        <v>43148</v>
      </c>
      <c r="H856" s="49" t="n">
        <v>46728</v>
      </c>
      <c r="I856" s="49" t="n">
        <v>0.0766135935627461</v>
      </c>
      <c r="J856" s="49" t="s">
        <v>74</v>
      </c>
      <c r="K856" s="50" t="n">
        <v>44400</v>
      </c>
    </row>
    <row r="857" customFormat="false" ht="12" hidden="false" customHeight="true" outlineLevel="0" collapsed="false">
      <c r="A857" s="49" t="s">
        <v>1494</v>
      </c>
      <c r="B857" s="49" t="n">
        <v>9</v>
      </c>
      <c r="C857" s="49" t="n">
        <v>4</v>
      </c>
      <c r="D857" s="49" t="s">
        <v>14</v>
      </c>
      <c r="E857" s="43" t="str">
        <f aca="false">CONCATENATE(A857,"_",B857, "_", C857, "_",D857)</f>
        <v>LM_9_4_F2YW</v>
      </c>
      <c r="G857" s="49" t="n">
        <v>249146</v>
      </c>
      <c r="H857" s="49" t="n">
        <v>262982</v>
      </c>
      <c r="I857" s="49" t="n">
        <v>0.0526119658379661</v>
      </c>
      <c r="J857" s="49" t="s">
        <v>74</v>
      </c>
      <c r="K857" s="50" t="n">
        <v>44400</v>
      </c>
    </row>
    <row r="858" customFormat="false" ht="12" hidden="false" customHeight="true" outlineLevel="0" collapsed="false">
      <c r="A858" s="49" t="s">
        <v>1494</v>
      </c>
      <c r="B858" s="49" t="n">
        <v>9</v>
      </c>
      <c r="C858" s="49" t="n">
        <v>5</v>
      </c>
      <c r="D858" s="49" t="s">
        <v>18</v>
      </c>
      <c r="E858" s="43" t="str">
        <f aca="false">CONCATENATE(A858,"_",B858, "_", C858, "_",D858)</f>
        <v>LM_9_5_F2WY</v>
      </c>
      <c r="G858" s="49" t="n">
        <v>154127</v>
      </c>
      <c r="H858" s="49" t="n">
        <v>165186</v>
      </c>
      <c r="I858" s="49" t="n">
        <v>0.0669487728984297</v>
      </c>
      <c r="J858" s="49" t="s">
        <v>74</v>
      </c>
      <c r="K858" s="50" t="n">
        <v>44400</v>
      </c>
    </row>
    <row r="859" customFormat="false" ht="12" hidden="false" customHeight="true" outlineLevel="0" collapsed="false">
      <c r="A859" s="49" t="s">
        <v>1494</v>
      </c>
      <c r="B859" s="49" t="n">
        <v>9</v>
      </c>
      <c r="C859" s="49" t="n">
        <v>19</v>
      </c>
      <c r="D859" s="49" t="s">
        <v>18</v>
      </c>
      <c r="E859" s="43" t="str">
        <f aca="false">CONCATENATE(A859,"_",B859, "_", C859, "_",D859)</f>
        <v>LM_9_19_F2WY</v>
      </c>
      <c r="G859" s="49" t="n">
        <v>69680</v>
      </c>
      <c r="H859" s="49" t="n">
        <v>72889</v>
      </c>
      <c r="I859" s="49" t="n">
        <v>0.0440258475215739</v>
      </c>
      <c r="J859" s="49" t="s">
        <v>74</v>
      </c>
      <c r="K859" s="50" t="n">
        <v>44400</v>
      </c>
    </row>
    <row r="860" customFormat="false" ht="12" hidden="false" customHeight="true" outlineLevel="0" collapsed="false">
      <c r="A860" s="49" t="s">
        <v>1494</v>
      </c>
      <c r="B860" s="49" t="n">
        <v>9</v>
      </c>
      <c r="C860" s="49" t="n">
        <v>21</v>
      </c>
      <c r="D860" s="49" t="s">
        <v>14</v>
      </c>
      <c r="E860" s="43" t="str">
        <f aca="false">CONCATENATE(A860,"_",B860, "_", C860, "_",D860)</f>
        <v>LM_9_21_F2YW</v>
      </c>
      <c r="G860" s="49" t="n">
        <v>99339</v>
      </c>
      <c r="H860" s="49" t="n">
        <v>104010</v>
      </c>
      <c r="I860" s="49" t="n">
        <v>0.0449091433516008</v>
      </c>
      <c r="J860" s="49" t="s">
        <v>74</v>
      </c>
      <c r="K860" s="50" t="n">
        <v>44400</v>
      </c>
    </row>
    <row r="861" customFormat="false" ht="12" hidden="false" customHeight="true" outlineLevel="0" collapsed="false">
      <c r="A861" s="49" t="s">
        <v>1494</v>
      </c>
      <c r="B861" s="49" t="n">
        <v>11</v>
      </c>
      <c r="C861" s="49" t="n">
        <v>1</v>
      </c>
      <c r="D861" s="49" t="s">
        <v>50</v>
      </c>
      <c r="E861" s="43" t="str">
        <f aca="false">CONCATENATE(A861,"_",B861, "_", C861, "_",D861)</f>
        <v>LM_11_1_G</v>
      </c>
      <c r="G861" s="49"/>
      <c r="H861" s="49"/>
      <c r="I861" s="49"/>
      <c r="J861" s="49" t="s">
        <v>74</v>
      </c>
      <c r="K861" s="50" t="n">
        <v>44400</v>
      </c>
      <c r="M861" s="49" t="s">
        <v>891</v>
      </c>
    </row>
    <row r="862" customFormat="false" ht="12" hidden="false" customHeight="true" outlineLevel="0" collapsed="false">
      <c r="A862" s="49" t="s">
        <v>1494</v>
      </c>
      <c r="B862" s="49" t="n">
        <v>11</v>
      </c>
      <c r="C862" s="49" t="n">
        <v>4</v>
      </c>
      <c r="D862" s="49" t="s">
        <v>50</v>
      </c>
      <c r="E862" s="43" t="str">
        <f aca="false">CONCATENATE(A862,"_",B862, "_", C862, "_",D862)</f>
        <v>LM_11_4_G</v>
      </c>
      <c r="G862" s="49" t="n">
        <v>119537</v>
      </c>
      <c r="H862" s="49" t="n">
        <v>119537</v>
      </c>
      <c r="I862" s="49" t="n">
        <v>0</v>
      </c>
      <c r="J862" s="49" t="s">
        <v>74</v>
      </c>
      <c r="K862" s="50" t="n">
        <v>44400</v>
      </c>
    </row>
    <row r="863" customFormat="false" ht="12" hidden="false" customHeight="true" outlineLevel="0" collapsed="false">
      <c r="A863" s="49" t="s">
        <v>1494</v>
      </c>
      <c r="B863" s="49" t="n">
        <v>11</v>
      </c>
      <c r="C863" s="49" t="n">
        <v>6</v>
      </c>
      <c r="D863" s="49" t="s">
        <v>14</v>
      </c>
      <c r="E863" s="43" t="str">
        <f aca="false">CONCATENATE(A863,"_",B863, "_", C863, "_",D863)</f>
        <v>LM_11_6_F2YW</v>
      </c>
      <c r="G863" s="49" t="n">
        <v>112462</v>
      </c>
      <c r="H863" s="49" t="n">
        <v>118297</v>
      </c>
      <c r="I863" s="49" t="n">
        <v>0.0493250040153174</v>
      </c>
      <c r="J863" s="49" t="s">
        <v>74</v>
      </c>
      <c r="K863" s="50" t="n">
        <v>44400</v>
      </c>
    </row>
    <row r="864" customFormat="false" ht="12" hidden="false" customHeight="true" outlineLevel="0" collapsed="false">
      <c r="A864" s="49" t="s">
        <v>1494</v>
      </c>
      <c r="B864" s="49" t="n">
        <v>11</v>
      </c>
      <c r="C864" s="49" t="n">
        <v>7</v>
      </c>
      <c r="D864" s="49" t="s">
        <v>18</v>
      </c>
      <c r="E864" s="43" t="str">
        <f aca="false">CONCATENATE(A864,"_",B864, "_", C864, "_",D864)</f>
        <v>LM_11_7_F2WY</v>
      </c>
      <c r="G864" s="49" t="n">
        <v>96445</v>
      </c>
      <c r="H864" s="49" t="n">
        <v>100423</v>
      </c>
      <c r="I864" s="49" t="n">
        <v>0.0396124393814166</v>
      </c>
      <c r="J864" s="49" t="s">
        <v>74</v>
      </c>
      <c r="K864" s="50" t="n">
        <v>44400</v>
      </c>
    </row>
    <row r="865" customFormat="false" ht="12" hidden="false" customHeight="true" outlineLevel="0" collapsed="false">
      <c r="A865" s="49" t="s">
        <v>1494</v>
      </c>
      <c r="B865" s="49" t="n">
        <v>11</v>
      </c>
      <c r="C865" s="49" t="n">
        <v>10</v>
      </c>
      <c r="D865" s="49" t="s">
        <v>18</v>
      </c>
      <c r="E865" s="43" t="str">
        <f aca="false">CONCATENATE(A865,"_",B865, "_", C865, "_",D865)</f>
        <v>LM_11_10_F2WY</v>
      </c>
      <c r="G865" s="49" t="n">
        <v>161712</v>
      </c>
      <c r="H865" s="49" t="n">
        <v>169885</v>
      </c>
      <c r="I865" s="49" t="n">
        <v>0.0481090149218589</v>
      </c>
      <c r="J865" s="49" t="s">
        <v>74</v>
      </c>
      <c r="K865" s="50" t="n">
        <v>44400</v>
      </c>
    </row>
    <row r="866" customFormat="false" ht="12" hidden="false" customHeight="true" outlineLevel="0" collapsed="false">
      <c r="A866" s="49" t="s">
        <v>1494</v>
      </c>
      <c r="B866" s="49" t="n">
        <v>11</v>
      </c>
      <c r="C866" s="49" t="n">
        <v>13</v>
      </c>
      <c r="D866" s="49" t="s">
        <v>50</v>
      </c>
      <c r="E866" s="43" t="str">
        <f aca="false">CONCATENATE(A866,"_",B866, "_", C866, "_",D866)</f>
        <v>LM_11_13_G</v>
      </c>
      <c r="G866" s="49" t="n">
        <v>136019</v>
      </c>
      <c r="H866" s="49" t="n">
        <v>148657</v>
      </c>
      <c r="I866" s="49" t="n">
        <v>0.0850144964582899</v>
      </c>
      <c r="J866" s="49" t="s">
        <v>74</v>
      </c>
      <c r="K866" s="50" t="n">
        <v>44400</v>
      </c>
      <c r="M866" s="49" t="s">
        <v>909</v>
      </c>
    </row>
    <row r="867" customFormat="false" ht="12" hidden="false" customHeight="true" outlineLevel="0" collapsed="false">
      <c r="A867" s="49" t="s">
        <v>1494</v>
      </c>
      <c r="B867" s="49" t="n">
        <v>11</v>
      </c>
      <c r="C867" s="49" t="n">
        <v>14</v>
      </c>
      <c r="D867" s="49" t="s">
        <v>14</v>
      </c>
      <c r="E867" s="43" t="str">
        <f aca="false">CONCATENATE(A867,"_",B867, "_", C867, "_",D867)</f>
        <v>LM_11_14_F2YW</v>
      </c>
      <c r="G867" s="49" t="n">
        <v>198384</v>
      </c>
      <c r="H867" s="49" t="n">
        <v>236546</v>
      </c>
      <c r="I867" s="49" t="n">
        <v>0.161330142974305</v>
      </c>
      <c r="J867" s="49" t="s">
        <v>74</v>
      </c>
      <c r="K867" s="50" t="n">
        <v>44400</v>
      </c>
    </row>
    <row r="868" customFormat="false" ht="12" hidden="false" customHeight="true" outlineLevel="0" collapsed="false">
      <c r="A868" s="49" t="s">
        <v>1494</v>
      </c>
      <c r="B868" s="49" t="n">
        <v>11</v>
      </c>
      <c r="C868" s="49" t="n">
        <v>18</v>
      </c>
      <c r="D868" s="49" t="s">
        <v>14</v>
      </c>
      <c r="E868" s="43" t="str">
        <f aca="false">CONCATENATE(A868,"_",B868, "_", C868, "_",D868)</f>
        <v>LM_11_18_F2YW</v>
      </c>
      <c r="G868" s="49" t="n">
        <v>243230</v>
      </c>
      <c r="H868" s="49" t="n">
        <v>266822</v>
      </c>
      <c r="I868" s="49" t="n">
        <v>0.0884184962259484</v>
      </c>
      <c r="J868" s="49" t="s">
        <v>74</v>
      </c>
      <c r="K868" s="50" t="n">
        <v>44400</v>
      </c>
    </row>
    <row r="869" customFormat="false" ht="12" hidden="false" customHeight="true" outlineLevel="0" collapsed="false">
      <c r="A869" s="49" t="s">
        <v>1494</v>
      </c>
      <c r="B869" s="49" t="n">
        <v>11</v>
      </c>
      <c r="C869" s="49" t="n">
        <v>21</v>
      </c>
      <c r="D869" s="49" t="s">
        <v>52</v>
      </c>
      <c r="E869" s="43" t="str">
        <f aca="false">CONCATENATE(A869,"_",B869, "_", C869, "_",D869)</f>
        <v>LM_11_21_L</v>
      </c>
      <c r="G869" s="49" t="n">
        <v>71788</v>
      </c>
      <c r="H869" s="49" t="n">
        <v>76472</v>
      </c>
      <c r="I869" s="49" t="n">
        <v>0.0612511769013495</v>
      </c>
      <c r="J869" s="49" t="s">
        <v>74</v>
      </c>
      <c r="K869" s="50" t="n">
        <v>44400</v>
      </c>
    </row>
    <row r="870" customFormat="false" ht="12" hidden="false" customHeight="true" outlineLevel="0" collapsed="false">
      <c r="A870" s="49" t="s">
        <v>1494</v>
      </c>
      <c r="B870" s="49" t="n">
        <v>11</v>
      </c>
      <c r="C870" s="49" t="n">
        <v>22</v>
      </c>
      <c r="D870" s="49" t="s">
        <v>14</v>
      </c>
      <c r="E870" s="43" t="str">
        <f aca="false">CONCATENATE(A870,"_",B870, "_", C870, "_",D870)</f>
        <v>LM_11_22_F2YW</v>
      </c>
      <c r="G870" s="49" t="n">
        <v>351178</v>
      </c>
      <c r="H870" s="49" t="n">
        <v>380789</v>
      </c>
      <c r="I870" s="49" t="n">
        <v>0.0777622252743646</v>
      </c>
      <c r="J870" s="49" t="s">
        <v>74</v>
      </c>
      <c r="K870" s="50" t="n">
        <v>44400</v>
      </c>
    </row>
    <row r="871" customFormat="false" ht="12" hidden="false" customHeight="true" outlineLevel="0" collapsed="false">
      <c r="A871" s="49" t="s">
        <v>1494</v>
      </c>
      <c r="B871" s="49" t="n">
        <v>13</v>
      </c>
      <c r="C871" s="49" t="n">
        <v>1</v>
      </c>
      <c r="D871" s="49" t="s">
        <v>18</v>
      </c>
      <c r="E871" s="43" t="str">
        <f aca="false">CONCATENATE(A871,"_",B871, "_", C871, "_",D871)</f>
        <v>LM_13_1_F2WY</v>
      </c>
      <c r="G871" s="49" t="n">
        <v>115376</v>
      </c>
      <c r="H871" s="49" t="n">
        <v>122055</v>
      </c>
      <c r="I871" s="49" t="n">
        <v>0.0547212322313711</v>
      </c>
      <c r="J871" s="49" t="s">
        <v>74</v>
      </c>
      <c r="K871" s="50" t="n">
        <v>44400</v>
      </c>
    </row>
    <row r="872" customFormat="false" ht="12" hidden="false" customHeight="true" outlineLevel="0" collapsed="false">
      <c r="A872" s="49" t="s">
        <v>1494</v>
      </c>
      <c r="B872" s="49" t="n">
        <v>13</v>
      </c>
      <c r="C872" s="49" t="n">
        <v>2</v>
      </c>
      <c r="D872" s="49" t="s">
        <v>52</v>
      </c>
      <c r="E872" s="43" t="str">
        <f aca="false">CONCATENATE(A872,"_",B872, "_", C872, "_",D872)</f>
        <v>LM_13_2_L</v>
      </c>
      <c r="G872" s="49" t="n">
        <v>77421</v>
      </c>
      <c r="H872" s="49" t="n">
        <v>83131</v>
      </c>
      <c r="I872" s="49" t="n">
        <v>0.0686867714811563</v>
      </c>
      <c r="J872" s="49" t="s">
        <v>74</v>
      </c>
      <c r="K872" s="50" t="n">
        <v>44400</v>
      </c>
    </row>
    <row r="873" customFormat="false" ht="12" hidden="false" customHeight="true" outlineLevel="0" collapsed="false">
      <c r="A873" s="49" t="s">
        <v>1494</v>
      </c>
      <c r="B873" s="49" t="n">
        <v>13</v>
      </c>
      <c r="C873" s="49" t="n">
        <v>3</v>
      </c>
      <c r="D873" s="49" t="s">
        <v>50</v>
      </c>
      <c r="E873" s="43" t="str">
        <f aca="false">CONCATENATE(A873,"_",B873, "_", C873, "_",D873)</f>
        <v>LM_13_3_G</v>
      </c>
      <c r="G873" s="49" t="n">
        <v>54815</v>
      </c>
      <c r="H873" s="49" t="n">
        <v>60538</v>
      </c>
      <c r="I873" s="49" t="n">
        <v>0.0945356635501668</v>
      </c>
      <c r="J873" s="49" t="s">
        <v>74</v>
      </c>
      <c r="K873" s="50" t="n">
        <v>44400</v>
      </c>
    </row>
    <row r="874" customFormat="false" ht="12" hidden="false" customHeight="true" outlineLevel="0" collapsed="false">
      <c r="A874" s="49" t="s">
        <v>1494</v>
      </c>
      <c r="B874" s="49" t="n">
        <v>13</v>
      </c>
      <c r="C874" s="49" t="n">
        <v>4</v>
      </c>
      <c r="D874" s="49" t="s">
        <v>50</v>
      </c>
      <c r="E874" s="43" t="str">
        <f aca="false">CONCATENATE(A874,"_",B874, "_", C874, "_",D874)</f>
        <v>LM_13_4_G</v>
      </c>
      <c r="G874" s="49" t="n">
        <v>225800</v>
      </c>
      <c r="H874" s="49" t="n">
        <v>244380</v>
      </c>
      <c r="I874" s="49" t="n">
        <v>0.0760291349537605</v>
      </c>
      <c r="J874" s="49" t="s">
        <v>74</v>
      </c>
      <c r="K874" s="50" t="n">
        <v>44400</v>
      </c>
    </row>
    <row r="875" customFormat="false" ht="12" hidden="false" customHeight="true" outlineLevel="0" collapsed="false">
      <c r="A875" s="49" t="s">
        <v>1494</v>
      </c>
      <c r="B875" s="49" t="n">
        <v>13</v>
      </c>
      <c r="C875" s="49" t="n">
        <v>5</v>
      </c>
      <c r="D875" s="49" t="s">
        <v>14</v>
      </c>
      <c r="E875" s="43" t="str">
        <f aca="false">CONCATENATE(A875,"_",B875, "_", C875, "_",D875)</f>
        <v>LM_13_5_F2YW</v>
      </c>
      <c r="G875" s="49" t="n">
        <v>383153</v>
      </c>
      <c r="H875" s="49" t="n">
        <v>455354</v>
      </c>
      <c r="I875" s="49" t="n">
        <v>0.158560153199489</v>
      </c>
      <c r="J875" s="49" t="s">
        <v>74</v>
      </c>
      <c r="K875" s="50" t="n">
        <v>44400</v>
      </c>
    </row>
    <row r="876" customFormat="false" ht="12" hidden="false" customHeight="true" outlineLevel="0" collapsed="false">
      <c r="A876" s="49" t="s">
        <v>1494</v>
      </c>
      <c r="B876" s="49" t="n">
        <v>13</v>
      </c>
      <c r="C876" s="49" t="n">
        <v>7</v>
      </c>
      <c r="D876" s="49" t="s">
        <v>50</v>
      </c>
      <c r="E876" s="43" t="str">
        <f aca="false">CONCATENATE(A876,"_",B876, "_", C876, "_",D876)</f>
        <v>LM_13_7_G</v>
      </c>
      <c r="G876" s="49" t="n">
        <v>222751</v>
      </c>
      <c r="H876" s="49" t="n">
        <v>235148</v>
      </c>
      <c r="I876" s="49" t="n">
        <v>0.0527199891132393</v>
      </c>
      <c r="J876" s="49" t="s">
        <v>74</v>
      </c>
      <c r="K876" s="50" t="n">
        <v>44400</v>
      </c>
    </row>
    <row r="877" customFormat="false" ht="12" hidden="false" customHeight="true" outlineLevel="0" collapsed="false">
      <c r="A877" s="49" t="s">
        <v>1494</v>
      </c>
      <c r="B877" s="49" t="n">
        <v>13</v>
      </c>
      <c r="C877" s="49" t="n">
        <v>9</v>
      </c>
      <c r="D877" s="49" t="s">
        <v>52</v>
      </c>
      <c r="E877" s="43" t="str">
        <f aca="false">CONCATENATE(A877,"_",B877, "_", C877, "_",D877)</f>
        <v>LM_13_9_L</v>
      </c>
      <c r="G877" s="49" t="n">
        <v>73451</v>
      </c>
      <c r="H877" s="49" t="n">
        <v>78651</v>
      </c>
      <c r="I877" s="49" t="n">
        <v>0.0661148618580819</v>
      </c>
      <c r="J877" s="49" t="s">
        <v>74</v>
      </c>
      <c r="K877" s="50" t="n">
        <v>44400</v>
      </c>
    </row>
    <row r="878" customFormat="false" ht="12" hidden="false" customHeight="true" outlineLevel="0" collapsed="false">
      <c r="A878" s="49" t="s">
        <v>1494</v>
      </c>
      <c r="B878" s="49" t="n">
        <v>13</v>
      </c>
      <c r="C878" s="49" t="n">
        <v>10</v>
      </c>
      <c r="D878" s="49" t="s">
        <v>14</v>
      </c>
      <c r="E878" s="43" t="str">
        <f aca="false">CONCATENATE(A878,"_",B878, "_", C878, "_",D878)</f>
        <v>LM_13_10_F2YW</v>
      </c>
      <c r="G878" s="49" t="n">
        <v>99213</v>
      </c>
      <c r="H878" s="49" t="n">
        <v>105927</v>
      </c>
      <c r="I878" s="49" t="n">
        <v>0.0633832733863887</v>
      </c>
      <c r="J878" s="49" t="s">
        <v>74</v>
      </c>
      <c r="K878" s="50" t="n">
        <v>44400</v>
      </c>
    </row>
    <row r="879" customFormat="false" ht="12" hidden="false" customHeight="true" outlineLevel="0" collapsed="false">
      <c r="A879" s="49" t="s">
        <v>1494</v>
      </c>
      <c r="B879" s="49" t="n">
        <v>13</v>
      </c>
      <c r="C879" s="49" t="n">
        <v>11</v>
      </c>
      <c r="D879" s="49" t="s">
        <v>52</v>
      </c>
      <c r="E879" s="43" t="str">
        <f aca="false">CONCATENATE(A879,"_",B879, "_", C879, "_",D879)</f>
        <v>LM_13_11_L</v>
      </c>
      <c r="G879" s="49" t="n">
        <v>162459</v>
      </c>
      <c r="H879" s="49" t="n">
        <v>171734</v>
      </c>
      <c r="I879" s="49" t="n">
        <v>0.0540079425157511</v>
      </c>
      <c r="J879" s="49" t="s">
        <v>74</v>
      </c>
      <c r="K879" s="50" t="n">
        <v>44400</v>
      </c>
    </row>
    <row r="880" customFormat="false" ht="12" hidden="false" customHeight="true" outlineLevel="0" collapsed="false">
      <c r="A880" s="49" t="s">
        <v>1494</v>
      </c>
      <c r="B880" s="49" t="n">
        <v>13</v>
      </c>
      <c r="C880" s="49" t="n">
        <v>12</v>
      </c>
      <c r="D880" s="49" t="s">
        <v>50</v>
      </c>
      <c r="E880" s="43" t="str">
        <f aca="false">CONCATENATE(A880,"_",B880, "_", C880, "_",D880)</f>
        <v>LM_13_12_G</v>
      </c>
      <c r="G880" s="49"/>
      <c r="H880" s="49"/>
      <c r="I880" s="49"/>
      <c r="J880" s="49" t="s">
        <v>74</v>
      </c>
      <c r="K880" s="50" t="n">
        <v>44400</v>
      </c>
      <c r="M880" s="49" t="s">
        <v>891</v>
      </c>
    </row>
    <row r="881" customFormat="false" ht="12" hidden="false" customHeight="true" outlineLevel="0" collapsed="false">
      <c r="A881" s="49" t="s">
        <v>1494</v>
      </c>
      <c r="B881" s="49" t="n">
        <v>13</v>
      </c>
      <c r="C881" s="49" t="n">
        <v>14</v>
      </c>
      <c r="D881" s="49" t="s">
        <v>14</v>
      </c>
      <c r="E881" s="43" t="str">
        <f aca="false">CONCATENATE(A881,"_",B881, "_", C881, "_",D881)</f>
        <v>LM_13_14_F2YW</v>
      </c>
      <c r="G881" s="49" t="n">
        <v>97765</v>
      </c>
      <c r="H881" s="49" t="n">
        <v>102222</v>
      </c>
      <c r="I881" s="49" t="n">
        <v>0.0436011817416994</v>
      </c>
      <c r="J881" s="49" t="s">
        <v>74</v>
      </c>
      <c r="K881" s="50" t="n">
        <v>44400</v>
      </c>
    </row>
    <row r="882" customFormat="false" ht="12" hidden="false" customHeight="true" outlineLevel="0" collapsed="false">
      <c r="A882" s="49" t="s">
        <v>1494</v>
      </c>
      <c r="B882" s="49" t="n">
        <v>13</v>
      </c>
      <c r="C882" s="49" t="n">
        <v>16</v>
      </c>
      <c r="D882" s="49" t="s">
        <v>52</v>
      </c>
      <c r="E882" s="43" t="str">
        <f aca="false">CONCATENATE(A882,"_",B882, "_", C882, "_",D882)</f>
        <v>LM_13_16_L</v>
      </c>
      <c r="G882" s="49" t="n">
        <v>64514</v>
      </c>
      <c r="H882" s="49" t="n">
        <v>70152</v>
      </c>
      <c r="I882" s="49" t="n">
        <v>0.0803683430265709</v>
      </c>
      <c r="J882" s="49" t="s">
        <v>74</v>
      </c>
      <c r="K882" s="50" t="n">
        <v>44400</v>
      </c>
    </row>
    <row r="883" customFormat="false" ht="12" hidden="false" customHeight="true" outlineLevel="0" collapsed="false">
      <c r="A883" s="49" t="s">
        <v>1494</v>
      </c>
      <c r="B883" s="49" t="n">
        <v>13</v>
      </c>
      <c r="C883" s="49" t="n">
        <v>17</v>
      </c>
      <c r="D883" s="49" t="s">
        <v>14</v>
      </c>
      <c r="E883" s="43" t="str">
        <f aca="false">CONCATENATE(A883,"_",B883, "_", C883, "_",D883)</f>
        <v>LM_13_17_F2YW</v>
      </c>
      <c r="G883" s="49" t="n">
        <v>52254</v>
      </c>
      <c r="H883" s="49" t="n">
        <v>54671</v>
      </c>
      <c r="I883" s="49" t="n">
        <v>0.0442099101900459</v>
      </c>
      <c r="J883" s="49" t="s">
        <v>74</v>
      </c>
      <c r="K883" s="50" t="n">
        <v>44400</v>
      </c>
    </row>
    <row r="884" customFormat="false" ht="12" hidden="false" customHeight="true" outlineLevel="0" collapsed="false">
      <c r="A884" s="49" t="s">
        <v>1494</v>
      </c>
      <c r="B884" s="49" t="n">
        <v>13</v>
      </c>
      <c r="C884" s="49" t="n">
        <v>18</v>
      </c>
      <c r="D884" s="49" t="s">
        <v>18</v>
      </c>
      <c r="E884" s="43" t="str">
        <f aca="false">CONCATENATE(A884,"_",B884, "_", C884, "_",D884)</f>
        <v>LM_13_18_F2WY</v>
      </c>
      <c r="G884" s="49" t="n">
        <v>207036</v>
      </c>
      <c r="H884" s="49" t="n">
        <v>220750</v>
      </c>
      <c r="I884" s="49" t="n">
        <v>0.0621245753114383</v>
      </c>
      <c r="J884" s="49" t="s">
        <v>74</v>
      </c>
      <c r="K884" s="50" t="n">
        <v>44400</v>
      </c>
    </row>
    <row r="885" customFormat="false" ht="12" hidden="false" customHeight="true" outlineLevel="0" collapsed="false">
      <c r="A885" s="49" t="s">
        <v>1494</v>
      </c>
      <c r="B885" s="49" t="n">
        <v>13</v>
      </c>
      <c r="C885" s="49" t="n">
        <v>20</v>
      </c>
      <c r="D885" s="49" t="s">
        <v>14</v>
      </c>
      <c r="E885" s="43" t="str">
        <f aca="false">CONCATENATE(A885,"_",B885, "_", C885, "_",D885)</f>
        <v>LM_13_20_F2YW</v>
      </c>
      <c r="G885" s="49" t="n">
        <v>181187</v>
      </c>
      <c r="H885" s="49" t="n">
        <v>192889</v>
      </c>
      <c r="I885" s="49" t="n">
        <v>0.0606670157448066</v>
      </c>
      <c r="J885" s="49" t="s">
        <v>74</v>
      </c>
      <c r="K885" s="50" t="n">
        <v>44400</v>
      </c>
    </row>
    <row r="886" customFormat="false" ht="12" hidden="false" customHeight="true" outlineLevel="0" collapsed="false">
      <c r="A886" s="49" t="s">
        <v>1494</v>
      </c>
      <c r="B886" s="49" t="n">
        <v>13</v>
      </c>
      <c r="C886" s="49" t="n">
        <v>21</v>
      </c>
      <c r="D886" s="49" t="s">
        <v>18</v>
      </c>
      <c r="E886" s="43" t="str">
        <f aca="false">CONCATENATE(A886,"_",B886, "_", C886, "_",D886)</f>
        <v>LM_13_21_F2WY</v>
      </c>
      <c r="G886" s="49" t="n">
        <v>99594</v>
      </c>
      <c r="H886" s="49" t="n">
        <v>107628</v>
      </c>
      <c r="I886" s="49" t="n">
        <v>0.0746460028988739</v>
      </c>
      <c r="J886" s="49" t="s">
        <v>74</v>
      </c>
      <c r="K886" s="50" t="n">
        <v>44400</v>
      </c>
    </row>
    <row r="887" customFormat="false" ht="12" hidden="false" customHeight="true" outlineLevel="0" collapsed="false">
      <c r="A887" s="49" t="s">
        <v>1494</v>
      </c>
      <c r="B887" s="49" t="n">
        <v>13</v>
      </c>
      <c r="C887" s="49" t="n">
        <v>22</v>
      </c>
      <c r="D887" s="49" t="s">
        <v>50</v>
      </c>
      <c r="E887" s="43" t="str">
        <f aca="false">CONCATENATE(A887,"_",B887, "_", C887, "_",D887)</f>
        <v>LM_13_22_G</v>
      </c>
      <c r="G887" s="49" t="n">
        <v>96089</v>
      </c>
      <c r="H887" s="49" t="n">
        <v>107182</v>
      </c>
      <c r="I887" s="49" t="n">
        <v>0.103496855815342</v>
      </c>
      <c r="J887" s="49" t="s">
        <v>74</v>
      </c>
      <c r="K887" s="50" t="n">
        <v>44400</v>
      </c>
    </row>
    <row r="888" customFormat="false" ht="12" hidden="false" customHeight="true" outlineLevel="0" collapsed="false">
      <c r="A888" s="49" t="s">
        <v>1494</v>
      </c>
      <c r="B888" s="49" t="n">
        <v>13</v>
      </c>
      <c r="C888" s="49" t="n">
        <v>23</v>
      </c>
      <c r="D888" s="49" t="s">
        <v>14</v>
      </c>
      <c r="E888" s="43" t="str">
        <f aca="false">CONCATENATE(A888,"_",B888, "_", C888, "_",D888)</f>
        <v>LM_13_23_F2YW</v>
      </c>
      <c r="G888" s="49" t="n">
        <v>77896</v>
      </c>
      <c r="H888" s="49" t="n">
        <v>85147</v>
      </c>
      <c r="I888" s="49" t="n">
        <v>0.0851586080543061</v>
      </c>
      <c r="J888" s="49" t="s">
        <v>74</v>
      </c>
      <c r="K888" s="50" t="n">
        <v>44400</v>
      </c>
    </row>
    <row r="889" customFormat="false" ht="12" hidden="false" customHeight="true" outlineLevel="0" collapsed="false">
      <c r="A889" s="49" t="s">
        <v>1494</v>
      </c>
      <c r="B889" s="49" t="n">
        <v>13</v>
      </c>
      <c r="C889" s="49" t="n">
        <v>24</v>
      </c>
      <c r="D889" s="49" t="s">
        <v>18</v>
      </c>
      <c r="E889" s="43" t="str">
        <f aca="false">CONCATENATE(A889,"_",B889, "_", C889, "_",D889)</f>
        <v>LM_13_24_F2WY</v>
      </c>
      <c r="G889" s="49" t="n">
        <v>23094</v>
      </c>
      <c r="H889" s="49" t="n">
        <v>25326</v>
      </c>
      <c r="I889" s="49" t="n">
        <v>0.0881307746979389</v>
      </c>
      <c r="J889" s="49" t="s">
        <v>74</v>
      </c>
      <c r="K889" s="50" t="n">
        <v>44400</v>
      </c>
    </row>
    <row r="890" customFormat="false" ht="12" hidden="false" customHeight="true" outlineLevel="0" collapsed="false">
      <c r="A890" s="49" t="s">
        <v>1494</v>
      </c>
      <c r="B890" s="49" t="n">
        <v>15</v>
      </c>
      <c r="C890" s="49" t="n">
        <v>1</v>
      </c>
      <c r="D890" s="49" t="s">
        <v>18</v>
      </c>
      <c r="E890" s="43" t="str">
        <f aca="false">CONCATENATE(A890,"_",B890, "_", C890, "_",D890)</f>
        <v>LM_15_1_F2WY</v>
      </c>
      <c r="G890" s="49" t="n">
        <v>320595</v>
      </c>
      <c r="H890" s="49" t="n">
        <v>347443</v>
      </c>
      <c r="I890" s="49" t="n">
        <v>0.0772731066678563</v>
      </c>
      <c r="J890" s="49" t="s">
        <v>74</v>
      </c>
      <c r="K890" s="50" t="n">
        <v>44400</v>
      </c>
    </row>
    <row r="891" customFormat="false" ht="12" hidden="false" customHeight="true" outlineLevel="0" collapsed="false">
      <c r="A891" s="49" t="s">
        <v>1494</v>
      </c>
      <c r="B891" s="49" t="n">
        <v>15</v>
      </c>
      <c r="C891" s="49" t="n">
        <v>2</v>
      </c>
      <c r="D891" s="49" t="s">
        <v>14</v>
      </c>
      <c r="E891" s="43" t="str">
        <f aca="false">CONCATENATE(A891,"_",B891, "_", C891, "_",D891)</f>
        <v>LM_15_2_F2YW</v>
      </c>
      <c r="G891" s="49" t="n">
        <v>119231</v>
      </c>
      <c r="H891" s="49" t="n">
        <v>129626</v>
      </c>
      <c r="I891" s="49" t="n">
        <v>0.0801922453828707</v>
      </c>
      <c r="J891" s="49" t="s">
        <v>74</v>
      </c>
      <c r="K891" s="50" t="n">
        <v>44400</v>
      </c>
    </row>
    <row r="892" customFormat="false" ht="12" hidden="false" customHeight="true" outlineLevel="0" collapsed="false">
      <c r="A892" s="49" t="s">
        <v>1494</v>
      </c>
      <c r="B892" s="49" t="n">
        <v>15</v>
      </c>
      <c r="C892" s="49" t="n">
        <v>4</v>
      </c>
      <c r="D892" s="49" t="s">
        <v>18</v>
      </c>
      <c r="E892" s="43" t="str">
        <f aca="false">CONCATENATE(A892,"_",B892, "_", C892, "_",D892)</f>
        <v>LM_15_4_F2WY</v>
      </c>
      <c r="G892" s="49" t="n">
        <v>31572</v>
      </c>
      <c r="H892" s="49" t="n">
        <v>33324</v>
      </c>
      <c r="I892" s="49" t="n">
        <v>0.0525747209218581</v>
      </c>
      <c r="J892" s="49" t="s">
        <v>74</v>
      </c>
      <c r="K892" s="50" t="n">
        <v>44400</v>
      </c>
    </row>
    <row r="893" customFormat="false" ht="12" hidden="false" customHeight="true" outlineLevel="0" collapsed="false">
      <c r="A893" s="49" t="s">
        <v>1494</v>
      </c>
      <c r="B893" s="49" t="n">
        <v>15</v>
      </c>
      <c r="C893" s="49" t="n">
        <v>5</v>
      </c>
      <c r="D893" s="49" t="s">
        <v>18</v>
      </c>
      <c r="E893" s="43" t="str">
        <f aca="false">CONCATENATE(A893,"_",B893, "_", C893, "_",D893)</f>
        <v>LM_15_5_F2WY</v>
      </c>
      <c r="G893" s="49" t="n">
        <v>48262</v>
      </c>
      <c r="H893" s="49" t="n">
        <v>53767</v>
      </c>
      <c r="I893" s="49" t="n">
        <v>0.102386222032101</v>
      </c>
      <c r="J893" s="49" t="s">
        <v>74</v>
      </c>
      <c r="K893" s="50" t="n">
        <v>44400</v>
      </c>
    </row>
    <row r="894" customFormat="false" ht="12" hidden="false" customHeight="true" outlineLevel="0" collapsed="false">
      <c r="A894" s="49" t="s">
        <v>1494</v>
      </c>
      <c r="B894" s="49" t="n">
        <v>15</v>
      </c>
      <c r="C894" s="49" t="n">
        <v>6</v>
      </c>
      <c r="D894" s="49" t="s">
        <v>52</v>
      </c>
      <c r="E894" s="43" t="str">
        <f aca="false">CONCATENATE(A894,"_",B894, "_", C894, "_",D894)</f>
        <v>LM_15_6_L</v>
      </c>
      <c r="G894" s="49" t="n">
        <v>39322</v>
      </c>
      <c r="H894" s="49" t="n">
        <v>42079</v>
      </c>
      <c r="I894" s="49" t="n">
        <v>0.0655196178616412</v>
      </c>
      <c r="J894" s="49" t="s">
        <v>74</v>
      </c>
      <c r="K894" s="50" t="n">
        <v>44400</v>
      </c>
    </row>
    <row r="895" customFormat="false" ht="12" hidden="false" customHeight="true" outlineLevel="0" collapsed="false">
      <c r="A895" s="49" t="s">
        <v>1494</v>
      </c>
      <c r="B895" s="49" t="n">
        <v>15</v>
      </c>
      <c r="C895" s="49" t="n">
        <v>7</v>
      </c>
      <c r="D895" s="49" t="s">
        <v>52</v>
      </c>
      <c r="E895" s="43" t="str">
        <f aca="false">CONCATENATE(A895,"_",B895, "_", C895, "_",D895)</f>
        <v>LM_15_7_L</v>
      </c>
      <c r="G895" s="49"/>
      <c r="H895" s="49"/>
      <c r="I895" s="49"/>
      <c r="J895" s="49" t="s">
        <v>74</v>
      </c>
      <c r="K895" s="50" t="n">
        <v>44400</v>
      </c>
      <c r="M895" s="49" t="s">
        <v>939</v>
      </c>
    </row>
    <row r="896" customFormat="false" ht="12" hidden="false" customHeight="true" outlineLevel="0" collapsed="false">
      <c r="A896" s="49" t="s">
        <v>1494</v>
      </c>
      <c r="B896" s="49" t="n">
        <v>15</v>
      </c>
      <c r="C896" s="49" t="n">
        <v>10</v>
      </c>
      <c r="D896" s="49" t="s">
        <v>14</v>
      </c>
      <c r="E896" s="43" t="str">
        <f aca="false">CONCATENATE(A896,"_",B896, "_", C896, "_",D896)</f>
        <v>LM_15_10_F2YW</v>
      </c>
      <c r="G896" s="49" t="n">
        <v>95734</v>
      </c>
      <c r="H896" s="49" t="n">
        <v>108047</v>
      </c>
      <c r="I896" s="49" t="n">
        <v>0.113959665701038</v>
      </c>
      <c r="J896" s="49" t="s">
        <v>74</v>
      </c>
      <c r="K896" s="50" t="n">
        <v>44400</v>
      </c>
    </row>
    <row r="897" customFormat="false" ht="12" hidden="false" customHeight="true" outlineLevel="0" collapsed="false">
      <c r="A897" s="49" t="s">
        <v>1494</v>
      </c>
      <c r="B897" s="49" t="n">
        <v>15</v>
      </c>
      <c r="C897" s="49" t="n">
        <v>13</v>
      </c>
      <c r="D897" s="49" t="s">
        <v>50</v>
      </c>
      <c r="E897" s="43" t="str">
        <f aca="false">CONCATENATE(A897,"_",B897, "_", C897, "_",D897)</f>
        <v>LM_15_13_G</v>
      </c>
      <c r="G897" s="49" t="n">
        <v>70873</v>
      </c>
      <c r="H897" s="49" t="n">
        <v>76566</v>
      </c>
      <c r="I897" s="49" t="n">
        <v>0.0743541519734608</v>
      </c>
      <c r="J897" s="49" t="s">
        <v>74</v>
      </c>
      <c r="K897" s="50" t="n">
        <v>44400</v>
      </c>
    </row>
    <row r="898" customFormat="false" ht="12" hidden="false" customHeight="true" outlineLevel="0" collapsed="false">
      <c r="A898" s="49" t="s">
        <v>1494</v>
      </c>
      <c r="B898" s="49" t="n">
        <v>15</v>
      </c>
      <c r="C898" s="49" t="n">
        <v>14</v>
      </c>
      <c r="D898" s="49" t="s">
        <v>52</v>
      </c>
      <c r="E898" s="43" t="str">
        <f aca="false">CONCATENATE(A898,"_",B898, "_", C898, "_",D898)</f>
        <v>LM_15_14_L</v>
      </c>
      <c r="G898" s="49"/>
      <c r="H898" s="49"/>
      <c r="I898" s="49"/>
      <c r="J898" s="49" t="s">
        <v>74</v>
      </c>
      <c r="K898" s="50" t="n">
        <v>44400</v>
      </c>
      <c r="M898" s="49" t="s">
        <v>939</v>
      </c>
    </row>
    <row r="899" customFormat="false" ht="12" hidden="false" customHeight="true" outlineLevel="0" collapsed="false">
      <c r="A899" s="49" t="s">
        <v>1494</v>
      </c>
      <c r="B899" s="49" t="n">
        <v>15</v>
      </c>
      <c r="C899" s="49" t="n">
        <v>15</v>
      </c>
      <c r="D899" s="49" t="s">
        <v>18</v>
      </c>
      <c r="E899" s="43" t="str">
        <f aca="false">CONCATENATE(A899,"_",B899, "_", C899, "_",D899)</f>
        <v>LM_15_15_F2WY</v>
      </c>
      <c r="G899" s="49" t="n">
        <v>323982</v>
      </c>
      <c r="H899" s="49" t="n">
        <v>392277</v>
      </c>
      <c r="I899" s="49" t="n">
        <v>0.174098914797452</v>
      </c>
      <c r="J899" s="49" t="s">
        <v>74</v>
      </c>
      <c r="K899" s="50" t="n">
        <v>44400</v>
      </c>
    </row>
    <row r="900" customFormat="false" ht="12" hidden="false" customHeight="true" outlineLevel="0" collapsed="false">
      <c r="A900" s="49" t="s">
        <v>1494</v>
      </c>
      <c r="B900" s="49" t="n">
        <v>15</v>
      </c>
      <c r="C900" s="49" t="n">
        <v>17</v>
      </c>
      <c r="D900" s="49" t="s">
        <v>14</v>
      </c>
      <c r="E900" s="43" t="str">
        <f aca="false">CONCATENATE(A900,"_",B900, "_", C900, "_",D900)</f>
        <v>LM_15_17_F2YW</v>
      </c>
      <c r="G900" s="49" t="n">
        <v>77328</v>
      </c>
      <c r="H900" s="49" t="n">
        <v>80713</v>
      </c>
      <c r="I900" s="49" t="n">
        <v>0.0419387211477705</v>
      </c>
      <c r="J900" s="49" t="s">
        <v>74</v>
      </c>
      <c r="K900" s="50" t="n">
        <v>44400</v>
      </c>
    </row>
    <row r="901" customFormat="false" ht="12" hidden="false" customHeight="true" outlineLevel="0" collapsed="false">
      <c r="A901" s="49" t="s">
        <v>1494</v>
      </c>
      <c r="B901" s="49" t="n">
        <v>15</v>
      </c>
      <c r="C901" s="49" t="n">
        <v>19</v>
      </c>
      <c r="D901" s="49" t="s">
        <v>18</v>
      </c>
      <c r="E901" s="43" t="str">
        <f aca="false">CONCATENATE(A901,"_",B901, "_", C901, "_",D901)</f>
        <v>LM_15_19_F2WY</v>
      </c>
      <c r="G901" s="49" t="n">
        <v>141887</v>
      </c>
      <c r="H901" s="49" t="n">
        <v>154675</v>
      </c>
      <c r="I901" s="49" t="n">
        <v>0.0826765799256506</v>
      </c>
      <c r="J901" s="49" t="s">
        <v>74</v>
      </c>
      <c r="K901" s="50" t="n">
        <v>44400</v>
      </c>
    </row>
    <row r="902" customFormat="false" ht="12" hidden="false" customHeight="true" outlineLevel="0" collapsed="false">
      <c r="A902" s="49" t="s">
        <v>1494</v>
      </c>
      <c r="B902" s="49" t="n">
        <v>15</v>
      </c>
      <c r="C902" s="49" t="n">
        <v>20</v>
      </c>
      <c r="D902" s="49" t="s">
        <v>14</v>
      </c>
      <c r="E902" s="43" t="str">
        <f aca="false">CONCATENATE(A902,"_",B902, "_", C902, "_",D902)</f>
        <v>LM_15_20_F2YW</v>
      </c>
      <c r="G902" s="49" t="n">
        <v>61212</v>
      </c>
      <c r="H902" s="49" t="n">
        <v>82838</v>
      </c>
      <c r="I902" s="49" t="n">
        <v>0.261063763007316</v>
      </c>
      <c r="J902" s="49" t="s">
        <v>74</v>
      </c>
      <c r="K902" s="50" t="n">
        <v>44400</v>
      </c>
      <c r="M902" s="49" t="s">
        <v>947</v>
      </c>
    </row>
    <row r="903" customFormat="false" ht="12" hidden="false" customHeight="true" outlineLevel="0" collapsed="false">
      <c r="A903" s="49" t="s">
        <v>1494</v>
      </c>
      <c r="B903" s="49" t="n">
        <v>15</v>
      </c>
      <c r="C903" s="49" t="n">
        <v>21</v>
      </c>
      <c r="D903" s="49" t="s">
        <v>52</v>
      </c>
      <c r="E903" s="43" t="str">
        <f aca="false">CONCATENATE(A903,"_",B903, "_", C903, "_",D903)</f>
        <v>LM_15_21_L</v>
      </c>
      <c r="G903" s="49" t="n">
        <v>66085</v>
      </c>
      <c r="H903" s="49" t="n">
        <v>70147</v>
      </c>
      <c r="I903" s="49" t="n">
        <v>0.057906966798295</v>
      </c>
      <c r="J903" s="49" t="s">
        <v>74</v>
      </c>
      <c r="K903" s="50" t="n">
        <v>44400</v>
      </c>
    </row>
    <row r="904" customFormat="false" ht="12" hidden="false" customHeight="true" outlineLevel="0" collapsed="false">
      <c r="A904" s="49" t="s">
        <v>1494</v>
      </c>
      <c r="B904" s="49" t="n">
        <v>15</v>
      </c>
      <c r="C904" s="49" t="n">
        <v>22</v>
      </c>
      <c r="D904" s="49" t="s">
        <v>14</v>
      </c>
      <c r="E904" s="43" t="str">
        <f aca="false">CONCATENATE(A904,"_",B904, "_", C904, "_",D904)</f>
        <v>LM_15_22_F2YW</v>
      </c>
      <c r="G904" s="49" t="n">
        <v>154076</v>
      </c>
      <c r="H904" s="49" t="n">
        <v>169470</v>
      </c>
      <c r="I904" s="49" t="n">
        <v>0.090836136189296</v>
      </c>
      <c r="J904" s="49" t="s">
        <v>74</v>
      </c>
      <c r="K904" s="50" t="n">
        <v>44400</v>
      </c>
    </row>
    <row r="905" customFormat="false" ht="12" hidden="false" customHeight="true" outlineLevel="0" collapsed="false">
      <c r="A905" s="49" t="s">
        <v>1494</v>
      </c>
      <c r="B905" s="49" t="n">
        <v>15</v>
      </c>
      <c r="C905" s="49" t="n">
        <v>23</v>
      </c>
      <c r="D905" s="49" t="s">
        <v>52</v>
      </c>
      <c r="E905" s="43" t="str">
        <f aca="false">CONCATENATE(A905,"_",B905, "_", C905, "_",D905)</f>
        <v>LM_15_23_L</v>
      </c>
      <c r="G905" s="49" t="n">
        <v>41395</v>
      </c>
      <c r="H905" s="49" t="n">
        <v>45986</v>
      </c>
      <c r="I905" s="49" t="n">
        <v>0.0998347323098334</v>
      </c>
      <c r="J905" s="49" t="s">
        <v>74</v>
      </c>
      <c r="K905" s="50" t="n">
        <v>44400</v>
      </c>
    </row>
    <row r="906" customFormat="false" ht="12" hidden="false" customHeight="true" outlineLevel="0" collapsed="false">
      <c r="A906" s="49" t="s">
        <v>1494</v>
      </c>
      <c r="B906" s="49" t="n">
        <v>17</v>
      </c>
      <c r="C906" s="49" t="n">
        <v>1</v>
      </c>
      <c r="D906" s="49" t="s">
        <v>18</v>
      </c>
      <c r="E906" s="43" t="str">
        <f aca="false">CONCATENATE(A906,"_",B906, "_", C906, "_",D906)</f>
        <v>LM_17_1_F2WY</v>
      </c>
      <c r="G906" s="49" t="n">
        <v>128120</v>
      </c>
      <c r="H906" s="49" t="n">
        <v>137918</v>
      </c>
      <c r="I906" s="49" t="n">
        <v>0.0710422134891747</v>
      </c>
      <c r="J906" s="49" t="s">
        <v>74</v>
      </c>
      <c r="K906" s="50" t="n">
        <v>44400</v>
      </c>
    </row>
    <row r="907" customFormat="false" ht="12" hidden="false" customHeight="true" outlineLevel="0" collapsed="false">
      <c r="A907" s="49" t="s">
        <v>1494</v>
      </c>
      <c r="B907" s="49" t="n">
        <v>17</v>
      </c>
      <c r="C907" s="49" t="n">
        <v>2</v>
      </c>
      <c r="D907" s="49" t="s">
        <v>14</v>
      </c>
      <c r="E907" s="43" t="str">
        <f aca="false">CONCATENATE(A907,"_",B907, "_", C907, "_",D907)</f>
        <v>LM_17_2_F2YW</v>
      </c>
      <c r="G907" s="49" t="n">
        <v>271781</v>
      </c>
      <c r="H907" s="49" t="n">
        <v>294970</v>
      </c>
      <c r="I907" s="49" t="n">
        <v>0.0786147743838356</v>
      </c>
      <c r="J907" s="49" t="s">
        <v>74</v>
      </c>
      <c r="K907" s="50" t="n">
        <v>44400</v>
      </c>
    </row>
    <row r="908" customFormat="false" ht="12" hidden="false" customHeight="true" outlineLevel="0" collapsed="false">
      <c r="A908" s="49" t="s">
        <v>1494</v>
      </c>
      <c r="B908" s="49" t="n">
        <v>17</v>
      </c>
      <c r="C908" s="49" t="n">
        <v>3</v>
      </c>
      <c r="D908" s="49" t="s">
        <v>14</v>
      </c>
      <c r="E908" s="43" t="str">
        <f aca="false">CONCATENATE(A908,"_",B908, "_", C908, "_",D908)</f>
        <v>LM_17_3_F2YW</v>
      </c>
      <c r="G908" s="49" t="n">
        <v>58845</v>
      </c>
      <c r="H908" s="49" t="n">
        <v>64738</v>
      </c>
      <c r="I908" s="49" t="n">
        <v>0.0910284531496185</v>
      </c>
      <c r="J908" s="49" t="s">
        <v>74</v>
      </c>
      <c r="K908" s="50" t="n">
        <v>44400</v>
      </c>
    </row>
    <row r="909" customFormat="false" ht="12" hidden="false" customHeight="true" outlineLevel="0" collapsed="false">
      <c r="A909" s="49" t="s">
        <v>1494</v>
      </c>
      <c r="B909" s="49" t="n">
        <v>17</v>
      </c>
      <c r="C909" s="49" t="n">
        <v>4</v>
      </c>
      <c r="D909" s="49" t="s">
        <v>18</v>
      </c>
      <c r="E909" s="43" t="str">
        <f aca="false">CONCATENATE(A909,"_",B909, "_", C909, "_",D909)</f>
        <v>LM_17_4_F2WY</v>
      </c>
      <c r="G909" s="49" t="n">
        <v>65809</v>
      </c>
      <c r="H909" s="49" t="n">
        <v>69268</v>
      </c>
      <c r="I909" s="49" t="n">
        <v>0.0499364786048392</v>
      </c>
      <c r="J909" s="49" t="s">
        <v>74</v>
      </c>
      <c r="K909" s="50" t="n">
        <v>44400</v>
      </c>
    </row>
    <row r="910" customFormat="false" ht="12" hidden="false" customHeight="true" outlineLevel="0" collapsed="false">
      <c r="A910" s="49" t="s">
        <v>1494</v>
      </c>
      <c r="B910" s="49" t="n">
        <v>17</v>
      </c>
      <c r="C910" s="49" t="n">
        <v>5</v>
      </c>
      <c r="D910" s="49" t="s">
        <v>18</v>
      </c>
      <c r="E910" s="43" t="str">
        <f aca="false">CONCATENATE(A910,"_",B910, "_", C910, "_",D910)</f>
        <v>LM_17_5_F2WY</v>
      </c>
      <c r="G910" s="49" t="n">
        <v>110227</v>
      </c>
      <c r="H910" s="49" t="n">
        <v>133152</v>
      </c>
      <c r="I910" s="49" t="n">
        <v>0.17217165344869</v>
      </c>
      <c r="J910" s="49" t="s">
        <v>74</v>
      </c>
      <c r="K910" s="50" t="n">
        <v>44400</v>
      </c>
    </row>
    <row r="911" customFormat="false" ht="12" hidden="false" customHeight="true" outlineLevel="0" collapsed="false">
      <c r="A911" s="49" t="s">
        <v>1494</v>
      </c>
      <c r="B911" s="49" t="n">
        <v>17</v>
      </c>
      <c r="C911" s="49" t="n">
        <v>6</v>
      </c>
      <c r="D911" s="49" t="s">
        <v>52</v>
      </c>
      <c r="E911" s="43" t="str">
        <f aca="false">CONCATENATE(A911,"_",B911, "_", C911, "_",D911)</f>
        <v>LM_17_6_L</v>
      </c>
      <c r="G911" s="49" t="n">
        <v>104875</v>
      </c>
      <c r="H911" s="49" t="n">
        <v>117141</v>
      </c>
      <c r="I911" s="49" t="n">
        <v>0.104711416156598</v>
      </c>
      <c r="J911" s="49" t="s">
        <v>74</v>
      </c>
      <c r="K911" s="50" t="n">
        <v>44400</v>
      </c>
    </row>
    <row r="912" customFormat="false" ht="12" hidden="false" customHeight="true" outlineLevel="0" collapsed="false">
      <c r="A912" s="49" t="s">
        <v>1494</v>
      </c>
      <c r="B912" s="49" t="n">
        <v>17</v>
      </c>
      <c r="C912" s="49" t="n">
        <v>10</v>
      </c>
      <c r="D912" s="49" t="s">
        <v>18</v>
      </c>
      <c r="E912" s="43" t="str">
        <f aca="false">CONCATENATE(A912,"_",B912, "_", C912, "_",D912)</f>
        <v>LM_17_10_F2WY</v>
      </c>
      <c r="G912" s="49" t="n">
        <v>57761</v>
      </c>
      <c r="H912" s="49" t="n">
        <v>62734</v>
      </c>
      <c r="I912" s="49" t="n">
        <v>0.0792712085950203</v>
      </c>
      <c r="J912" s="49" t="s">
        <v>74</v>
      </c>
      <c r="K912" s="50" t="n">
        <v>44400</v>
      </c>
    </row>
    <row r="913" customFormat="false" ht="12" hidden="false" customHeight="true" outlineLevel="0" collapsed="false">
      <c r="A913" s="49" t="s">
        <v>1494</v>
      </c>
      <c r="B913" s="49" t="n">
        <v>17</v>
      </c>
      <c r="C913" s="49" t="n">
        <v>11</v>
      </c>
      <c r="D913" s="49" t="s">
        <v>52</v>
      </c>
      <c r="E913" s="43" t="str">
        <f aca="false">CONCATENATE(A913,"_",B913, "_", C913, "_",D913)</f>
        <v>LM_17_11_L</v>
      </c>
      <c r="G913" s="49" t="n">
        <v>42873</v>
      </c>
      <c r="H913" s="49" t="n">
        <v>45108</v>
      </c>
      <c r="I913" s="49" t="n">
        <v>0.0495477520617185</v>
      </c>
      <c r="J913" s="49" t="s">
        <v>74</v>
      </c>
      <c r="K913" s="50" t="n">
        <v>44400</v>
      </c>
    </row>
    <row r="914" customFormat="false" ht="12" hidden="false" customHeight="true" outlineLevel="0" collapsed="false">
      <c r="A914" s="49" t="s">
        <v>1494</v>
      </c>
      <c r="B914" s="49" t="n">
        <v>17</v>
      </c>
      <c r="C914" s="49" t="n">
        <v>13</v>
      </c>
      <c r="D914" s="49" t="s">
        <v>18</v>
      </c>
      <c r="E914" s="43" t="str">
        <f aca="false">CONCATENATE(A914,"_",B914, "_", C914, "_",D914)</f>
        <v>LM_17_13_F2WY</v>
      </c>
      <c r="G914" s="49" t="n">
        <v>74790</v>
      </c>
      <c r="H914" s="49" t="n">
        <v>80668</v>
      </c>
      <c r="I914" s="49" t="n">
        <v>0.0728665641890217</v>
      </c>
      <c r="J914" s="49" t="s">
        <v>74</v>
      </c>
      <c r="K914" s="50" t="n">
        <v>44400</v>
      </c>
    </row>
    <row r="915" customFormat="false" ht="12" hidden="false" customHeight="true" outlineLevel="0" collapsed="false">
      <c r="A915" s="49" t="s">
        <v>1494</v>
      </c>
      <c r="B915" s="49" t="n">
        <v>17</v>
      </c>
      <c r="C915" s="49" t="n">
        <v>16</v>
      </c>
      <c r="D915" s="49" t="s">
        <v>52</v>
      </c>
      <c r="E915" s="43" t="str">
        <f aca="false">CONCATENATE(A915,"_",B915, "_", C915, "_",D915)</f>
        <v>LM_17_16_L</v>
      </c>
      <c r="G915" s="49" t="n">
        <v>28373</v>
      </c>
      <c r="H915" s="49" t="n">
        <v>29647</v>
      </c>
      <c r="I915" s="49" t="n">
        <v>0.0429723074847371</v>
      </c>
      <c r="J915" s="49" t="s">
        <v>74</v>
      </c>
      <c r="K915" s="50" t="n">
        <v>44400</v>
      </c>
    </row>
    <row r="916" customFormat="false" ht="12" hidden="false" customHeight="true" outlineLevel="0" collapsed="false">
      <c r="A916" s="49" t="s">
        <v>1494</v>
      </c>
      <c r="B916" s="49" t="n">
        <v>17</v>
      </c>
      <c r="C916" s="49" t="n">
        <v>19</v>
      </c>
      <c r="D916" s="49" t="s">
        <v>18</v>
      </c>
      <c r="E916" s="43" t="str">
        <f aca="false">CONCATENATE(A916,"_",B916, "_", C916, "_",D916)</f>
        <v>LM_17_19_F2WY</v>
      </c>
      <c r="G916" s="49" t="n">
        <v>68349</v>
      </c>
      <c r="H916" s="49" t="n">
        <v>75964</v>
      </c>
      <c r="I916" s="49" t="n">
        <v>0.100244852825022</v>
      </c>
      <c r="J916" s="49" t="s">
        <v>74</v>
      </c>
      <c r="K916" s="50" t="n">
        <v>44400</v>
      </c>
    </row>
    <row r="917" customFormat="false" ht="12" hidden="false" customHeight="true" outlineLevel="0" collapsed="false">
      <c r="A917" s="49" t="s">
        <v>1494</v>
      </c>
      <c r="B917" s="49" t="n">
        <v>17</v>
      </c>
      <c r="C917" s="49" t="n">
        <v>20</v>
      </c>
      <c r="D917" s="49" t="s">
        <v>52</v>
      </c>
      <c r="E917" s="43" t="str">
        <f aca="false">CONCATENATE(A917,"_",B917, "_", C917, "_",D917)</f>
        <v>LM_17_20_L</v>
      </c>
      <c r="G917" s="49" t="n">
        <v>60984</v>
      </c>
      <c r="H917" s="49" t="n">
        <v>64263</v>
      </c>
      <c r="I917" s="49" t="n">
        <v>0.051024695392372</v>
      </c>
      <c r="J917" s="49" t="s">
        <v>74</v>
      </c>
      <c r="K917" s="50" t="n">
        <v>44400</v>
      </c>
    </row>
    <row r="918" customFormat="false" ht="12" hidden="false" customHeight="true" outlineLevel="0" collapsed="false">
      <c r="A918" s="49" t="s">
        <v>1494</v>
      </c>
      <c r="B918" s="49" t="n">
        <v>17</v>
      </c>
      <c r="C918" s="49" t="n">
        <v>21</v>
      </c>
      <c r="D918" s="49" t="s">
        <v>14</v>
      </c>
      <c r="E918" s="43" t="str">
        <f aca="false">CONCATENATE(A918,"_",B918, "_", C918, "_",D918)</f>
        <v>LM_17_21_F2YW</v>
      </c>
      <c r="G918" s="49" t="n">
        <v>72596</v>
      </c>
      <c r="H918" s="49" t="n">
        <v>75369</v>
      </c>
      <c r="I918" s="49" t="n">
        <v>0.0367923151428306</v>
      </c>
      <c r="J918" s="49" t="s">
        <v>74</v>
      </c>
      <c r="K918" s="50" t="n">
        <v>44400</v>
      </c>
    </row>
    <row r="919" customFormat="false" ht="12" hidden="false" customHeight="true" outlineLevel="0" collapsed="false">
      <c r="A919" s="49" t="s">
        <v>1494</v>
      </c>
      <c r="B919" s="49" t="n">
        <v>17</v>
      </c>
      <c r="C919" s="49" t="n">
        <v>22</v>
      </c>
      <c r="D919" s="49" t="s">
        <v>14</v>
      </c>
      <c r="E919" s="43" t="str">
        <f aca="false">CONCATENATE(A919,"_",B919, "_", C919, "_",D919)</f>
        <v>LM_17_22_F2YW</v>
      </c>
      <c r="G919" s="49" t="n">
        <v>159581</v>
      </c>
      <c r="H919" s="49" t="n">
        <v>179551</v>
      </c>
      <c r="I919" s="49" t="n">
        <v>0.111221881248225</v>
      </c>
      <c r="J919" s="49" t="s">
        <v>74</v>
      </c>
      <c r="K919" s="50" t="n">
        <v>44400</v>
      </c>
    </row>
    <row r="920" customFormat="false" ht="12" hidden="false" customHeight="true" outlineLevel="0" collapsed="false">
      <c r="A920" s="49" t="s">
        <v>1494</v>
      </c>
      <c r="B920" s="49" t="n">
        <v>19</v>
      </c>
      <c r="C920" s="49" t="n">
        <v>2</v>
      </c>
      <c r="D920" s="49" t="s">
        <v>50</v>
      </c>
      <c r="E920" s="43" t="str">
        <f aca="false">CONCATENATE(A920,"_",B920, "_", C920, "_",D920)</f>
        <v>LM_19_2_G</v>
      </c>
      <c r="G920" s="49" t="n">
        <v>38505</v>
      </c>
      <c r="H920" s="49" t="n">
        <v>41609</v>
      </c>
      <c r="I920" s="49" t="n">
        <v>0.0745992453555721</v>
      </c>
      <c r="J920" s="49" t="s">
        <v>74</v>
      </c>
      <c r="K920" s="50" t="n">
        <v>44400</v>
      </c>
    </row>
    <row r="921" customFormat="false" ht="12" hidden="false" customHeight="true" outlineLevel="0" collapsed="false">
      <c r="A921" s="49" t="s">
        <v>1494</v>
      </c>
      <c r="B921" s="49" t="n">
        <v>19</v>
      </c>
      <c r="C921" s="49" t="n">
        <v>3</v>
      </c>
      <c r="D921" s="49" t="s">
        <v>18</v>
      </c>
      <c r="E921" s="43" t="str">
        <f aca="false">CONCATENATE(A921,"_",B921, "_", C921, "_",D921)</f>
        <v>LM_19_3_F2WY</v>
      </c>
      <c r="G921" s="49" t="n">
        <v>96643</v>
      </c>
      <c r="H921" s="49" t="n">
        <v>101757</v>
      </c>
      <c r="I921" s="49" t="n">
        <v>0.05025698477746</v>
      </c>
      <c r="J921" s="49" t="s">
        <v>74</v>
      </c>
      <c r="K921" s="50" t="n">
        <v>44400</v>
      </c>
    </row>
    <row r="922" customFormat="false" ht="12" hidden="false" customHeight="true" outlineLevel="0" collapsed="false">
      <c r="A922" s="49" t="s">
        <v>1494</v>
      </c>
      <c r="B922" s="49" t="n">
        <v>19</v>
      </c>
      <c r="C922" s="49" t="n">
        <v>9</v>
      </c>
      <c r="D922" s="49" t="s">
        <v>14</v>
      </c>
      <c r="E922" s="43" t="str">
        <f aca="false">CONCATENATE(A922,"_",B922, "_", C922, "_",D922)</f>
        <v>LM_19_9_F2YW</v>
      </c>
      <c r="G922" s="49" t="n">
        <v>53600</v>
      </c>
      <c r="H922" s="49" t="n">
        <v>56986</v>
      </c>
      <c r="I922" s="49" t="n">
        <v>0.0594181026918892</v>
      </c>
      <c r="J922" s="49" t="s">
        <v>74</v>
      </c>
      <c r="K922" s="50" t="n">
        <v>44400</v>
      </c>
    </row>
    <row r="923" customFormat="false" ht="12" hidden="false" customHeight="true" outlineLevel="0" collapsed="false">
      <c r="A923" s="49" t="s">
        <v>1494</v>
      </c>
      <c r="B923" s="49" t="n">
        <v>19</v>
      </c>
      <c r="C923" s="49" t="n">
        <v>10</v>
      </c>
      <c r="D923" s="49" t="s">
        <v>52</v>
      </c>
      <c r="E923" s="43" t="str">
        <f aca="false">CONCATENATE(A923,"_",B923, "_", C923, "_",D923)</f>
        <v>LM_19_10_L</v>
      </c>
      <c r="G923" s="49" t="n">
        <v>15511</v>
      </c>
      <c r="H923" s="49" t="n">
        <v>17423</v>
      </c>
      <c r="I923" s="49" t="n">
        <v>0.109739998852092</v>
      </c>
      <c r="J923" s="49" t="s">
        <v>74</v>
      </c>
      <c r="K923" s="50" t="n">
        <v>44400</v>
      </c>
    </row>
    <row r="924" customFormat="false" ht="12" hidden="false" customHeight="true" outlineLevel="0" collapsed="false">
      <c r="A924" s="49" t="s">
        <v>1494</v>
      </c>
      <c r="B924" s="49" t="n">
        <v>19</v>
      </c>
      <c r="C924" s="49" t="n">
        <v>11</v>
      </c>
      <c r="D924" s="49" t="s">
        <v>14</v>
      </c>
      <c r="E924" s="43" t="str">
        <f aca="false">CONCATENATE(A924,"_",B924, "_", C924, "_",D924)</f>
        <v>LM_19_11_F2YW</v>
      </c>
      <c r="G924" s="49" t="n">
        <v>195219</v>
      </c>
      <c r="H924" s="49" t="n">
        <v>209191</v>
      </c>
      <c r="I924" s="49" t="n">
        <v>0.0667906363084454</v>
      </c>
      <c r="J924" s="49" t="s">
        <v>74</v>
      </c>
      <c r="K924" s="50" t="n">
        <v>44400</v>
      </c>
    </row>
    <row r="925" customFormat="false" ht="12" hidden="false" customHeight="true" outlineLevel="0" collapsed="false">
      <c r="A925" s="49" t="s">
        <v>1494</v>
      </c>
      <c r="B925" s="49" t="n">
        <v>19</v>
      </c>
      <c r="C925" s="49" t="n">
        <v>12</v>
      </c>
      <c r="D925" s="49" t="s">
        <v>18</v>
      </c>
      <c r="E925" s="43" t="str">
        <f aca="false">CONCATENATE(A925,"_",B925, "_", C925, "_",D925)</f>
        <v>LM_19_12_F2WY</v>
      </c>
      <c r="G925" s="49" t="n">
        <v>62780</v>
      </c>
      <c r="H925" s="49" t="n">
        <v>71806</v>
      </c>
      <c r="I925" s="49" t="n">
        <v>0.125699802244938</v>
      </c>
      <c r="J925" s="49" t="s">
        <v>74</v>
      </c>
      <c r="K925" s="50" t="n">
        <v>44400</v>
      </c>
    </row>
    <row r="926" customFormat="false" ht="12" hidden="false" customHeight="true" outlineLevel="0" collapsed="false">
      <c r="A926" s="49" t="s">
        <v>1494</v>
      </c>
      <c r="B926" s="49" t="n">
        <v>19</v>
      </c>
      <c r="C926" s="49" t="n">
        <v>13</v>
      </c>
      <c r="D926" s="49" t="s">
        <v>18</v>
      </c>
      <c r="E926" s="43" t="str">
        <f aca="false">CONCATENATE(A926,"_",B926, "_", C926, "_",D926)</f>
        <v>LM_19_13_F2WY</v>
      </c>
      <c r="G926" s="49" t="n">
        <v>53252</v>
      </c>
      <c r="H926" s="49" t="n">
        <v>58053</v>
      </c>
      <c r="I926" s="49" t="n">
        <v>0.082700291113293</v>
      </c>
      <c r="J926" s="49" t="s">
        <v>74</v>
      </c>
      <c r="K926" s="50" t="n">
        <v>44400</v>
      </c>
    </row>
    <row r="927" customFormat="false" ht="12" hidden="false" customHeight="true" outlineLevel="0" collapsed="false">
      <c r="A927" s="49" t="s">
        <v>1494</v>
      </c>
      <c r="B927" s="49" t="n">
        <v>19</v>
      </c>
      <c r="C927" s="49" t="n">
        <v>15</v>
      </c>
      <c r="D927" s="49" t="s">
        <v>14</v>
      </c>
      <c r="E927" s="43" t="str">
        <f aca="false">CONCATENATE(A927,"_",B927, "_", C927, "_",D927)</f>
        <v>LM_19_15_F2YW</v>
      </c>
      <c r="G927" s="49" t="n">
        <v>128087</v>
      </c>
      <c r="H927" s="49" t="n">
        <v>138986</v>
      </c>
      <c r="I927" s="49" t="n">
        <v>0.0784179701552674</v>
      </c>
      <c r="J927" s="49" t="s">
        <v>74</v>
      </c>
      <c r="K927" s="50" t="n">
        <v>44400</v>
      </c>
    </row>
    <row r="928" customFormat="false" ht="12" hidden="false" customHeight="true" outlineLevel="0" collapsed="false">
      <c r="A928" s="49" t="s">
        <v>1494</v>
      </c>
      <c r="B928" s="49" t="n">
        <v>19</v>
      </c>
      <c r="C928" s="49" t="n">
        <v>16</v>
      </c>
      <c r="D928" s="49" t="s">
        <v>18</v>
      </c>
      <c r="E928" s="43" t="str">
        <f aca="false">CONCATENATE(A928,"_",B928, "_", C928, "_",D928)</f>
        <v>LM_19_16_F2WY</v>
      </c>
      <c r="G928" s="49" t="n">
        <v>35947</v>
      </c>
      <c r="H928" s="49" t="n">
        <v>37480</v>
      </c>
      <c r="I928" s="49" t="n">
        <v>0.0409018143009605</v>
      </c>
      <c r="J928" s="49" t="s">
        <v>74</v>
      </c>
      <c r="K928" s="50" t="n">
        <v>44400</v>
      </c>
    </row>
    <row r="929" customFormat="false" ht="12" hidden="false" customHeight="true" outlineLevel="0" collapsed="false">
      <c r="A929" s="49" t="s">
        <v>1494</v>
      </c>
      <c r="B929" s="49" t="n">
        <v>19</v>
      </c>
      <c r="C929" s="49" t="n">
        <v>18</v>
      </c>
      <c r="D929" s="49" t="s">
        <v>52</v>
      </c>
      <c r="E929" s="43" t="str">
        <f aca="false">CONCATENATE(A929,"_",B929, "_", C929, "_",D929)</f>
        <v>LM_19_18_L</v>
      </c>
      <c r="G929" s="49" t="n">
        <v>47210</v>
      </c>
      <c r="H929" s="49" t="n">
        <v>52034</v>
      </c>
      <c r="I929" s="49" t="n">
        <v>0.0927086135988008</v>
      </c>
      <c r="J929" s="49" t="s">
        <v>74</v>
      </c>
      <c r="K929" s="50" t="n">
        <v>44400</v>
      </c>
    </row>
    <row r="930" customFormat="false" ht="12" hidden="false" customHeight="true" outlineLevel="0" collapsed="false">
      <c r="A930" s="49" t="s">
        <v>1494</v>
      </c>
      <c r="B930" s="49" t="n">
        <v>19</v>
      </c>
      <c r="C930" s="49" t="n">
        <v>19</v>
      </c>
      <c r="D930" s="49" t="s">
        <v>18</v>
      </c>
      <c r="E930" s="43" t="str">
        <f aca="false">CONCATENATE(A930,"_",B930, "_", C930, "_",D930)</f>
        <v>LM_19_19_F2WY</v>
      </c>
      <c r="G930" s="49" t="n">
        <v>30366</v>
      </c>
      <c r="H930" s="49" t="n">
        <v>34900</v>
      </c>
      <c r="I930" s="49" t="n">
        <v>0.129914040114613</v>
      </c>
      <c r="J930" s="49" t="s">
        <v>74</v>
      </c>
      <c r="K930" s="50" t="n">
        <v>44400</v>
      </c>
    </row>
    <row r="931" customFormat="false" ht="12" hidden="false" customHeight="true" outlineLevel="0" collapsed="false">
      <c r="A931" s="49" t="s">
        <v>1494</v>
      </c>
      <c r="B931" s="49" t="n">
        <v>19</v>
      </c>
      <c r="C931" s="49" t="n">
        <v>22</v>
      </c>
      <c r="D931" s="49" t="s">
        <v>14</v>
      </c>
      <c r="E931" s="43" t="str">
        <f aca="false">CONCATENATE(A931,"_",B931, "_", C931, "_",D931)</f>
        <v>LM_19_22_F2YW</v>
      </c>
      <c r="G931" s="49" t="n">
        <v>65827</v>
      </c>
      <c r="H931" s="49" t="n">
        <v>71187</v>
      </c>
      <c r="I931" s="49" t="n">
        <v>0.0752946464944442</v>
      </c>
      <c r="J931" s="49" t="s">
        <v>74</v>
      </c>
      <c r="K931" s="50" t="n">
        <v>44400</v>
      </c>
    </row>
    <row r="932" customFormat="false" ht="12" hidden="false" customHeight="true" outlineLevel="0" collapsed="false">
      <c r="A932" s="49" t="s">
        <v>1494</v>
      </c>
      <c r="B932" s="49" t="n">
        <v>19</v>
      </c>
      <c r="C932" s="49" t="n">
        <v>24</v>
      </c>
      <c r="D932" s="49" t="s">
        <v>14</v>
      </c>
      <c r="E932" s="43" t="str">
        <f aca="false">CONCATENATE(A932,"_",B932, "_", C932, "_",D932)</f>
        <v>LM_19_24_F2YW</v>
      </c>
      <c r="G932" s="49" t="n">
        <v>261567</v>
      </c>
      <c r="H932" s="49" t="n">
        <v>293744</v>
      </c>
      <c r="I932" s="49" t="n">
        <v>0.109540960836647</v>
      </c>
      <c r="J932" s="49" t="s">
        <v>74</v>
      </c>
      <c r="K932" s="50" t="n">
        <v>44400</v>
      </c>
    </row>
    <row r="933" customFormat="false" ht="12" hidden="false" customHeight="true" outlineLevel="0" collapsed="false">
      <c r="A933" s="49" t="s">
        <v>1494</v>
      </c>
      <c r="B933" s="49" t="n">
        <v>21</v>
      </c>
      <c r="C933" s="49" t="n">
        <v>1</v>
      </c>
      <c r="D933" s="49" t="s">
        <v>18</v>
      </c>
      <c r="E933" s="43" t="str">
        <f aca="false">CONCATENATE(A933,"_",B933, "_", C933, "_",D933)</f>
        <v>LM_21_1_F2WY</v>
      </c>
      <c r="G933" s="49" t="n">
        <v>128782</v>
      </c>
      <c r="H933" s="49" t="n">
        <v>140628</v>
      </c>
      <c r="I933" s="49" t="n">
        <v>0.0842364251784851</v>
      </c>
      <c r="J933" s="49" t="s">
        <v>74</v>
      </c>
      <c r="K933" s="50" t="n">
        <v>44406</v>
      </c>
    </row>
    <row r="934" customFormat="false" ht="12" hidden="false" customHeight="true" outlineLevel="0" collapsed="false">
      <c r="A934" s="49" t="s">
        <v>1494</v>
      </c>
      <c r="B934" s="49" t="n">
        <v>21</v>
      </c>
      <c r="C934" s="49" t="n">
        <v>3</v>
      </c>
      <c r="D934" s="49" t="s">
        <v>14</v>
      </c>
      <c r="E934" s="43" t="str">
        <f aca="false">CONCATENATE(A934,"_",B934, "_", C934, "_",D934)</f>
        <v>LM_21_3_F2YW</v>
      </c>
      <c r="G934" s="49" t="n">
        <v>203858</v>
      </c>
      <c r="H934" s="49" t="n">
        <v>210854</v>
      </c>
      <c r="I934" s="49" t="n">
        <v>0.0331793563318694</v>
      </c>
      <c r="J934" s="49" t="s">
        <v>74</v>
      </c>
      <c r="K934" s="50" t="n">
        <v>44406</v>
      </c>
    </row>
    <row r="935" customFormat="false" ht="12" hidden="false" customHeight="true" outlineLevel="0" collapsed="false">
      <c r="A935" s="49" t="s">
        <v>1494</v>
      </c>
      <c r="B935" s="49" t="n">
        <v>21</v>
      </c>
      <c r="C935" s="49" t="n">
        <v>4</v>
      </c>
      <c r="D935" s="49" t="s">
        <v>14</v>
      </c>
      <c r="E935" s="43" t="str">
        <f aca="false">CONCATENATE(A935,"_",B935, "_", C935, "_",D935)</f>
        <v>LM_21_4_F2YW</v>
      </c>
      <c r="G935" s="49" t="n">
        <v>119641</v>
      </c>
      <c r="H935" s="49" t="n">
        <v>130982</v>
      </c>
      <c r="I935" s="49" t="n">
        <v>0.0865844161793224</v>
      </c>
      <c r="J935" s="49" t="s">
        <v>74</v>
      </c>
      <c r="K935" s="50" t="n">
        <v>44406</v>
      </c>
    </row>
    <row r="936" customFormat="false" ht="12" hidden="false" customHeight="true" outlineLevel="0" collapsed="false">
      <c r="A936" s="49" t="s">
        <v>1494</v>
      </c>
      <c r="B936" s="49" t="n">
        <v>21</v>
      </c>
      <c r="C936" s="49" t="n">
        <v>5</v>
      </c>
      <c r="D936" s="49" t="s">
        <v>18</v>
      </c>
      <c r="E936" s="43" t="str">
        <f aca="false">CONCATENATE(A936,"_",B936, "_", C936, "_",D936)</f>
        <v>LM_21_5_F2WY</v>
      </c>
      <c r="G936" s="49" t="n">
        <v>151575</v>
      </c>
      <c r="H936" s="49" t="n">
        <v>159531</v>
      </c>
      <c r="I936" s="49" t="n">
        <v>0.0498711849107697</v>
      </c>
      <c r="J936" s="49" t="s">
        <v>74</v>
      </c>
      <c r="K936" s="50" t="n">
        <v>44406</v>
      </c>
    </row>
    <row r="937" customFormat="false" ht="12" hidden="false" customHeight="true" outlineLevel="0" collapsed="false">
      <c r="A937" s="49" t="s">
        <v>1494</v>
      </c>
      <c r="B937" s="49" t="n">
        <v>21</v>
      </c>
      <c r="C937" s="49" t="n">
        <v>6</v>
      </c>
      <c r="D937" s="49" t="s">
        <v>50</v>
      </c>
      <c r="E937" s="43" t="str">
        <f aca="false">CONCATENATE(A937,"_",B937, "_", C937, "_",D937)</f>
        <v>LM_21_6_G</v>
      </c>
      <c r="G937" s="49" t="n">
        <v>40359</v>
      </c>
      <c r="H937" s="49" t="n">
        <v>46289</v>
      </c>
      <c r="I937" s="49" t="n">
        <v>0.12810818985072</v>
      </c>
      <c r="J937" s="49" t="s">
        <v>74</v>
      </c>
      <c r="K937" s="50" t="n">
        <v>44406</v>
      </c>
    </row>
    <row r="938" customFormat="false" ht="12" hidden="false" customHeight="true" outlineLevel="0" collapsed="false">
      <c r="A938" s="49" t="s">
        <v>1494</v>
      </c>
      <c r="B938" s="49" t="n">
        <v>21</v>
      </c>
      <c r="C938" s="49" t="n">
        <v>7</v>
      </c>
      <c r="D938" s="49" t="s">
        <v>52</v>
      </c>
      <c r="E938" s="43" t="str">
        <f aca="false">CONCATENATE(A938,"_",B938, "_", C938, "_",D938)</f>
        <v>LM_21_7_L</v>
      </c>
      <c r="G938" s="49" t="n">
        <v>6269</v>
      </c>
      <c r="H938" s="49" t="n">
        <v>7195</v>
      </c>
      <c r="I938" s="49" t="n">
        <v>0.128700486448923</v>
      </c>
      <c r="J938" s="49" t="s">
        <v>74</v>
      </c>
      <c r="K938" s="50" t="n">
        <v>44406</v>
      </c>
      <c r="M938" s="49" t="s">
        <v>984</v>
      </c>
    </row>
    <row r="939" customFormat="false" ht="12" hidden="false" customHeight="true" outlineLevel="0" collapsed="false">
      <c r="A939" s="49" t="s">
        <v>1494</v>
      </c>
      <c r="B939" s="49" t="n">
        <v>21</v>
      </c>
      <c r="C939" s="49" t="n">
        <v>9</v>
      </c>
      <c r="D939" s="49" t="s">
        <v>18</v>
      </c>
      <c r="E939" s="43" t="str">
        <f aca="false">CONCATENATE(A939,"_",B939, "_", C939, "_",D939)</f>
        <v>LM_21_9_F2WY</v>
      </c>
      <c r="G939" s="49" t="n">
        <v>144975</v>
      </c>
      <c r="H939" s="49" t="n">
        <v>152138</v>
      </c>
      <c r="I939" s="49" t="n">
        <v>0.0470822542691504</v>
      </c>
      <c r="J939" s="49" t="s">
        <v>74</v>
      </c>
      <c r="K939" s="50" t="n">
        <v>44406</v>
      </c>
    </row>
    <row r="940" customFormat="false" ht="12" hidden="false" customHeight="true" outlineLevel="0" collapsed="false">
      <c r="A940" s="49" t="s">
        <v>1494</v>
      </c>
      <c r="B940" s="49" t="n">
        <v>21</v>
      </c>
      <c r="C940" s="49" t="n">
        <v>11</v>
      </c>
      <c r="D940" s="49" t="s">
        <v>18</v>
      </c>
      <c r="E940" s="43" t="str">
        <f aca="false">CONCATENATE(A940,"_",B940, "_", C940, "_",D940)</f>
        <v>LM_21_11_F2WY</v>
      </c>
      <c r="G940" s="49" t="n">
        <v>105713</v>
      </c>
      <c r="H940" s="49" t="n">
        <v>111579</v>
      </c>
      <c r="I940" s="49" t="n">
        <v>0.0525726167110299</v>
      </c>
      <c r="J940" s="49" t="s">
        <v>74</v>
      </c>
      <c r="K940" s="50" t="n">
        <v>44406</v>
      </c>
    </row>
    <row r="941" customFormat="false" ht="12" hidden="false" customHeight="true" outlineLevel="0" collapsed="false">
      <c r="A941" s="49" t="s">
        <v>1494</v>
      </c>
      <c r="B941" s="49" t="n">
        <v>21</v>
      </c>
      <c r="C941" s="49" t="n">
        <v>12</v>
      </c>
      <c r="D941" s="49" t="s">
        <v>14</v>
      </c>
      <c r="E941" s="43" t="str">
        <f aca="false">CONCATENATE(A941,"_",B941, "_", C941, "_",D941)</f>
        <v>LM_21_12_F2YW</v>
      </c>
      <c r="G941" s="49" t="n">
        <v>23097</v>
      </c>
      <c r="H941" s="49" t="n">
        <v>24696</v>
      </c>
      <c r="I941" s="49" t="n">
        <v>0.0647473275024296</v>
      </c>
      <c r="J941" s="49" t="s">
        <v>74</v>
      </c>
      <c r="K941" s="50" t="n">
        <v>44406</v>
      </c>
    </row>
    <row r="942" customFormat="false" ht="12" hidden="false" customHeight="true" outlineLevel="0" collapsed="false">
      <c r="A942" s="49" t="s">
        <v>1494</v>
      </c>
      <c r="B942" s="49" t="n">
        <v>21</v>
      </c>
      <c r="C942" s="49" t="n">
        <v>13</v>
      </c>
      <c r="D942" s="49" t="s">
        <v>14</v>
      </c>
      <c r="E942" s="43" t="str">
        <f aca="false">CONCATENATE(A942,"_",B942, "_", C942, "_",D942)</f>
        <v>LM_21_13_F2YW</v>
      </c>
      <c r="G942" s="49" t="n">
        <v>270733</v>
      </c>
      <c r="H942" s="49" t="n">
        <v>294817</v>
      </c>
      <c r="I942" s="49" t="n">
        <v>0.0816913542977508</v>
      </c>
      <c r="J942" s="49" t="s">
        <v>74</v>
      </c>
      <c r="K942" s="50" t="n">
        <v>44406</v>
      </c>
    </row>
    <row r="943" customFormat="false" ht="12" hidden="false" customHeight="true" outlineLevel="0" collapsed="false">
      <c r="A943" s="49" t="s">
        <v>1494</v>
      </c>
      <c r="B943" s="49" t="n">
        <v>21</v>
      </c>
      <c r="C943" s="49" t="n">
        <v>15</v>
      </c>
      <c r="D943" s="49" t="s">
        <v>14</v>
      </c>
      <c r="E943" s="43" t="str">
        <f aca="false">CONCATENATE(A943,"_",B943, "_", C943, "_",D943)</f>
        <v>LM_21_15_F2YW</v>
      </c>
      <c r="G943" s="49" t="n">
        <v>118415</v>
      </c>
      <c r="H943" s="49" t="n">
        <v>131307</v>
      </c>
      <c r="I943" s="49" t="n">
        <v>0.0981821228114267</v>
      </c>
      <c r="J943" s="49" t="s">
        <v>74</v>
      </c>
    </row>
    <row r="944" customFormat="false" ht="12" hidden="false" customHeight="true" outlineLevel="0" collapsed="false">
      <c r="A944" s="49" t="s">
        <v>1494</v>
      </c>
      <c r="B944" s="49" t="n">
        <v>21</v>
      </c>
      <c r="C944" s="49" t="n">
        <v>16</v>
      </c>
      <c r="D944" s="49" t="s">
        <v>18</v>
      </c>
      <c r="E944" s="43" t="str">
        <f aca="false">CONCATENATE(A944,"_",B944, "_", C944, "_",D944)</f>
        <v>LM_21_16_F2WY</v>
      </c>
      <c r="G944" s="49" t="n">
        <v>64244</v>
      </c>
      <c r="H944" s="49" t="n">
        <v>68112</v>
      </c>
      <c r="I944" s="49" t="n">
        <v>0.0567888184167254</v>
      </c>
      <c r="J944" s="49" t="s">
        <v>74</v>
      </c>
    </row>
    <row r="945" customFormat="false" ht="12" hidden="false" customHeight="true" outlineLevel="0" collapsed="false">
      <c r="A945" s="49" t="s">
        <v>1494</v>
      </c>
      <c r="B945" s="49" t="n">
        <v>21</v>
      </c>
      <c r="C945" s="49" t="n">
        <v>18</v>
      </c>
      <c r="D945" s="49" t="s">
        <v>14</v>
      </c>
      <c r="E945" s="43" t="str">
        <f aca="false">CONCATENATE(A945,"_",B945, "_", C945, "_",D945)</f>
        <v>LM_21_18_F2YW</v>
      </c>
      <c r="G945" s="49" t="n">
        <v>199242</v>
      </c>
      <c r="H945" s="49" t="n">
        <v>215488</v>
      </c>
      <c r="I945" s="49" t="n">
        <v>0.0753916691416691</v>
      </c>
      <c r="J945" s="49" t="s">
        <v>74</v>
      </c>
    </row>
    <row r="946" customFormat="false" ht="12" hidden="false" customHeight="true" outlineLevel="0" collapsed="false">
      <c r="A946" s="49" t="s">
        <v>1494</v>
      </c>
      <c r="B946" s="49" t="n">
        <v>21</v>
      </c>
      <c r="C946" s="49" t="n">
        <v>10</v>
      </c>
      <c r="D946" s="49" t="s">
        <v>18</v>
      </c>
      <c r="E946" s="43" t="str">
        <f aca="false">CONCATENATE(A946,"_",B946, "_", C946, "_",D946)</f>
        <v>LM_21_10_F2WY</v>
      </c>
      <c r="G946" s="49" t="n">
        <v>316315</v>
      </c>
      <c r="H946" s="49" t="n">
        <v>354240</v>
      </c>
      <c r="I946" s="49" t="n">
        <v>0.107060185185185</v>
      </c>
      <c r="J946" s="49" t="s">
        <v>74</v>
      </c>
    </row>
    <row r="947" customFormat="false" ht="12" hidden="false" customHeight="true" outlineLevel="0" collapsed="false">
      <c r="A947" s="49" t="s">
        <v>1494</v>
      </c>
      <c r="B947" s="49" t="n">
        <v>23</v>
      </c>
      <c r="C947" s="49" t="n">
        <v>10</v>
      </c>
      <c r="D947" s="49" t="s">
        <v>52</v>
      </c>
      <c r="E947" s="43" t="str">
        <f aca="false">CONCATENATE(A947,"_",B947, "_", C947, "_",D947)</f>
        <v>LM_23_10_L</v>
      </c>
      <c r="G947" s="49" t="n">
        <v>7583</v>
      </c>
      <c r="H947" s="49" t="n">
        <v>9412</v>
      </c>
      <c r="I947" s="49" t="n">
        <v>0.194326391840204</v>
      </c>
      <c r="J947" s="49" t="s">
        <v>74</v>
      </c>
      <c r="M947" s="49" t="s">
        <v>994</v>
      </c>
    </row>
    <row r="948" customFormat="false" ht="12" hidden="false" customHeight="true" outlineLevel="0" collapsed="false">
      <c r="A948" s="49" t="s">
        <v>1494</v>
      </c>
      <c r="B948" s="49" t="n">
        <v>23</v>
      </c>
      <c r="C948" s="49" t="n">
        <v>11</v>
      </c>
      <c r="D948" s="49" t="s">
        <v>14</v>
      </c>
      <c r="E948" s="43" t="str">
        <f aca="false">CONCATENATE(A948,"_",B948, "_", C948, "_",D948)</f>
        <v>LM_23_11_F2YW</v>
      </c>
      <c r="G948" s="49" t="n">
        <v>54633</v>
      </c>
      <c r="H948" s="49" t="n">
        <v>60605</v>
      </c>
      <c r="I948" s="49" t="n">
        <v>0.0985397244451778</v>
      </c>
      <c r="J948" s="49" t="s">
        <v>74</v>
      </c>
    </row>
    <row r="949" customFormat="false" ht="12" hidden="false" customHeight="true" outlineLevel="0" collapsed="false">
      <c r="A949" s="49" t="s">
        <v>1494</v>
      </c>
      <c r="B949" s="49" t="n">
        <v>23</v>
      </c>
      <c r="C949" s="49" t="n">
        <v>15</v>
      </c>
      <c r="D949" s="49" t="s">
        <v>14</v>
      </c>
      <c r="E949" s="43" t="str">
        <f aca="false">CONCATENATE(A949,"_",B949, "_", C949, "_",D949)</f>
        <v>LM_23_15_F2YW</v>
      </c>
      <c r="G949" s="49" t="n">
        <v>96574</v>
      </c>
      <c r="H949" s="49" t="n">
        <v>115855</v>
      </c>
      <c r="I949" s="49" t="n">
        <v>0.166423546674723</v>
      </c>
      <c r="J949" s="49" t="s">
        <v>74</v>
      </c>
    </row>
    <row r="950" customFormat="false" ht="12" hidden="false" customHeight="true" outlineLevel="0" collapsed="false">
      <c r="A950" s="49" t="s">
        <v>1494</v>
      </c>
      <c r="B950" s="49" t="n">
        <v>25</v>
      </c>
      <c r="C950" s="49" t="n">
        <v>1</v>
      </c>
      <c r="D950" s="49" t="s">
        <v>18</v>
      </c>
      <c r="E950" s="43" t="str">
        <f aca="false">CONCATENATE(A950,"_",B950, "_", C950, "_",D950)</f>
        <v>LM_25_1_F2WY</v>
      </c>
      <c r="G950" s="49" t="n">
        <v>16145</v>
      </c>
      <c r="H950" s="49" t="n">
        <v>17473</v>
      </c>
      <c r="I950" s="49" t="n">
        <v>0.0760029760201454</v>
      </c>
      <c r="J950" s="49" t="s">
        <v>74</v>
      </c>
    </row>
    <row r="951" customFormat="false" ht="12" hidden="false" customHeight="true" outlineLevel="0" collapsed="false">
      <c r="A951" s="49" t="s">
        <v>1494</v>
      </c>
      <c r="B951" s="49" t="n">
        <v>25</v>
      </c>
      <c r="C951" s="49" t="n">
        <v>4</v>
      </c>
      <c r="D951" s="49" t="s">
        <v>50</v>
      </c>
      <c r="E951" s="43" t="str">
        <f aca="false">CONCATENATE(A951,"_",B951, "_", C951, "_",D951)</f>
        <v>LM_25_4_G</v>
      </c>
      <c r="G951" s="49" t="n">
        <v>235246</v>
      </c>
      <c r="H951" s="49" t="n">
        <v>250629</v>
      </c>
      <c r="I951" s="49" t="n">
        <v>0.0613775740237562</v>
      </c>
      <c r="J951" s="49" t="s">
        <v>74</v>
      </c>
    </row>
    <row r="952" customFormat="false" ht="12" hidden="false" customHeight="true" outlineLevel="0" collapsed="false">
      <c r="A952" s="49" t="s">
        <v>1494</v>
      </c>
      <c r="B952" s="49" t="n">
        <v>25</v>
      </c>
      <c r="C952" s="49" t="n">
        <v>6</v>
      </c>
      <c r="D952" s="49" t="s">
        <v>52</v>
      </c>
      <c r="E952" s="43" t="str">
        <f aca="false">CONCATENATE(A952,"_",B952, "_", C952, "_",D952)</f>
        <v>LM_25_6_L</v>
      </c>
      <c r="G952" s="49" t="n">
        <v>114034</v>
      </c>
      <c r="H952" s="49" t="n">
        <v>143702</v>
      </c>
      <c r="I952" s="49" t="n">
        <v>0.206455024982255</v>
      </c>
      <c r="J952" s="49" t="s">
        <v>74</v>
      </c>
    </row>
    <row r="953" customFormat="false" ht="12" hidden="false" customHeight="true" outlineLevel="0" collapsed="false">
      <c r="A953" s="49" t="s">
        <v>1494</v>
      </c>
      <c r="B953" s="49" t="n">
        <v>25</v>
      </c>
      <c r="C953" s="49" t="n">
        <v>7</v>
      </c>
      <c r="D953" s="49" t="s">
        <v>14</v>
      </c>
      <c r="E953" s="43" t="str">
        <f aca="false">CONCATENATE(A953,"_",B953, "_", C953, "_",D953)</f>
        <v>LM_25_7_F2YW</v>
      </c>
      <c r="G953" s="49" t="n">
        <v>100716</v>
      </c>
      <c r="H953" s="49" t="n">
        <v>106660</v>
      </c>
      <c r="I953" s="49" t="n">
        <v>0.0557284830301894</v>
      </c>
      <c r="J953" s="49" t="s">
        <v>74</v>
      </c>
    </row>
    <row r="954" customFormat="false" ht="12" hidden="false" customHeight="true" outlineLevel="0" collapsed="false">
      <c r="A954" s="49" t="s">
        <v>1494</v>
      </c>
      <c r="B954" s="49" t="n">
        <v>25</v>
      </c>
      <c r="C954" s="49" t="n">
        <v>7</v>
      </c>
      <c r="D954" s="49" t="s">
        <v>52</v>
      </c>
      <c r="E954" s="43" t="str">
        <f aca="false">CONCATENATE(A954,"_",B954, "_", C954, "_",D954)</f>
        <v>LM_25_7_L</v>
      </c>
      <c r="G954" s="49" t="n">
        <v>54514</v>
      </c>
      <c r="H954" s="49" t="n">
        <v>56707</v>
      </c>
      <c r="I954" s="49" t="n">
        <v>0.0386724742977058</v>
      </c>
      <c r="J954" s="49" t="s">
        <v>74</v>
      </c>
    </row>
    <row r="955" customFormat="false" ht="12" hidden="false" customHeight="true" outlineLevel="0" collapsed="false">
      <c r="A955" s="49" t="s">
        <v>1494</v>
      </c>
      <c r="B955" s="49" t="n">
        <v>25</v>
      </c>
      <c r="C955" s="49" t="n">
        <v>9</v>
      </c>
      <c r="D955" s="49" t="s">
        <v>50</v>
      </c>
      <c r="E955" s="43" t="str">
        <f aca="false">CONCATENATE(A955,"_",B955, "_", C955, "_",D955)</f>
        <v>LM_25_9_G</v>
      </c>
      <c r="J955" s="49" t="s">
        <v>74</v>
      </c>
      <c r="M955" s="49" t="s">
        <v>1002</v>
      </c>
    </row>
    <row r="956" customFormat="false" ht="12" hidden="false" customHeight="true" outlineLevel="0" collapsed="false">
      <c r="A956" s="49" t="s">
        <v>1494</v>
      </c>
      <c r="B956" s="49" t="n">
        <v>25</v>
      </c>
      <c r="C956" s="49" t="n">
        <v>11</v>
      </c>
      <c r="D956" s="49" t="s">
        <v>52</v>
      </c>
      <c r="E956" s="43" t="str">
        <f aca="false">CONCATENATE(A956,"_",B956, "_", C956, "_",D956)</f>
        <v>LM_25_11_L</v>
      </c>
      <c r="G956" s="49" t="n">
        <v>62600</v>
      </c>
      <c r="H956" s="49" t="n">
        <v>66867</v>
      </c>
      <c r="I956" s="49" t="n">
        <v>0.0638132412101635</v>
      </c>
      <c r="J956" s="49" t="s">
        <v>74</v>
      </c>
    </row>
    <row r="957" customFormat="false" ht="12" hidden="false" customHeight="true" outlineLevel="0" collapsed="false">
      <c r="A957" s="49" t="s">
        <v>1494</v>
      </c>
      <c r="B957" s="49" t="n">
        <v>25</v>
      </c>
      <c r="C957" s="49" t="n">
        <v>14</v>
      </c>
      <c r="D957" s="49" t="s">
        <v>18</v>
      </c>
      <c r="E957" s="43" t="str">
        <f aca="false">CONCATENATE(A957,"_",B957, "_", C957, "_",D957)</f>
        <v>LM_25_14_F2WY</v>
      </c>
      <c r="G957" s="49" t="n">
        <v>139082</v>
      </c>
      <c r="H957" s="49" t="n">
        <v>149435</v>
      </c>
      <c r="I957" s="49" t="n">
        <v>0.0692809582761736</v>
      </c>
      <c r="J957" s="49" t="s">
        <v>74</v>
      </c>
    </row>
    <row r="958" customFormat="false" ht="12" hidden="false" customHeight="true" outlineLevel="0" collapsed="false">
      <c r="A958" s="49" t="s">
        <v>1494</v>
      </c>
      <c r="B958" s="49" t="n">
        <v>25</v>
      </c>
      <c r="C958" s="49" t="n">
        <v>17</v>
      </c>
      <c r="D958" s="49" t="s">
        <v>18</v>
      </c>
      <c r="E958" s="43" t="str">
        <f aca="false">CONCATENATE(A958,"_",B958, "_", C958, "_",D958)</f>
        <v>LM_25_17_F2WY</v>
      </c>
      <c r="G958" s="49" t="n">
        <v>58481</v>
      </c>
      <c r="H958" s="49" t="n">
        <v>61838</v>
      </c>
      <c r="I958" s="49" t="n">
        <v>0.0542870079886154</v>
      </c>
      <c r="J958" s="49" t="s">
        <v>74</v>
      </c>
    </row>
    <row r="959" customFormat="false" ht="12" hidden="false" customHeight="true" outlineLevel="0" collapsed="false">
      <c r="A959" s="49" t="s">
        <v>1494</v>
      </c>
      <c r="B959" s="49" t="n">
        <v>25</v>
      </c>
      <c r="C959" s="49" t="n">
        <v>24</v>
      </c>
      <c r="D959" s="49" t="s">
        <v>18</v>
      </c>
      <c r="E959" s="43" t="str">
        <f aca="false">CONCATENATE(A959,"_",B959, "_", C959, "_",D959)</f>
        <v>LM_25_24_F2WY</v>
      </c>
      <c r="G959" s="49" t="n">
        <v>122520</v>
      </c>
      <c r="H959" s="49" t="n">
        <v>133552</v>
      </c>
      <c r="I959" s="49" t="n">
        <v>0.0826045285731401</v>
      </c>
      <c r="J959" s="49" t="s">
        <v>74</v>
      </c>
    </row>
    <row r="960" customFormat="false" ht="12" hidden="false" customHeight="true" outlineLevel="0" collapsed="false">
      <c r="A960" s="49" t="s">
        <v>1494</v>
      </c>
      <c r="B960" s="49" t="n">
        <v>27</v>
      </c>
      <c r="C960" s="49" t="n">
        <v>3</v>
      </c>
      <c r="D960" s="49" t="s">
        <v>14</v>
      </c>
      <c r="E960" s="43" t="str">
        <f aca="false">CONCATENATE(A960,"_",B960, "_", C960, "_",D960)</f>
        <v>LM_27_3_F2YW</v>
      </c>
      <c r="G960" s="49" t="n">
        <v>298516</v>
      </c>
      <c r="H960" s="49" t="n">
        <v>326356</v>
      </c>
      <c r="I960" s="49" t="n">
        <v>0.0853056171787864</v>
      </c>
      <c r="J960" s="49" t="s">
        <v>74</v>
      </c>
    </row>
    <row r="961" customFormat="false" ht="12" hidden="false" customHeight="true" outlineLevel="0" collapsed="false">
      <c r="A961" s="49" t="s">
        <v>1494</v>
      </c>
      <c r="B961" s="49" t="n">
        <v>27</v>
      </c>
      <c r="C961" s="49" t="n">
        <v>6</v>
      </c>
      <c r="D961" s="49" t="s">
        <v>18</v>
      </c>
      <c r="E961" s="43" t="str">
        <f aca="false">CONCATENATE(A961,"_",B961, "_", C961, "_",D961)</f>
        <v>LM_27_6_F2WY</v>
      </c>
      <c r="G961" s="49" t="n">
        <v>28879</v>
      </c>
      <c r="H961" s="49" t="n">
        <v>32223</v>
      </c>
      <c r="I961" s="49" t="n">
        <v>0.103776805387456</v>
      </c>
      <c r="J961" s="49" t="s">
        <v>74</v>
      </c>
    </row>
    <row r="962" customFormat="false" ht="12" hidden="false" customHeight="true" outlineLevel="0" collapsed="false">
      <c r="A962" s="49" t="s">
        <v>1494</v>
      </c>
      <c r="B962" s="49" t="n">
        <v>27</v>
      </c>
      <c r="C962" s="49" t="n">
        <v>9</v>
      </c>
      <c r="D962" s="49" t="s">
        <v>50</v>
      </c>
      <c r="E962" s="43" t="str">
        <f aca="false">CONCATENATE(A962,"_",B962, "_", C962, "_",D962)</f>
        <v>LM_27_9_G</v>
      </c>
      <c r="G962" s="49" t="n">
        <v>37814</v>
      </c>
      <c r="H962" s="49" t="n">
        <v>39412</v>
      </c>
      <c r="I962" s="49" t="n">
        <v>0.040546026590886</v>
      </c>
      <c r="J962" s="49" t="s">
        <v>74</v>
      </c>
    </row>
    <row r="963" customFormat="false" ht="12" hidden="false" customHeight="true" outlineLevel="0" collapsed="false">
      <c r="A963" s="49" t="s">
        <v>1494</v>
      </c>
      <c r="B963" s="49" t="n">
        <v>27</v>
      </c>
      <c r="C963" s="49" t="n">
        <v>11</v>
      </c>
      <c r="D963" s="49" t="s">
        <v>52</v>
      </c>
      <c r="E963" s="43" t="str">
        <f aca="false">CONCATENATE(A963,"_",B963, "_", C963, "_",D963)</f>
        <v>LM_27_11_L</v>
      </c>
      <c r="G963" s="49" t="n">
        <v>44474</v>
      </c>
      <c r="H963" s="49" t="n">
        <v>48531</v>
      </c>
      <c r="I963" s="49" t="n">
        <v>0.0835960520079949</v>
      </c>
      <c r="J963" s="49" t="s">
        <v>74</v>
      </c>
    </row>
    <row r="964" customFormat="false" ht="12" hidden="false" customHeight="true" outlineLevel="0" collapsed="false">
      <c r="A964" s="49" t="s">
        <v>1494</v>
      </c>
      <c r="B964" s="49" t="n">
        <v>27</v>
      </c>
      <c r="C964" s="49" t="n">
        <v>12</v>
      </c>
      <c r="D964" s="49" t="s">
        <v>14</v>
      </c>
      <c r="E964" s="43" t="str">
        <f aca="false">CONCATENATE(A964,"_",B964, "_", C964, "_",D964)</f>
        <v>LM_27_12_F2YW</v>
      </c>
      <c r="G964" s="49" t="n">
        <v>183451</v>
      </c>
      <c r="H964" s="49" t="n">
        <v>211246</v>
      </c>
      <c r="I964" s="49" t="n">
        <v>0.131576455885555</v>
      </c>
      <c r="J964" s="49" t="s">
        <v>74</v>
      </c>
    </row>
    <row r="965" customFormat="false" ht="12" hidden="false" customHeight="true" outlineLevel="0" collapsed="false">
      <c r="A965" s="49" t="s">
        <v>1494</v>
      </c>
      <c r="B965" s="49" t="n">
        <v>27</v>
      </c>
      <c r="C965" s="49" t="n">
        <v>13</v>
      </c>
      <c r="D965" s="49" t="s">
        <v>14</v>
      </c>
      <c r="E965" s="43" t="str">
        <f aca="false">CONCATENATE(A965,"_",B965, "_", C965, "_",D965)</f>
        <v>LM_27_13_F2YW</v>
      </c>
      <c r="G965" s="49" t="n">
        <v>140404</v>
      </c>
      <c r="H965" s="49" t="n">
        <v>148201</v>
      </c>
      <c r="I965" s="49" t="n">
        <v>0.0526109810325167</v>
      </c>
      <c r="J965" s="49" t="s">
        <v>74</v>
      </c>
    </row>
    <row r="966" customFormat="false" ht="12" hidden="false" customHeight="true" outlineLevel="0" collapsed="false">
      <c r="A966" s="49" t="s">
        <v>1494</v>
      </c>
      <c r="B966" s="49" t="n">
        <v>27</v>
      </c>
      <c r="C966" s="49" t="n">
        <v>15</v>
      </c>
      <c r="D966" s="49" t="s">
        <v>14</v>
      </c>
      <c r="E966" s="43" t="str">
        <f aca="false">CONCATENATE(A966,"_",B966, "_", C966, "_",D966)</f>
        <v>LM_27_15_F2YW</v>
      </c>
      <c r="G966" s="49" t="n">
        <v>70166</v>
      </c>
      <c r="H966" s="49" t="n">
        <v>73816</v>
      </c>
      <c r="I966" s="49" t="n">
        <v>0.049447274303674</v>
      </c>
      <c r="J966" s="49" t="s">
        <v>74</v>
      </c>
    </row>
    <row r="967" customFormat="false" ht="12" hidden="false" customHeight="true" outlineLevel="0" collapsed="false">
      <c r="A967" s="49" t="s">
        <v>1494</v>
      </c>
      <c r="B967" s="49" t="n">
        <v>27</v>
      </c>
      <c r="C967" s="49" t="n">
        <v>16</v>
      </c>
      <c r="D967" s="49" t="s">
        <v>18</v>
      </c>
      <c r="E967" s="43" t="str">
        <f aca="false">CONCATENATE(A967,"_",B967, "_", C967, "_",D967)</f>
        <v>LM_27_16_F2WY</v>
      </c>
      <c r="G967" s="49" t="n">
        <v>164801</v>
      </c>
      <c r="H967" s="49" t="n">
        <v>186301</v>
      </c>
      <c r="I967" s="49" t="n">
        <v>0.115404640876861</v>
      </c>
      <c r="J967" s="49" t="s">
        <v>74</v>
      </c>
    </row>
    <row r="968" customFormat="false" ht="12" hidden="false" customHeight="true" outlineLevel="0" collapsed="false">
      <c r="A968" s="49" t="s">
        <v>1494</v>
      </c>
      <c r="B968" s="49" t="n">
        <v>27</v>
      </c>
      <c r="C968" s="49" t="n">
        <v>17</v>
      </c>
      <c r="D968" s="49" t="s">
        <v>18</v>
      </c>
      <c r="E968" s="43" t="str">
        <f aca="false">CONCATENATE(A968,"_",B968, "_", C968, "_",D968)</f>
        <v>LM_27_17_F2WY</v>
      </c>
      <c r="G968" s="49" t="n">
        <v>60327</v>
      </c>
      <c r="H968" s="49" t="n">
        <v>76805</v>
      </c>
      <c r="I968" s="49" t="n">
        <v>0.214543324002344</v>
      </c>
      <c r="J968" s="49" t="s">
        <v>74</v>
      </c>
      <c r="M968" s="49" t="s">
        <v>1016</v>
      </c>
    </row>
    <row r="969" customFormat="false" ht="12" hidden="false" customHeight="true" outlineLevel="0" collapsed="false">
      <c r="A969" s="49" t="s">
        <v>1494</v>
      </c>
      <c r="B969" s="49" t="n">
        <v>27</v>
      </c>
      <c r="C969" s="49" t="n">
        <v>20</v>
      </c>
      <c r="D969" s="49" t="s">
        <v>14</v>
      </c>
      <c r="E969" s="43" t="str">
        <f aca="false">CONCATENATE(A969,"_",B969, "_", C969, "_",D969)</f>
        <v>LM_27_20_F2YW</v>
      </c>
      <c r="G969" s="49" t="n">
        <v>418575</v>
      </c>
      <c r="H969" s="49" t="n">
        <v>445704</v>
      </c>
      <c r="I969" s="49" t="n">
        <v>0.0608677507942491</v>
      </c>
      <c r="J969" s="49" t="s">
        <v>74</v>
      </c>
    </row>
    <row r="970" customFormat="false" ht="12" hidden="false" customHeight="true" outlineLevel="0" collapsed="false">
      <c r="A970" s="49" t="s">
        <v>1494</v>
      </c>
      <c r="B970" s="49" t="n">
        <v>29</v>
      </c>
      <c r="C970" s="49" t="n">
        <v>4</v>
      </c>
      <c r="D970" s="49" t="s">
        <v>18</v>
      </c>
      <c r="E970" s="43" t="str">
        <f aca="false">CONCATENATE(A970,"_",B970, "_", C970, "_",D970)</f>
        <v>LM_29_4_F2WY</v>
      </c>
      <c r="G970" s="49" t="n">
        <v>137132</v>
      </c>
      <c r="H970" s="49" t="n">
        <v>160992</v>
      </c>
      <c r="I970" s="49" t="n">
        <v>0.148206122043331</v>
      </c>
      <c r="J970" s="49" t="s">
        <v>74</v>
      </c>
    </row>
    <row r="971" customFormat="false" ht="12" hidden="false" customHeight="true" outlineLevel="0" collapsed="false">
      <c r="A971" s="49" t="s">
        <v>1494</v>
      </c>
      <c r="B971" s="49" t="n">
        <v>29</v>
      </c>
      <c r="C971" s="49" t="n">
        <v>5</v>
      </c>
      <c r="D971" s="49" t="s">
        <v>14</v>
      </c>
      <c r="E971" s="43" t="str">
        <f aca="false">CONCATENATE(A971,"_",B971, "_", C971, "_",D971)</f>
        <v>LM_29_5_F2YW</v>
      </c>
      <c r="G971" s="49" t="n">
        <v>52848</v>
      </c>
      <c r="H971" s="49" t="n">
        <v>56213</v>
      </c>
      <c r="I971" s="49" t="n">
        <v>0.0598615978510309</v>
      </c>
      <c r="J971" s="49" t="s">
        <v>74</v>
      </c>
    </row>
    <row r="972" customFormat="false" ht="12" hidden="false" customHeight="true" outlineLevel="0" collapsed="false">
      <c r="A972" s="49" t="s">
        <v>1494</v>
      </c>
      <c r="B972" s="49" t="n">
        <v>29</v>
      </c>
      <c r="C972" s="49" t="n">
        <v>15</v>
      </c>
      <c r="D972" s="49" t="s">
        <v>52</v>
      </c>
      <c r="E972" s="43" t="str">
        <f aca="false">CONCATENATE(A972,"_",B972, "_", C972, "_",D972)</f>
        <v>LM_29_15_L</v>
      </c>
      <c r="G972" s="49" t="n">
        <v>109547</v>
      </c>
      <c r="H972" s="49" t="n">
        <v>117293</v>
      </c>
      <c r="I972" s="49" t="n">
        <v>0.0660397466174452</v>
      </c>
      <c r="J972" s="49" t="s">
        <v>74</v>
      </c>
    </row>
    <row r="973" customFormat="false" ht="12" hidden="false" customHeight="true" outlineLevel="0" collapsed="false">
      <c r="A973" s="49" t="s">
        <v>1494</v>
      </c>
      <c r="B973" s="49" t="n">
        <v>29</v>
      </c>
      <c r="C973" s="49" t="n">
        <v>16</v>
      </c>
      <c r="D973" s="49" t="s">
        <v>18</v>
      </c>
      <c r="E973" s="43" t="str">
        <f aca="false">CONCATENATE(A973,"_",B973, "_", C973, "_",D973)</f>
        <v>LM_29_16_F2WY</v>
      </c>
      <c r="G973" s="49" t="n">
        <v>90923</v>
      </c>
      <c r="H973" s="49" t="n">
        <v>94086</v>
      </c>
      <c r="I973" s="49" t="n">
        <v>0.0336181791127267</v>
      </c>
      <c r="J973" s="49" t="s">
        <v>74</v>
      </c>
    </row>
    <row r="974" customFormat="false" ht="12" hidden="false" customHeight="true" outlineLevel="0" collapsed="false">
      <c r="A974" s="49" t="s">
        <v>1494</v>
      </c>
      <c r="B974" s="49" t="n">
        <v>29</v>
      </c>
      <c r="C974" s="49" t="n">
        <v>18</v>
      </c>
      <c r="D974" s="49" t="s">
        <v>18</v>
      </c>
      <c r="E974" s="43" t="str">
        <f aca="false">CONCATENATE(A974,"_",B974, "_", C974, "_",D974)</f>
        <v>LM_29_18_F2WY</v>
      </c>
      <c r="G974" s="49" t="n">
        <v>687972</v>
      </c>
      <c r="H974" s="49" t="n">
        <v>792896</v>
      </c>
      <c r="I974" s="49" t="n">
        <v>0.132330091209944</v>
      </c>
      <c r="J974" s="49" t="s">
        <v>74</v>
      </c>
    </row>
    <row r="975" customFormat="false" ht="12" hidden="false" customHeight="true" outlineLevel="0" collapsed="false">
      <c r="A975" s="49" t="s">
        <v>1494</v>
      </c>
      <c r="B975" s="49" t="n">
        <v>29</v>
      </c>
      <c r="C975" s="49" t="n">
        <v>19</v>
      </c>
      <c r="D975" s="49" t="s">
        <v>14</v>
      </c>
      <c r="E975" s="43" t="str">
        <f aca="false">CONCATENATE(A975,"_",B975, "_", C975, "_",D975)</f>
        <v>LM_29_19_F2YW</v>
      </c>
      <c r="G975" s="49" t="n">
        <v>752818</v>
      </c>
      <c r="H975" s="49" t="n">
        <v>803069</v>
      </c>
      <c r="I975" s="49" t="n">
        <v>0.0625737016370947</v>
      </c>
      <c r="J975" s="49" t="s">
        <v>74</v>
      </c>
    </row>
    <row r="976" customFormat="false" ht="12" hidden="false" customHeight="true" outlineLevel="0" collapsed="false">
      <c r="A976" s="49" t="s">
        <v>1494</v>
      </c>
      <c r="B976" s="49" t="n">
        <v>29</v>
      </c>
      <c r="C976" s="49" t="n">
        <v>23</v>
      </c>
      <c r="D976" s="49" t="s">
        <v>52</v>
      </c>
      <c r="E976" s="43" t="str">
        <f aca="false">CONCATENATE(A976,"_",B976, "_", C976, "_",D976)</f>
        <v>LM_29_23_L</v>
      </c>
      <c r="G976" s="49" t="n">
        <v>170930</v>
      </c>
      <c r="H976" s="49" t="n">
        <v>205407</v>
      </c>
      <c r="I976" s="49" t="n">
        <v>0.167847249606878</v>
      </c>
      <c r="J976" s="49" t="s">
        <v>74</v>
      </c>
    </row>
    <row r="977" customFormat="false" ht="12" hidden="false" customHeight="true" outlineLevel="0" collapsed="false">
      <c r="A977" s="49" t="s">
        <v>1494</v>
      </c>
      <c r="B977" s="49" t="n">
        <v>29</v>
      </c>
      <c r="C977" s="49" t="n">
        <v>24</v>
      </c>
      <c r="D977" s="49" t="s">
        <v>18</v>
      </c>
      <c r="E977" s="43" t="str">
        <f aca="false">CONCATENATE(A977,"_",B977, "_", C977, "_",D977)</f>
        <v>LM_29_24_F2WY</v>
      </c>
      <c r="G977" s="49" t="n">
        <v>116346</v>
      </c>
      <c r="H977" s="49" t="n">
        <v>121652</v>
      </c>
      <c r="I977" s="49" t="n">
        <v>0.0436162167494164</v>
      </c>
      <c r="J977" s="49" t="s">
        <v>74</v>
      </c>
    </row>
    <row r="978" customFormat="false" ht="12" hidden="false" customHeight="true" outlineLevel="0" collapsed="false">
      <c r="A978" s="49" t="s">
        <v>1494</v>
      </c>
      <c r="B978" s="49" t="n">
        <v>31</v>
      </c>
      <c r="C978" s="49" t="n">
        <v>5</v>
      </c>
      <c r="D978" s="49" t="s">
        <v>14</v>
      </c>
      <c r="E978" s="43" t="str">
        <f aca="false">CONCATENATE(A978,"_",B978, "_", C978, "_",D978)</f>
        <v>LM_31_5_F2YW</v>
      </c>
      <c r="G978" s="49" t="n">
        <v>116859</v>
      </c>
      <c r="H978" s="49" t="n">
        <v>122428</v>
      </c>
      <c r="I978" s="49" t="n">
        <v>0.0454879602705264</v>
      </c>
      <c r="J978" s="49" t="s">
        <v>74</v>
      </c>
    </row>
    <row r="979" customFormat="false" ht="12" hidden="false" customHeight="true" outlineLevel="0" collapsed="false">
      <c r="A979" s="49" t="s">
        <v>1494</v>
      </c>
      <c r="B979" s="49" t="n">
        <v>31</v>
      </c>
      <c r="C979" s="49" t="n">
        <v>18</v>
      </c>
      <c r="D979" s="49" t="s">
        <v>14</v>
      </c>
      <c r="E979" s="43" t="str">
        <f aca="false">CONCATENATE(A979,"_",B979, "_", C979, "_",D979)</f>
        <v>LM_31_18_F2YW</v>
      </c>
      <c r="G979" s="49" t="n">
        <v>192215</v>
      </c>
      <c r="H979" s="49" t="n">
        <v>203866</v>
      </c>
      <c r="I979" s="49" t="n">
        <v>0.0571502849911216</v>
      </c>
      <c r="J979" s="49" t="s">
        <v>74</v>
      </c>
    </row>
    <row r="980" customFormat="false" ht="12" hidden="false" customHeight="true" outlineLevel="0" collapsed="false">
      <c r="A980" s="49" t="s">
        <v>1494</v>
      </c>
      <c r="B980" s="49" t="n">
        <v>31</v>
      </c>
      <c r="C980" s="49" t="n">
        <v>20</v>
      </c>
      <c r="D980" s="49" t="s">
        <v>18</v>
      </c>
      <c r="E980" s="43" t="str">
        <f aca="false">CONCATENATE(A980,"_",B980, "_", C980, "_",D980)</f>
        <v>LM_31_20_F2WY</v>
      </c>
      <c r="G980" s="49" t="n">
        <v>290197</v>
      </c>
      <c r="H980" s="49" t="n">
        <v>311751</v>
      </c>
      <c r="I980" s="49" t="n">
        <v>0.0691385111836049</v>
      </c>
      <c r="J980" s="49" t="s">
        <v>74</v>
      </c>
    </row>
    <row r="981" customFormat="false" ht="12" hidden="false" customHeight="true" outlineLevel="0" collapsed="false">
      <c r="A981" s="49" t="s">
        <v>1494</v>
      </c>
      <c r="B981" s="49" t="n">
        <v>31</v>
      </c>
      <c r="C981" s="49" t="n">
        <v>22</v>
      </c>
      <c r="D981" s="49" t="s">
        <v>18</v>
      </c>
      <c r="E981" s="43" t="str">
        <f aca="false">CONCATENATE(A981,"_",B981, "_", C981, "_",D981)</f>
        <v>LM_31_22_F2WY</v>
      </c>
      <c r="G981" s="49" t="n">
        <v>97554</v>
      </c>
      <c r="H981" s="49" t="n">
        <v>110732</v>
      </c>
      <c r="I981" s="49" t="n">
        <v>0.119008055485316</v>
      </c>
      <c r="J981" s="49" t="s">
        <v>74</v>
      </c>
    </row>
    <row r="982" customFormat="false" ht="12" hidden="false" customHeight="true" outlineLevel="0" collapsed="false">
      <c r="A982" s="49" t="s">
        <v>1494</v>
      </c>
      <c r="B982" s="49" t="n">
        <v>33</v>
      </c>
      <c r="C982" s="49" t="n">
        <v>2</v>
      </c>
      <c r="D982" s="49" t="s">
        <v>14</v>
      </c>
      <c r="E982" s="43" t="str">
        <f aca="false">CONCATENATE(A982,"_",B982, "_", C982, "_",D982)</f>
        <v>LM_33_2_F2YW</v>
      </c>
      <c r="G982" s="49" t="n">
        <v>188238</v>
      </c>
      <c r="H982" s="49" t="n">
        <v>202882</v>
      </c>
      <c r="I982" s="49" t="n">
        <v>0.0721798878165633</v>
      </c>
      <c r="J982" s="49" t="s">
        <v>74</v>
      </c>
    </row>
    <row r="983" customFormat="false" ht="12" hidden="false" customHeight="true" outlineLevel="0" collapsed="false">
      <c r="A983" s="49" t="s">
        <v>1494</v>
      </c>
      <c r="B983" s="49" t="n">
        <v>33</v>
      </c>
      <c r="C983" s="49" t="n">
        <v>5</v>
      </c>
      <c r="D983" s="49" t="s">
        <v>50</v>
      </c>
      <c r="E983" s="43" t="str">
        <f aca="false">CONCATENATE(A983,"_",B983, "_", C983, "_",D983)</f>
        <v>LM_33_5_G</v>
      </c>
      <c r="G983" s="49" t="n">
        <v>47297</v>
      </c>
      <c r="H983" s="49" t="n">
        <v>49588</v>
      </c>
      <c r="I983" s="49" t="n">
        <v>0.0462006937162217</v>
      </c>
      <c r="J983" s="49" t="s">
        <v>74</v>
      </c>
    </row>
    <row r="984" customFormat="false" ht="12" hidden="false" customHeight="true" outlineLevel="0" collapsed="false">
      <c r="A984" s="49" t="s">
        <v>1494</v>
      </c>
      <c r="B984" s="49" t="n">
        <v>33</v>
      </c>
      <c r="C984" s="49" t="n">
        <v>24</v>
      </c>
      <c r="D984" s="49" t="s">
        <v>52</v>
      </c>
      <c r="E984" s="43" t="str">
        <f aca="false">CONCATENATE(A984,"_",B984, "_", C984, "_",D984)</f>
        <v>LM_33_24_L</v>
      </c>
      <c r="G984" s="49" t="n">
        <v>45958</v>
      </c>
      <c r="H984" s="49" t="n">
        <v>48952</v>
      </c>
      <c r="I984" s="49" t="n">
        <v>0.0611619545677398</v>
      </c>
      <c r="J984" s="49" t="s">
        <v>74</v>
      </c>
    </row>
    <row r="985" customFormat="false" ht="12" hidden="false" customHeight="true" outlineLevel="0" collapsed="false">
      <c r="A985" s="49" t="s">
        <v>1494</v>
      </c>
      <c r="B985" s="49" t="n">
        <v>35</v>
      </c>
      <c r="C985" s="49" t="n">
        <v>1</v>
      </c>
      <c r="D985" s="49" t="s">
        <v>18</v>
      </c>
      <c r="E985" s="43" t="str">
        <f aca="false">CONCATENATE(A985,"_",B985, "_", C985, "_",D985)</f>
        <v>LM_35_1_F2WY</v>
      </c>
      <c r="G985" s="49" t="n">
        <v>350995</v>
      </c>
      <c r="H985" s="49" t="n">
        <v>385717</v>
      </c>
      <c r="I985" s="49" t="n">
        <v>0.0900193665303837</v>
      </c>
      <c r="J985" s="49" t="s">
        <v>74</v>
      </c>
    </row>
    <row r="986" customFormat="false" ht="12" hidden="false" customHeight="true" outlineLevel="0" collapsed="false">
      <c r="A986" s="49" t="s">
        <v>1494</v>
      </c>
      <c r="B986" s="49" t="n">
        <v>35</v>
      </c>
      <c r="C986" s="49" t="n">
        <v>4</v>
      </c>
      <c r="D986" s="49" t="s">
        <v>18</v>
      </c>
      <c r="E986" s="43" t="str">
        <f aca="false">CONCATENATE(A986,"_",B986, "_", C986, "_",D986)</f>
        <v>LM_35_4_F2WY</v>
      </c>
      <c r="G986" s="49" t="n">
        <v>63903</v>
      </c>
      <c r="H986" s="49" t="n">
        <v>68858</v>
      </c>
      <c r="I986" s="49" t="n">
        <v>0.0719596851491475</v>
      </c>
      <c r="J986" s="49" t="s">
        <v>74</v>
      </c>
    </row>
    <row r="987" customFormat="false" ht="12" hidden="false" customHeight="true" outlineLevel="0" collapsed="false">
      <c r="A987" s="49" t="s">
        <v>1494</v>
      </c>
      <c r="B987" s="49" t="n">
        <v>35</v>
      </c>
      <c r="C987" s="49" t="n">
        <v>6</v>
      </c>
      <c r="D987" s="49" t="s">
        <v>14</v>
      </c>
      <c r="E987" s="43" t="str">
        <f aca="false">CONCATENATE(A987,"_",B987, "_", C987, "_",D987)</f>
        <v>LM_35_6_F2YW</v>
      </c>
      <c r="G987" s="49" t="n">
        <v>333559</v>
      </c>
      <c r="H987" s="49" t="n">
        <v>357591</v>
      </c>
      <c r="I987" s="49" t="n">
        <v>0.0672052708261673</v>
      </c>
      <c r="J987" s="49" t="s">
        <v>74</v>
      </c>
    </row>
    <row r="988" customFormat="false" ht="12" hidden="false" customHeight="true" outlineLevel="0" collapsed="false">
      <c r="A988" s="49" t="s">
        <v>1494</v>
      </c>
      <c r="B988" s="49" t="n">
        <v>35</v>
      </c>
      <c r="C988" s="49" t="n">
        <v>8</v>
      </c>
      <c r="D988" s="49" t="s">
        <v>18</v>
      </c>
      <c r="E988" s="43" t="str">
        <f aca="false">CONCATENATE(A988,"_",B988, "_", C988, "_",D988)</f>
        <v>LM_35_8_F2WY</v>
      </c>
      <c r="G988" s="49" t="n">
        <v>246980</v>
      </c>
      <c r="H988" s="49" t="n">
        <v>258161</v>
      </c>
      <c r="I988" s="49" t="n">
        <v>0.0433101824055531</v>
      </c>
      <c r="J988" s="49" t="s">
        <v>74</v>
      </c>
    </row>
    <row r="989" customFormat="false" ht="12" hidden="false" customHeight="true" outlineLevel="0" collapsed="false">
      <c r="A989" s="49" t="s">
        <v>1494</v>
      </c>
      <c r="B989" s="49" t="n">
        <v>35</v>
      </c>
      <c r="C989" s="49" t="n">
        <v>9</v>
      </c>
      <c r="D989" s="49" t="s">
        <v>14</v>
      </c>
      <c r="E989" s="43" t="str">
        <f aca="false">CONCATENATE(A989,"_",B989, "_", C989, "_",D989)</f>
        <v>LM_35_9_F2YW</v>
      </c>
      <c r="G989" s="49" t="n">
        <v>443300</v>
      </c>
      <c r="H989" s="49" t="n">
        <v>477902</v>
      </c>
      <c r="I989" s="49" t="n">
        <v>0.0724039656666011</v>
      </c>
      <c r="J989" s="49" t="s">
        <v>74</v>
      </c>
    </row>
    <row r="990" customFormat="false" ht="12" hidden="false" customHeight="true" outlineLevel="0" collapsed="false">
      <c r="A990" s="49" t="s">
        <v>1494</v>
      </c>
      <c r="B990" s="49" t="n">
        <v>35</v>
      </c>
      <c r="C990" s="49" t="n">
        <v>11</v>
      </c>
      <c r="D990" s="49" t="s">
        <v>18</v>
      </c>
      <c r="E990" s="43" t="str">
        <f aca="false">CONCATENATE(A990,"_",B990, "_", C990, "_",D990)</f>
        <v>LM_35_11_F2WY</v>
      </c>
      <c r="G990" s="49" t="n">
        <v>214641</v>
      </c>
      <c r="H990" s="49" t="n">
        <v>231310</v>
      </c>
      <c r="I990" s="49" t="n">
        <v>0.0720634646145865</v>
      </c>
      <c r="J990" s="49" t="s">
        <v>74</v>
      </c>
    </row>
    <row r="991" customFormat="false" ht="12" hidden="false" customHeight="true" outlineLevel="0" collapsed="false">
      <c r="A991" s="49" t="s">
        <v>1494</v>
      </c>
      <c r="B991" s="49" t="n">
        <v>35</v>
      </c>
      <c r="C991" s="49" t="n">
        <v>12</v>
      </c>
      <c r="D991" s="49" t="s">
        <v>14</v>
      </c>
      <c r="E991" s="43" t="str">
        <f aca="false">CONCATENATE(A991,"_",B991, "_", C991, "_",D991)</f>
        <v>LM_35_12_F2YW</v>
      </c>
      <c r="G991" s="49" t="n">
        <v>676109</v>
      </c>
      <c r="H991" s="49" t="n">
        <v>737179</v>
      </c>
      <c r="I991" s="49" t="n">
        <v>0.0828428373570056</v>
      </c>
      <c r="J991" s="49" t="s">
        <v>74</v>
      </c>
    </row>
    <row r="992" customFormat="false" ht="12" hidden="false" customHeight="true" outlineLevel="0" collapsed="false">
      <c r="A992" s="49" t="s">
        <v>1494</v>
      </c>
      <c r="B992" s="49" t="n">
        <v>35</v>
      </c>
      <c r="C992" s="49" t="n">
        <v>13</v>
      </c>
      <c r="D992" s="49" t="s">
        <v>14</v>
      </c>
      <c r="E992" s="43" t="str">
        <f aca="false">CONCATENATE(A992,"_",B992, "_", C992, "_",D992)</f>
        <v>LM_35_13_F2YW</v>
      </c>
      <c r="G992" s="49" t="n">
        <v>336792</v>
      </c>
      <c r="H992" s="49" t="n">
        <v>394338</v>
      </c>
      <c r="I992" s="49" t="n">
        <v>0.14593064832707</v>
      </c>
      <c r="J992" s="49" t="s">
        <v>74</v>
      </c>
    </row>
    <row r="993" customFormat="false" ht="12" hidden="false" customHeight="true" outlineLevel="0" collapsed="false">
      <c r="A993" s="49" t="s">
        <v>1494</v>
      </c>
      <c r="B993" s="49" t="n">
        <v>35</v>
      </c>
      <c r="C993" s="49" t="n">
        <v>20</v>
      </c>
      <c r="D993" s="49" t="s">
        <v>14</v>
      </c>
      <c r="E993" s="43" t="str">
        <f aca="false">CONCATENATE(A993,"_",B993, "_", C993, "_",D993)</f>
        <v>LM_35_20_F2YW</v>
      </c>
      <c r="G993" s="49" t="n">
        <v>135114</v>
      </c>
      <c r="H993" s="49" t="n">
        <v>146186</v>
      </c>
      <c r="I993" s="49" t="n">
        <v>0.0757391268657737</v>
      </c>
      <c r="J993" s="49" t="s">
        <v>74</v>
      </c>
    </row>
    <row r="994" customFormat="false" ht="12" hidden="false" customHeight="true" outlineLevel="0" collapsed="false">
      <c r="A994" s="49" t="s">
        <v>1494</v>
      </c>
      <c r="B994" s="49" t="n">
        <v>35</v>
      </c>
      <c r="C994" s="49" t="n">
        <v>23</v>
      </c>
      <c r="D994" s="49" t="s">
        <v>18</v>
      </c>
      <c r="E994" s="43" t="str">
        <f aca="false">CONCATENATE(A994,"_",B994, "_", C994, "_",D994)</f>
        <v>LM_35_23_F2WY</v>
      </c>
      <c r="J994" s="49" t="s">
        <v>74</v>
      </c>
      <c r="M994" s="49" t="s">
        <v>939</v>
      </c>
    </row>
    <row r="995" customFormat="false" ht="12" hidden="false" customHeight="true" outlineLevel="0" collapsed="false">
      <c r="A995" s="49" t="s">
        <v>1494</v>
      </c>
      <c r="B995" s="49" t="n">
        <v>39</v>
      </c>
      <c r="C995" s="49" t="n">
        <v>2</v>
      </c>
      <c r="D995" s="49" t="s">
        <v>18</v>
      </c>
      <c r="E995" s="43" t="str">
        <f aca="false">CONCATENATE(A995,"_",B995, "_", C995, "_",D995)</f>
        <v>LM_39_2_F2WY</v>
      </c>
      <c r="G995" s="49" t="n">
        <v>275254</v>
      </c>
      <c r="H995" s="49" t="n">
        <v>328125</v>
      </c>
      <c r="I995" s="49" t="n">
        <v>0.161130666666667</v>
      </c>
      <c r="J995" s="49" t="s">
        <v>74</v>
      </c>
    </row>
    <row r="996" customFormat="false" ht="12" hidden="false" customHeight="true" outlineLevel="0" collapsed="false">
      <c r="A996" s="49" t="s">
        <v>1494</v>
      </c>
      <c r="B996" s="49" t="n">
        <v>39</v>
      </c>
      <c r="C996" s="49" t="n">
        <v>5</v>
      </c>
      <c r="D996" s="49" t="s">
        <v>50</v>
      </c>
      <c r="E996" s="43" t="str">
        <f aca="false">CONCATENATE(A996,"_",B996, "_", C996, "_",D996)</f>
        <v>LM_39_5_G</v>
      </c>
      <c r="G996" s="49" t="n">
        <v>150426</v>
      </c>
      <c r="H996" s="49" t="n">
        <v>158478</v>
      </c>
      <c r="I996" s="49" t="n">
        <v>0.0508083140877598</v>
      </c>
      <c r="J996" s="49" t="s">
        <v>74</v>
      </c>
    </row>
    <row r="997" customFormat="false" ht="12" hidden="false" customHeight="true" outlineLevel="0" collapsed="false">
      <c r="A997" s="49" t="s">
        <v>1494</v>
      </c>
      <c r="B997" s="49" t="n">
        <v>39</v>
      </c>
      <c r="C997" s="49" t="n">
        <v>7</v>
      </c>
      <c r="D997" s="49" t="s">
        <v>18</v>
      </c>
      <c r="E997" s="43" t="str">
        <f aca="false">CONCATENATE(A997,"_",B997, "_", C997, "_",D997)</f>
        <v>LM_39_7_F2WY</v>
      </c>
      <c r="G997" s="49" t="n">
        <v>46888</v>
      </c>
      <c r="H997" s="49" t="n">
        <v>50757</v>
      </c>
      <c r="I997" s="49" t="n">
        <v>0.0762259392793112</v>
      </c>
      <c r="J997" s="49" t="s">
        <v>74</v>
      </c>
    </row>
    <row r="998" customFormat="false" ht="12" hidden="false" customHeight="true" outlineLevel="0" collapsed="false">
      <c r="A998" s="49" t="s">
        <v>1494</v>
      </c>
      <c r="B998" s="49" t="n">
        <v>39</v>
      </c>
      <c r="C998" s="49" t="n">
        <v>8</v>
      </c>
      <c r="D998" s="49" t="s">
        <v>50</v>
      </c>
      <c r="E998" s="43" t="str">
        <f aca="false">CONCATENATE(A998,"_",B998, "_", C998, "_",D998)</f>
        <v>LM_39_8_G</v>
      </c>
      <c r="G998" s="49" t="n">
        <v>41119</v>
      </c>
      <c r="H998" s="49" t="n">
        <v>43729</v>
      </c>
      <c r="I998" s="49" t="n">
        <v>0.0596857920373208</v>
      </c>
      <c r="J998" s="49" t="s">
        <v>74</v>
      </c>
    </row>
    <row r="999" customFormat="false" ht="12" hidden="false" customHeight="true" outlineLevel="0" collapsed="false">
      <c r="A999" s="49" t="s">
        <v>1494</v>
      </c>
      <c r="B999" s="49" t="n">
        <v>39</v>
      </c>
      <c r="C999" s="49" t="n">
        <v>17</v>
      </c>
      <c r="D999" s="49" t="s">
        <v>18</v>
      </c>
      <c r="E999" s="43" t="str">
        <f aca="false">CONCATENATE(A999,"_",B999, "_", C999, "_",D999)</f>
        <v>LM_39_17_F2WY</v>
      </c>
      <c r="G999" s="49" t="n">
        <v>221960</v>
      </c>
      <c r="H999" s="49" t="n">
        <v>234606</v>
      </c>
      <c r="I999" s="49" t="n">
        <v>0.0539031397321467</v>
      </c>
      <c r="J999" s="49" t="s">
        <v>74</v>
      </c>
    </row>
    <row r="1000" customFormat="false" ht="12" hidden="false" customHeight="true" outlineLevel="0" collapsed="false">
      <c r="A1000" s="49" t="s">
        <v>1494</v>
      </c>
      <c r="B1000" s="49" t="n">
        <v>39</v>
      </c>
      <c r="C1000" s="49" t="n">
        <v>18</v>
      </c>
      <c r="D1000" s="49" t="s">
        <v>52</v>
      </c>
      <c r="E1000" s="43" t="str">
        <f aca="false">CONCATENATE(A1000,"_",B1000, "_", C1000, "_",D1000)</f>
        <v>LM_39_18_L</v>
      </c>
      <c r="J1000" s="49" t="s">
        <v>74</v>
      </c>
      <c r="M1000" s="49" t="s">
        <v>1049</v>
      </c>
    </row>
    <row r="1001" customFormat="false" ht="15" hidden="false" customHeight="true" outlineLevel="0" collapsed="false">
      <c r="A1001" s="49" t="s">
        <v>1494</v>
      </c>
      <c r="B1001" s="49" t="n">
        <v>39</v>
      </c>
      <c r="C1001" s="49" t="n">
        <v>22</v>
      </c>
      <c r="D1001" s="49" t="s">
        <v>14</v>
      </c>
      <c r="E1001" s="43" t="str">
        <f aca="false">CONCATENATE(A1001,"_",B1001, "_", C1001, "_",D1001)</f>
        <v>LM_39_22_F2YW</v>
      </c>
      <c r="G1001" s="49" t="n">
        <v>265076</v>
      </c>
      <c r="H1001" s="49" t="n">
        <v>300561</v>
      </c>
      <c r="I1001" s="49" t="n">
        <v>0.118062556352953</v>
      </c>
      <c r="J1001" s="49" t="s">
        <v>74</v>
      </c>
    </row>
    <row r="1002" customFormat="false" ht="15" hidden="false" customHeight="true" outlineLevel="0" collapsed="false">
      <c r="A1002" s="49" t="s">
        <v>1494</v>
      </c>
      <c r="B1002" s="49" t="n">
        <v>41</v>
      </c>
      <c r="C1002" s="49" t="n">
        <v>5</v>
      </c>
      <c r="D1002" s="49" t="s">
        <v>18</v>
      </c>
      <c r="E1002" s="43" t="str">
        <f aca="false">CONCATENATE(A1002,"_",B1002, "_", C1002, "_",D1002)</f>
        <v>LM_41_5_F2WY</v>
      </c>
      <c r="G1002" s="49" t="n">
        <v>172070</v>
      </c>
      <c r="H1002" s="49" t="n">
        <v>192689</v>
      </c>
      <c r="I1002" s="49" t="n">
        <v>0.10700662725947</v>
      </c>
      <c r="J1002" s="49" t="s">
        <v>74</v>
      </c>
    </row>
    <row r="1003" customFormat="false" ht="15" hidden="false" customHeight="true" outlineLevel="0" collapsed="false">
      <c r="A1003" s="49" t="s">
        <v>1494</v>
      </c>
      <c r="B1003" s="49" t="n">
        <v>41</v>
      </c>
      <c r="C1003" s="49" t="n">
        <v>6</v>
      </c>
      <c r="D1003" s="49" t="s">
        <v>18</v>
      </c>
      <c r="E1003" s="43" t="str">
        <f aca="false">CONCATENATE(A1003,"_",B1003, "_", C1003, "_",D1003)</f>
        <v>LM_41_6_F2WY</v>
      </c>
      <c r="G1003" s="49" t="n">
        <v>62722</v>
      </c>
      <c r="H1003" s="49" t="n">
        <v>66552</v>
      </c>
      <c r="I1003" s="49" t="n">
        <v>0.057548984252915</v>
      </c>
      <c r="J1003" s="49" t="s">
        <v>74</v>
      </c>
    </row>
    <row r="1004" customFormat="false" ht="15" hidden="false" customHeight="true" outlineLevel="0" collapsed="false">
      <c r="A1004" s="49" t="s">
        <v>1494</v>
      </c>
      <c r="B1004" s="49" t="n">
        <v>41</v>
      </c>
      <c r="C1004" s="49" t="n">
        <v>9</v>
      </c>
      <c r="D1004" s="49" t="s">
        <v>50</v>
      </c>
      <c r="E1004" s="43" t="str">
        <f aca="false">CONCATENATE(A1004,"_",B1004, "_", C1004, "_",D1004)</f>
        <v>LM_41_9_G</v>
      </c>
      <c r="G1004" s="49" t="n">
        <v>33967</v>
      </c>
      <c r="H1004" s="49" t="n">
        <v>37441</v>
      </c>
      <c r="I1004" s="49" t="n">
        <v>0.0927859832803611</v>
      </c>
      <c r="J1004" s="49" t="s">
        <v>74</v>
      </c>
    </row>
    <row r="1005" customFormat="false" ht="15" hidden="false" customHeight="true" outlineLevel="0" collapsed="false">
      <c r="A1005" s="49" t="s">
        <v>1494</v>
      </c>
      <c r="B1005" s="49" t="n">
        <v>41</v>
      </c>
      <c r="C1005" s="49" t="n">
        <v>10</v>
      </c>
      <c r="D1005" s="49" t="s">
        <v>14</v>
      </c>
      <c r="E1005" s="43" t="str">
        <f aca="false">CONCATENATE(A1005,"_",B1005, "_", C1005, "_",D1005)</f>
        <v>LM_41_10_F2YW</v>
      </c>
      <c r="G1005" s="49" t="n">
        <v>133838</v>
      </c>
      <c r="H1005" s="49" t="n">
        <v>145381</v>
      </c>
      <c r="I1005" s="49" t="n">
        <v>0.0793982707506483</v>
      </c>
      <c r="J1005" s="49" t="s">
        <v>74</v>
      </c>
    </row>
    <row r="1006" customFormat="false" ht="15" hidden="false" customHeight="true" outlineLevel="0" collapsed="false">
      <c r="A1006" s="49" t="s">
        <v>1494</v>
      </c>
      <c r="B1006" s="49" t="n">
        <v>41</v>
      </c>
      <c r="C1006" s="49" t="n">
        <v>18</v>
      </c>
      <c r="D1006" s="49" t="s">
        <v>14</v>
      </c>
      <c r="E1006" s="43" t="str">
        <f aca="false">CONCATENATE(A1006,"_",B1006, "_", C1006, "_",D1006)</f>
        <v>LM_41_18_F2YW</v>
      </c>
      <c r="G1006" s="49" t="n">
        <v>77741</v>
      </c>
      <c r="H1006" s="49" t="n">
        <v>86253</v>
      </c>
      <c r="I1006" s="49" t="n">
        <v>0.0986864225012463</v>
      </c>
      <c r="J1006" s="49" t="s">
        <v>74</v>
      </c>
    </row>
    <row r="1007" customFormat="false" ht="15" hidden="false" customHeight="true" outlineLevel="0" collapsed="false">
      <c r="A1007" s="49" t="s">
        <v>1494</v>
      </c>
      <c r="B1007" s="49" t="n">
        <v>41</v>
      </c>
      <c r="C1007" s="49" t="n">
        <v>20</v>
      </c>
      <c r="D1007" s="49" t="s">
        <v>14</v>
      </c>
      <c r="E1007" s="43" t="str">
        <f aca="false">CONCATENATE(A1007,"_",B1007, "_", C1007, "_",D1007)</f>
        <v>LM_41_20_F2YW</v>
      </c>
      <c r="G1007" s="49" t="n">
        <v>36976</v>
      </c>
      <c r="H1007" s="49" t="n">
        <v>40825</v>
      </c>
      <c r="I1007" s="49" t="n">
        <v>0.0942804654011023</v>
      </c>
      <c r="J1007" s="49" t="s">
        <v>74</v>
      </c>
    </row>
    <row r="1008" customFormat="false" ht="15" hidden="false" customHeight="true" outlineLevel="0" collapsed="false">
      <c r="A1008" s="49" t="s">
        <v>1494</v>
      </c>
      <c r="B1008" s="49" t="n">
        <v>41</v>
      </c>
      <c r="C1008" s="49" t="n">
        <v>22</v>
      </c>
      <c r="D1008" s="49" t="s">
        <v>14</v>
      </c>
      <c r="E1008" s="43" t="str">
        <f aca="false">CONCATENATE(A1008,"_",B1008, "_", C1008, "_",D1008)</f>
        <v>LM_41_22_F2YW</v>
      </c>
      <c r="G1008" s="49" t="n">
        <v>47453</v>
      </c>
      <c r="H1008" s="49" t="n">
        <v>55438</v>
      </c>
      <c r="I1008" s="49" t="n">
        <v>0.144034777589379</v>
      </c>
      <c r="J1008" s="49" t="s">
        <v>74</v>
      </c>
    </row>
    <row r="1009" customFormat="false" ht="15" hidden="false" customHeight="true" outlineLevel="0" collapsed="false">
      <c r="A1009" s="49" t="s">
        <v>1494</v>
      </c>
      <c r="B1009" s="49" t="n">
        <v>43</v>
      </c>
      <c r="C1009" s="49" t="n">
        <v>23</v>
      </c>
      <c r="D1009" s="49" t="s">
        <v>14</v>
      </c>
      <c r="E1009" s="43" t="str">
        <f aca="false">CONCATENATE(A1009,"_",B1009, "_", C1009, "_",D1009)</f>
        <v>LM_43_23_F2YW</v>
      </c>
      <c r="G1009" s="49" t="n">
        <v>131540</v>
      </c>
      <c r="H1009" s="49" t="n">
        <v>139878</v>
      </c>
      <c r="I1009" s="49" t="n">
        <v>0.0596090879194727</v>
      </c>
      <c r="J1009" s="49" t="s">
        <v>74</v>
      </c>
    </row>
    <row r="1010" customFormat="false" ht="15" hidden="false" customHeight="true" outlineLevel="0" collapsed="false">
      <c r="A1010" s="49" t="s">
        <v>1494</v>
      </c>
      <c r="B1010" s="49" t="n">
        <v>47</v>
      </c>
      <c r="C1010" s="49" t="n">
        <v>6</v>
      </c>
      <c r="D1010" s="49" t="s">
        <v>14</v>
      </c>
      <c r="E1010" s="43" t="str">
        <f aca="false">CONCATENATE(A1010,"_",B1010, "_", C1010, "_",D1010)</f>
        <v>LM_47_6_F2YW</v>
      </c>
      <c r="G1010" s="49" t="n">
        <v>142174</v>
      </c>
      <c r="H1010" s="49" t="n">
        <v>150399</v>
      </c>
      <c r="I1010" s="49" t="n">
        <v>0.0546878636161145</v>
      </c>
      <c r="J1010" s="49" t="s">
        <v>74</v>
      </c>
    </row>
    <row r="1011" customFormat="false" ht="15" hidden="false" customHeight="true" outlineLevel="0" collapsed="false">
      <c r="A1011" s="49" t="s">
        <v>1494</v>
      </c>
      <c r="B1011" s="49" t="n">
        <v>47</v>
      </c>
      <c r="C1011" s="49" t="n">
        <v>9</v>
      </c>
      <c r="D1011" s="49" t="s">
        <v>18</v>
      </c>
      <c r="E1011" s="43" t="str">
        <f aca="false">CONCATENATE(A1011,"_",B1011, "_", C1011, "_",D1011)</f>
        <v>LM_47_9_F2WY</v>
      </c>
      <c r="G1011" s="49" t="n">
        <v>25094</v>
      </c>
      <c r="H1011" s="49" t="n">
        <v>26396</v>
      </c>
      <c r="I1011" s="49" t="n">
        <v>0.0493256554023337</v>
      </c>
      <c r="J1011" s="49" t="s">
        <v>74</v>
      </c>
    </row>
    <row r="1012" customFormat="false" ht="15" hidden="false" customHeight="true" outlineLevel="0" collapsed="false">
      <c r="A1012" s="49" t="s">
        <v>1494</v>
      </c>
      <c r="B1012" s="49" t="n">
        <v>47</v>
      </c>
      <c r="C1012" s="49" t="n">
        <v>10</v>
      </c>
      <c r="D1012" s="49" t="s">
        <v>14</v>
      </c>
      <c r="E1012" s="43" t="str">
        <f aca="false">CONCATENATE(A1012,"_",B1012, "_", C1012, "_",D1012)</f>
        <v>LM_47_10_F2YW</v>
      </c>
      <c r="G1012" s="49" t="n">
        <v>31964</v>
      </c>
      <c r="H1012" s="49" t="n">
        <v>36019</v>
      </c>
      <c r="I1012" s="49" t="n">
        <v>0.112579471945362</v>
      </c>
      <c r="J1012" s="49" t="s">
        <v>74</v>
      </c>
    </row>
    <row r="1013" customFormat="false" ht="15" hidden="false" customHeight="true" outlineLevel="0" collapsed="false">
      <c r="A1013" s="49" t="s">
        <v>1494</v>
      </c>
      <c r="B1013" s="49" t="n">
        <v>47</v>
      </c>
      <c r="C1013" s="49" t="n">
        <v>24</v>
      </c>
      <c r="D1013" s="49" t="s">
        <v>52</v>
      </c>
      <c r="E1013" s="43" t="str">
        <f aca="false">CONCATENATE(A1013,"_",B1013, "_", C1013, "_",D1013)</f>
        <v>LM_47_24_L</v>
      </c>
      <c r="G1013" s="49" t="n">
        <v>27761</v>
      </c>
      <c r="H1013" s="49" t="n">
        <v>32116</v>
      </c>
      <c r="I1013" s="49" t="n">
        <v>0.135602192053805</v>
      </c>
      <c r="J1013" s="49" t="s">
        <v>74</v>
      </c>
    </row>
    <row r="1014" customFormat="false" ht="15" hidden="false" customHeight="true" outlineLevel="0" collapsed="false">
      <c r="A1014" s="49" t="s">
        <v>1494</v>
      </c>
      <c r="B1014" s="49" t="n">
        <v>49</v>
      </c>
      <c r="C1014" s="49" t="n">
        <v>6</v>
      </c>
      <c r="D1014" s="49" t="s">
        <v>14</v>
      </c>
      <c r="E1014" s="43" t="str">
        <f aca="false">CONCATENATE(A1014,"_",B1014, "_", C1014, "_",D1014)</f>
        <v>LM_49_6_F2YW</v>
      </c>
      <c r="G1014" s="49" t="n">
        <v>102769</v>
      </c>
      <c r="H1014" s="49" t="n">
        <v>107908</v>
      </c>
      <c r="I1014" s="49" t="n">
        <v>0.0476239018423101</v>
      </c>
      <c r="J1014" s="49" t="s">
        <v>74</v>
      </c>
    </row>
    <row r="1015" customFormat="false" ht="15" hidden="false" customHeight="true" outlineLevel="0" collapsed="false">
      <c r="A1015" s="49" t="s">
        <v>1494</v>
      </c>
      <c r="B1015" s="49" t="n">
        <v>49</v>
      </c>
      <c r="C1015" s="49" t="n">
        <v>8</v>
      </c>
      <c r="D1015" s="49" t="s">
        <v>14</v>
      </c>
      <c r="E1015" s="43" t="str">
        <f aca="false">CONCATENATE(A1015,"_",B1015, "_", C1015, "_",D1015)</f>
        <v>LM_49_8_F2YW</v>
      </c>
      <c r="G1015" s="49" t="n">
        <v>298256</v>
      </c>
      <c r="H1015" s="49" t="n">
        <v>326663</v>
      </c>
      <c r="I1015" s="49" t="n">
        <v>0.0869611801765122</v>
      </c>
      <c r="J1015" s="49" t="s">
        <v>74</v>
      </c>
    </row>
    <row r="1016" customFormat="false" ht="15" hidden="false" customHeight="true" outlineLevel="0" collapsed="false">
      <c r="A1016" s="49" t="s">
        <v>1494</v>
      </c>
      <c r="B1016" s="49" t="n">
        <v>49</v>
      </c>
      <c r="C1016" s="49" t="n">
        <v>18</v>
      </c>
      <c r="D1016" s="49" t="s">
        <v>18</v>
      </c>
      <c r="E1016" s="43" t="str">
        <f aca="false">CONCATENATE(A1016,"_",B1016, "_", C1016, "_",D1016)</f>
        <v>LM_49_18_F2WY</v>
      </c>
      <c r="G1016" s="49" t="n">
        <v>129997</v>
      </c>
      <c r="H1016" s="49" t="n">
        <v>139452</v>
      </c>
      <c r="I1016" s="49" t="n">
        <v>0.0678011071910048</v>
      </c>
      <c r="J1016" s="49" t="s">
        <v>74</v>
      </c>
    </row>
    <row r="1017" customFormat="false" ht="15" hidden="false" customHeight="true" outlineLevel="0" collapsed="false">
      <c r="A1017" s="49" t="s">
        <v>1494</v>
      </c>
      <c r="B1017" s="49" t="n">
        <v>51</v>
      </c>
      <c r="C1017" s="49" t="n">
        <v>18</v>
      </c>
      <c r="D1017" s="49" t="s">
        <v>14</v>
      </c>
      <c r="E1017" s="43" t="str">
        <f aca="false">CONCATENATE(A1017,"_",B1017, "_", C1017, "_",D1017)</f>
        <v>LM_51_18_F2YW</v>
      </c>
      <c r="G1017" s="49" t="n">
        <v>240816</v>
      </c>
      <c r="H1017" s="49" t="n">
        <v>257082</v>
      </c>
      <c r="I1017" s="49" t="n">
        <v>0.063271640955026</v>
      </c>
      <c r="J1017" s="49" t="s">
        <v>74</v>
      </c>
    </row>
    <row r="1018" customFormat="false" ht="15" hidden="false" customHeight="true" outlineLevel="0" collapsed="false">
      <c r="A1018" s="49" t="s">
        <v>1494</v>
      </c>
      <c r="B1018" s="49" t="n">
        <v>53</v>
      </c>
      <c r="C1018" s="49" t="n">
        <v>1</v>
      </c>
      <c r="D1018" s="49" t="s">
        <v>18</v>
      </c>
      <c r="E1018" s="43" t="str">
        <f aca="false">CONCATENATE(A1018,"_",B1018, "_", C1018, "_",D1018)</f>
        <v>LM_53_1_F2WY</v>
      </c>
      <c r="G1018" s="49" t="n">
        <v>109242</v>
      </c>
      <c r="H1018" s="49" t="n">
        <v>118193</v>
      </c>
      <c r="I1018" s="49" t="n">
        <v>0.0757320653507399</v>
      </c>
      <c r="J1018" s="49" t="s">
        <v>74</v>
      </c>
    </row>
    <row r="1019" customFormat="false" ht="15" hidden="false" customHeight="true" outlineLevel="0" collapsed="false">
      <c r="A1019" s="49" t="s">
        <v>1494</v>
      </c>
      <c r="B1019" s="49" t="n">
        <v>53</v>
      </c>
      <c r="C1019" s="49" t="n">
        <v>3</v>
      </c>
      <c r="D1019" s="49" t="s">
        <v>18</v>
      </c>
      <c r="E1019" s="43" t="str">
        <f aca="false">CONCATENATE(A1019,"_",B1019, "_", C1019, "_",D1019)</f>
        <v>LM_53_3_F2WY</v>
      </c>
      <c r="G1019" s="49" t="n">
        <v>179796</v>
      </c>
      <c r="H1019" s="49" t="n">
        <v>192631</v>
      </c>
      <c r="I1019" s="49" t="n">
        <v>0.0666299816748083</v>
      </c>
      <c r="J1019" s="49" t="s">
        <v>74</v>
      </c>
    </row>
    <row r="1020" customFormat="false" ht="15" hidden="false" customHeight="true" outlineLevel="0" collapsed="false">
      <c r="A1020" s="49" t="s">
        <v>1494</v>
      </c>
      <c r="B1020" s="49" t="n">
        <v>53</v>
      </c>
      <c r="C1020" s="49" t="n">
        <v>6</v>
      </c>
      <c r="D1020" s="49" t="s">
        <v>14</v>
      </c>
      <c r="E1020" s="43" t="str">
        <f aca="false">CONCATENATE(A1020,"_",B1020, "_", C1020, "_",D1020)</f>
        <v>LM_53_6_F2YW</v>
      </c>
      <c r="G1020" s="49" t="n">
        <v>96830</v>
      </c>
      <c r="H1020" s="49" t="n">
        <v>106966</v>
      </c>
      <c r="I1020" s="49" t="n">
        <v>0.0947590823252248</v>
      </c>
      <c r="J1020" s="49" t="s">
        <v>74</v>
      </c>
    </row>
    <row r="1021" customFormat="false" ht="15" hidden="false" customHeight="true" outlineLevel="0" collapsed="false">
      <c r="A1021" s="49" t="s">
        <v>1494</v>
      </c>
      <c r="B1021" s="49" t="n">
        <v>53</v>
      </c>
      <c r="C1021" s="49" t="n">
        <v>7</v>
      </c>
      <c r="D1021" s="49" t="s">
        <v>14</v>
      </c>
      <c r="E1021" s="43" t="str">
        <f aca="false">CONCATENATE(A1021,"_",B1021, "_", C1021, "_",D1021)</f>
        <v>LM_53_7_F2YW</v>
      </c>
      <c r="G1021" s="49" t="n">
        <v>154157</v>
      </c>
      <c r="H1021" s="49" t="n">
        <v>162257</v>
      </c>
      <c r="I1021" s="49" t="n">
        <v>0.0499208046494142</v>
      </c>
      <c r="J1021" s="49" t="s">
        <v>74</v>
      </c>
    </row>
    <row r="1022" customFormat="false" ht="15" hidden="false" customHeight="true" outlineLevel="0" collapsed="false">
      <c r="A1022" s="49" t="s">
        <v>1494</v>
      </c>
      <c r="B1022" s="49" t="n">
        <v>53</v>
      </c>
      <c r="C1022" s="49" t="n">
        <v>11</v>
      </c>
      <c r="D1022" s="49" t="s">
        <v>18</v>
      </c>
      <c r="E1022" s="43" t="str">
        <f aca="false">CONCATENATE(A1022,"_",B1022, "_", C1022, "_",D1022)</f>
        <v>LM_53_11_F2WY</v>
      </c>
      <c r="G1022" s="49" t="n">
        <v>74315</v>
      </c>
      <c r="H1022" s="49" t="n">
        <v>78426</v>
      </c>
      <c r="I1022" s="49" t="n">
        <v>0.0524188406905873</v>
      </c>
      <c r="J1022" s="49" t="s">
        <v>74</v>
      </c>
    </row>
    <row r="1023" customFormat="false" ht="15" hidden="false" customHeight="true" outlineLevel="0" collapsed="false">
      <c r="A1023" s="49" t="s">
        <v>1494</v>
      </c>
      <c r="B1023" s="49" t="n">
        <v>53</v>
      </c>
      <c r="C1023" s="49" t="n">
        <v>14</v>
      </c>
      <c r="D1023" s="49" t="s">
        <v>18</v>
      </c>
      <c r="E1023" s="43" t="str">
        <f aca="false">CONCATENATE(A1023,"_",B1023, "_", C1023, "_",D1023)</f>
        <v>LM_53_14_F2WY</v>
      </c>
      <c r="G1023" s="49" t="n">
        <v>61770</v>
      </c>
      <c r="H1023" s="49" t="n">
        <v>67297</v>
      </c>
      <c r="I1023" s="49" t="n">
        <v>0.0821284752663566</v>
      </c>
      <c r="J1023" s="49" t="s">
        <v>74</v>
      </c>
    </row>
    <row r="1024" customFormat="false" ht="15" hidden="false" customHeight="true" outlineLevel="0" collapsed="false">
      <c r="A1024" s="49" t="s">
        <v>1494</v>
      </c>
      <c r="B1024" s="49" t="n">
        <v>53</v>
      </c>
      <c r="C1024" s="49" t="n">
        <v>19</v>
      </c>
      <c r="D1024" s="49" t="s">
        <v>18</v>
      </c>
      <c r="E1024" s="43" t="str">
        <f aca="false">CONCATENATE(A1024,"_",B1024, "_", C1024, "_",D1024)</f>
        <v>LM_53_19_F2WY</v>
      </c>
      <c r="G1024" s="49" t="n">
        <v>256025</v>
      </c>
      <c r="H1024" s="49" t="n">
        <v>276605</v>
      </c>
      <c r="I1024" s="49" t="n">
        <v>0.0744021257750221</v>
      </c>
      <c r="J1024" s="49" t="s">
        <v>74</v>
      </c>
    </row>
    <row r="1025" customFormat="false" ht="15" hidden="false" customHeight="true" outlineLevel="0" collapsed="false">
      <c r="A1025" s="49" t="s">
        <v>1494</v>
      </c>
      <c r="B1025" s="49" t="n">
        <v>53</v>
      </c>
      <c r="C1025" s="49" t="n">
        <v>20</v>
      </c>
      <c r="D1025" s="49" t="s">
        <v>14</v>
      </c>
      <c r="E1025" s="43" t="str">
        <f aca="false">CONCATENATE(A1025,"_",B1025, "_", C1025, "_",D1025)</f>
        <v>LM_53_20_F2YW</v>
      </c>
      <c r="G1025" s="49" t="n">
        <v>150100</v>
      </c>
      <c r="H1025" s="49" t="n">
        <v>160965</v>
      </c>
      <c r="I1025" s="49" t="n">
        <v>0.0674991457770323</v>
      </c>
      <c r="J1025" s="49" t="s">
        <v>74</v>
      </c>
    </row>
    <row r="1026" customFormat="false" ht="15" hidden="false" customHeight="true" outlineLevel="0" collapsed="false">
      <c r="A1026" s="49" t="s">
        <v>1494</v>
      </c>
      <c r="B1026" s="49" t="n">
        <v>53</v>
      </c>
      <c r="C1026" s="49" t="n">
        <v>21</v>
      </c>
      <c r="D1026" s="49" t="s">
        <v>14</v>
      </c>
      <c r="E1026" s="43" t="str">
        <f aca="false">CONCATENATE(A1026,"_",B1026, "_", C1026, "_",D1026)</f>
        <v>LM_53_21_F2YW</v>
      </c>
      <c r="G1026" s="49" t="n">
        <v>233816</v>
      </c>
      <c r="H1026" s="49" t="n">
        <v>277889</v>
      </c>
      <c r="I1026" s="49" t="n">
        <v>0.158599296841545</v>
      </c>
      <c r="J1026" s="49" t="s">
        <v>74</v>
      </c>
    </row>
    <row r="1027" customFormat="false" ht="15" hidden="false" customHeight="true" outlineLevel="0" collapsed="false">
      <c r="A1027" s="49" t="s">
        <v>1494</v>
      </c>
      <c r="B1027" s="49" t="n">
        <v>53</v>
      </c>
      <c r="C1027" s="49" t="n">
        <v>22</v>
      </c>
      <c r="D1027" s="49" t="s">
        <v>14</v>
      </c>
      <c r="E1027" s="43" t="str">
        <f aca="false">CONCATENATE(A1027,"_",B1027, "_", C1027, "_",D1027)</f>
        <v>LM_53_22_F2YW</v>
      </c>
      <c r="G1027" s="49" t="n">
        <v>182857</v>
      </c>
      <c r="H1027" s="49" t="n">
        <v>193574</v>
      </c>
      <c r="I1027" s="49" t="n">
        <v>0.0553638401851488</v>
      </c>
      <c r="J1027" s="49" t="s">
        <v>74</v>
      </c>
    </row>
    <row r="1028" customFormat="false" ht="15" hidden="false" customHeight="true" outlineLevel="0" collapsed="false">
      <c r="A1028" s="49" t="s">
        <v>1494</v>
      </c>
      <c r="B1028" s="49" t="n">
        <v>53</v>
      </c>
      <c r="C1028" s="49" t="n">
        <v>23</v>
      </c>
      <c r="D1028" s="49" t="s">
        <v>18</v>
      </c>
      <c r="E1028" s="43" t="str">
        <f aca="false">CONCATENATE(A1028,"_",B1028, "_", C1028, "_",D1028)</f>
        <v>LM_53_23_F2WY</v>
      </c>
      <c r="G1028" s="49" t="n">
        <v>105147</v>
      </c>
      <c r="H1028" s="49" t="n">
        <v>117435</v>
      </c>
      <c r="I1028" s="49" t="n">
        <v>0.104636607484992</v>
      </c>
      <c r="J1028" s="49" t="s">
        <v>74</v>
      </c>
    </row>
    <row r="1029" customFormat="false" ht="15" hidden="false" customHeight="true" outlineLevel="0" collapsed="false">
      <c r="A1029" s="49" t="s">
        <v>1494</v>
      </c>
      <c r="B1029" s="49" t="n">
        <v>53</v>
      </c>
      <c r="C1029" s="49" t="n">
        <v>24</v>
      </c>
      <c r="D1029" s="49" t="s">
        <v>14</v>
      </c>
      <c r="E1029" s="43" t="str">
        <f aca="false">CONCATENATE(A1029,"_",B1029, "_", C1029, "_",D1029)</f>
        <v>LM_53_24_F2YW</v>
      </c>
      <c r="G1029" s="49" t="n">
        <v>491175</v>
      </c>
      <c r="H1029" s="49" t="n">
        <v>550669</v>
      </c>
      <c r="I1029" s="49" t="n">
        <v>0.108039493779385</v>
      </c>
      <c r="J1029" s="49" t="s">
        <v>74</v>
      </c>
    </row>
    <row r="1030" customFormat="false" ht="15" hidden="false" customHeight="true" outlineLevel="0" collapsed="false">
      <c r="A1030" s="49" t="s">
        <v>1494</v>
      </c>
      <c r="D1030" s="49" t="s">
        <v>14</v>
      </c>
      <c r="E1030" s="43" t="str">
        <f aca="false">CONCATENATE(A1030,"_",B1030, "_", C1030, "_",D1030)</f>
        <v>LM___F2YW</v>
      </c>
      <c r="G1030" s="49" t="n">
        <v>122450</v>
      </c>
      <c r="H1030" s="49" t="n">
        <v>129251</v>
      </c>
      <c r="I1030" s="49" t="n">
        <v>0.052618548405815</v>
      </c>
      <c r="J1030" s="49" t="s">
        <v>74</v>
      </c>
    </row>
    <row r="1031" customFormat="false" ht="15" hidden="false" customHeight="true" outlineLevel="0" collapsed="false">
      <c r="A1031" s="49" t="s">
        <v>1495</v>
      </c>
      <c r="B1031" s="49" t="n">
        <v>69</v>
      </c>
      <c r="C1031" s="49" t="n">
        <v>19</v>
      </c>
      <c r="D1031" s="49" t="s">
        <v>18</v>
      </c>
      <c r="E1031" s="43" t="str">
        <f aca="false">CONCATENATE(A1031,"_",B1031, "_", C1031, "_",D1031)</f>
        <v>YCN_69_19_F2WY</v>
      </c>
      <c r="F1031" s="49" t="n">
        <v>1</v>
      </c>
      <c r="G1031" s="49" t="n">
        <v>6274</v>
      </c>
      <c r="H1031" s="49" t="n">
        <v>6821</v>
      </c>
      <c r="I1031" s="49" t="n">
        <f aca="false">(H1031-G1031)/H1031</f>
        <v>0.0801935200117285</v>
      </c>
      <c r="J1031" s="43" t="s">
        <v>1161</v>
      </c>
      <c r="K1031" s="53" t="n">
        <v>44369</v>
      </c>
      <c r="L1031" s="50" t="n">
        <v>44676</v>
      </c>
    </row>
    <row r="1032" customFormat="false" ht="15" hidden="false" customHeight="true" outlineLevel="0" collapsed="false">
      <c r="A1032" s="49" t="s">
        <v>1495</v>
      </c>
      <c r="B1032" s="49" t="n">
        <v>69</v>
      </c>
      <c r="C1032" s="49" t="n">
        <v>21</v>
      </c>
      <c r="D1032" s="49" t="s">
        <v>52</v>
      </c>
      <c r="E1032" s="43" t="str">
        <f aca="false">CONCATENATE(A1032,"_",B1032, "_", C1032, "_",D1032)</f>
        <v>YCN_69_21_L</v>
      </c>
      <c r="F1032" s="49" t="n">
        <v>1</v>
      </c>
      <c r="G1032" s="49" t="n">
        <v>9662</v>
      </c>
      <c r="H1032" s="49" t="n">
        <v>10440</v>
      </c>
      <c r="I1032" s="49" t="n">
        <f aca="false">(H1032-G1032)/H1032</f>
        <v>0.0745210727969349</v>
      </c>
      <c r="J1032" s="43" t="s">
        <v>1161</v>
      </c>
      <c r="K1032" s="53" t="n">
        <v>44369</v>
      </c>
      <c r="L1032" s="50" t="n">
        <v>44676</v>
      </c>
    </row>
    <row r="1033" customFormat="false" ht="15" hidden="false" customHeight="true" outlineLevel="0" collapsed="false">
      <c r="A1033" s="49" t="s">
        <v>1495</v>
      </c>
      <c r="B1033" s="49" t="n">
        <v>69</v>
      </c>
      <c r="C1033" s="49" t="n">
        <v>24</v>
      </c>
      <c r="D1033" s="49" t="s">
        <v>14</v>
      </c>
      <c r="E1033" s="43" t="str">
        <f aca="false">CONCATENATE(A1033,"_",B1033, "_", C1033, "_",D1033)</f>
        <v>YCN_69_24_F2YW</v>
      </c>
      <c r="F1033" s="49" t="n">
        <v>1</v>
      </c>
      <c r="G1033" s="49" t="n">
        <v>1359</v>
      </c>
      <c r="H1033" s="49" t="n">
        <v>1462</v>
      </c>
      <c r="I1033" s="49" t="n">
        <f aca="false">(H1033-G1033)/H1033</f>
        <v>0.0704514363885089</v>
      </c>
      <c r="J1033" s="43" t="s">
        <v>1161</v>
      </c>
      <c r="K1033" s="53" t="n">
        <v>44369</v>
      </c>
      <c r="L1033" s="50" t="n">
        <v>44676</v>
      </c>
    </row>
    <row r="1034" customFormat="false" ht="15" hidden="false" customHeight="true" outlineLevel="0" collapsed="false">
      <c r="A1034" s="49" t="s">
        <v>1495</v>
      </c>
      <c r="B1034" s="49" t="n">
        <v>70</v>
      </c>
      <c r="C1034" s="49" t="n">
        <v>1</v>
      </c>
      <c r="D1034" s="49" t="s">
        <v>18</v>
      </c>
      <c r="E1034" s="43" t="str">
        <f aca="false">CONCATENATE(A1034,"_",B1034, "_", C1034, "_",D1034)</f>
        <v>YCN_70_1_F2WY</v>
      </c>
      <c r="F1034" s="49" t="n">
        <v>1</v>
      </c>
      <c r="G1034" s="49" t="n">
        <v>12370</v>
      </c>
      <c r="H1034" s="49" t="n">
        <v>13679</v>
      </c>
      <c r="I1034" s="49" t="n">
        <f aca="false">(H1034-G1034)/H1034</f>
        <v>0.0956941296878427</v>
      </c>
      <c r="J1034" s="43" t="s">
        <v>1161</v>
      </c>
      <c r="K1034" s="53" t="n">
        <v>44369</v>
      </c>
      <c r="L1034" s="50" t="n">
        <v>44676</v>
      </c>
    </row>
    <row r="1035" customFormat="false" ht="15" hidden="false" customHeight="true" outlineLevel="0" collapsed="false">
      <c r="A1035" s="49" t="s">
        <v>1495</v>
      </c>
      <c r="B1035" s="49" t="n">
        <v>70</v>
      </c>
      <c r="C1035" s="49" t="n">
        <v>13</v>
      </c>
      <c r="D1035" s="49" t="s">
        <v>14</v>
      </c>
      <c r="E1035" s="43" t="str">
        <f aca="false">CONCATENATE(A1035,"_",B1035, "_", C1035, "_",D1035)</f>
        <v>YCN_70_13_F2YW</v>
      </c>
      <c r="F1035" s="49" t="n">
        <v>1</v>
      </c>
      <c r="G1035" s="49" t="n">
        <v>3833</v>
      </c>
      <c r="H1035" s="49" t="n">
        <v>4437</v>
      </c>
      <c r="I1035" s="49" t="n">
        <f aca="false">(H1035-G1035)/H1035</f>
        <v>0.13612801442416</v>
      </c>
      <c r="J1035" s="43" t="s">
        <v>1161</v>
      </c>
      <c r="K1035" s="53" t="n">
        <v>44369</v>
      </c>
      <c r="L1035" s="50" t="n">
        <v>44676</v>
      </c>
      <c r="M1035" s="49" t="s">
        <v>1166</v>
      </c>
    </row>
    <row r="1036" customFormat="false" ht="15" hidden="false" customHeight="true" outlineLevel="0" collapsed="false">
      <c r="A1036" s="49" t="s">
        <v>1495</v>
      </c>
      <c r="B1036" s="49" t="n">
        <v>70</v>
      </c>
      <c r="C1036" s="49" t="n">
        <v>20</v>
      </c>
      <c r="D1036" s="49" t="s">
        <v>14</v>
      </c>
      <c r="E1036" s="43" t="str">
        <f aca="false">CONCATENATE(A1036,"_",B1036, "_", C1036, "_",D1036)</f>
        <v>YCN_70_20_F2YW</v>
      </c>
      <c r="F1036" s="49" t="n">
        <v>1</v>
      </c>
      <c r="G1036" s="49" t="n">
        <v>5979</v>
      </c>
      <c r="H1036" s="49" t="n">
        <v>6460</v>
      </c>
      <c r="I1036" s="49" t="n">
        <f aca="false">(H1036-G1036)/H1036</f>
        <v>0.0744582043343653</v>
      </c>
      <c r="J1036" s="43" t="s">
        <v>1161</v>
      </c>
      <c r="K1036" s="53" t="n">
        <v>44369</v>
      </c>
      <c r="L1036" s="50" t="n">
        <v>44676</v>
      </c>
    </row>
    <row r="1037" customFormat="false" ht="15" hidden="false" customHeight="true" outlineLevel="0" collapsed="false">
      <c r="A1037" s="49" t="s">
        <v>1495</v>
      </c>
      <c r="B1037" s="49" t="n">
        <v>70</v>
      </c>
      <c r="C1037" s="49" t="n">
        <v>21</v>
      </c>
      <c r="D1037" s="49" t="s">
        <v>18</v>
      </c>
      <c r="E1037" s="43" t="str">
        <f aca="false">CONCATENATE(A1037,"_",B1037, "_", C1037, "_",D1037)</f>
        <v>YCN_70_21_F2WY</v>
      </c>
      <c r="F1037" s="49" t="n">
        <v>1</v>
      </c>
      <c r="G1037" s="49" t="n">
        <v>2455</v>
      </c>
      <c r="H1037" s="49" t="n">
        <v>2735</v>
      </c>
      <c r="I1037" s="49" t="n">
        <f aca="false">(H1037-G1037)/H1037</f>
        <v>0.102376599634369</v>
      </c>
      <c r="J1037" s="43" t="s">
        <v>1161</v>
      </c>
      <c r="K1037" s="53" t="n">
        <v>44369</v>
      </c>
      <c r="L1037" s="50" t="n">
        <v>44683</v>
      </c>
    </row>
    <row r="1038" customFormat="false" ht="15" hidden="false" customHeight="true" outlineLevel="0" collapsed="false">
      <c r="A1038" s="49" t="s">
        <v>1495</v>
      </c>
      <c r="B1038" s="49" t="n">
        <v>71</v>
      </c>
      <c r="C1038" s="49" t="n">
        <v>1</v>
      </c>
      <c r="D1038" s="49" t="s">
        <v>14</v>
      </c>
      <c r="E1038" s="43" t="str">
        <f aca="false">CONCATENATE(A1038,"_",B1038, "_", C1038, "_",D1038)</f>
        <v>YCN_71_1_F2YW</v>
      </c>
      <c r="F1038" s="49" t="n">
        <v>1</v>
      </c>
      <c r="G1038" s="49" t="n">
        <v>6400</v>
      </c>
      <c r="H1038" s="49" t="n">
        <v>7084</v>
      </c>
      <c r="I1038" s="49" t="n">
        <f aca="false">(H1038-G1038)/H1038</f>
        <v>0.0965556182947487</v>
      </c>
      <c r="J1038" s="43" t="s">
        <v>1161</v>
      </c>
      <c r="K1038" s="53" t="n">
        <v>44369</v>
      </c>
      <c r="L1038" s="50" t="n">
        <v>44683</v>
      </c>
      <c r="M1038" s="49" t="s">
        <v>1170</v>
      </c>
    </row>
    <row r="1039" customFormat="false" ht="15" hidden="false" customHeight="true" outlineLevel="0" collapsed="false">
      <c r="A1039" s="49" t="s">
        <v>1495</v>
      </c>
      <c r="B1039" s="49" t="n">
        <v>71</v>
      </c>
      <c r="C1039" s="49" t="n">
        <v>2</v>
      </c>
      <c r="D1039" s="49" t="s">
        <v>52</v>
      </c>
      <c r="E1039" s="43" t="str">
        <f aca="false">CONCATENATE(A1039,"_",B1039, "_", C1039, "_",D1039)</f>
        <v>YCN_71_2_L</v>
      </c>
      <c r="F1039" s="49" t="n">
        <v>1</v>
      </c>
      <c r="G1039" s="49" t="n">
        <v>6849</v>
      </c>
      <c r="H1039" s="49" t="n">
        <v>7838</v>
      </c>
      <c r="I1039" s="49" t="n">
        <f aca="false">(H1039-G1039)/H1039</f>
        <v>0.126180147996938</v>
      </c>
      <c r="J1039" s="43" t="s">
        <v>1161</v>
      </c>
      <c r="K1039" s="53" t="n">
        <v>44369</v>
      </c>
      <c r="L1039" s="50" t="n">
        <v>44683</v>
      </c>
    </row>
    <row r="1040" customFormat="false" ht="15" hidden="false" customHeight="true" outlineLevel="0" collapsed="false">
      <c r="A1040" s="49" t="s">
        <v>1495</v>
      </c>
      <c r="B1040" s="49" t="n">
        <v>71</v>
      </c>
      <c r="C1040" s="49" t="n">
        <v>5</v>
      </c>
      <c r="D1040" s="49" t="s">
        <v>14</v>
      </c>
      <c r="E1040" s="43" t="str">
        <f aca="false">CONCATENATE(A1040,"_",B1040, "_", C1040, "_",D1040)</f>
        <v>YCN_71_5_F2YW</v>
      </c>
      <c r="F1040" s="49" t="n">
        <v>1</v>
      </c>
      <c r="G1040" s="49" t="n">
        <v>5009</v>
      </c>
      <c r="H1040" s="49" t="n">
        <v>5381</v>
      </c>
      <c r="I1040" s="49" t="n">
        <f aca="false">(H1040-G1040)/H1040</f>
        <v>0.0691321315740569</v>
      </c>
      <c r="J1040" s="43" t="s">
        <v>1161</v>
      </c>
      <c r="K1040" s="53" t="n">
        <v>44369</v>
      </c>
      <c r="L1040" s="50" t="n">
        <v>44683</v>
      </c>
    </row>
    <row r="1041" customFormat="false" ht="15" hidden="false" customHeight="true" outlineLevel="0" collapsed="false">
      <c r="A1041" s="49" t="s">
        <v>1495</v>
      </c>
      <c r="B1041" s="49" t="n">
        <v>71</v>
      </c>
      <c r="C1041" s="49" t="n">
        <v>9</v>
      </c>
      <c r="D1041" s="49" t="s">
        <v>18</v>
      </c>
      <c r="E1041" s="43" t="str">
        <f aca="false">CONCATENATE(A1041,"_",B1041, "_", C1041, "_",D1041)</f>
        <v>YCN_71_9_F2WY</v>
      </c>
      <c r="F1041" s="49" t="n">
        <v>1</v>
      </c>
      <c r="G1041" s="49" t="n">
        <v>18909</v>
      </c>
      <c r="H1041" s="49" t="n">
        <v>19873</v>
      </c>
      <c r="I1041" s="49" t="n">
        <f aca="false">(H1041-G1041)/H1041</f>
        <v>0.048508025964877</v>
      </c>
      <c r="J1041" s="43" t="s">
        <v>1161</v>
      </c>
      <c r="K1041" s="53" t="n">
        <v>44369</v>
      </c>
      <c r="L1041" s="50" t="n">
        <v>44683</v>
      </c>
    </row>
    <row r="1042" customFormat="false" ht="15" hidden="false" customHeight="true" outlineLevel="0" collapsed="false">
      <c r="A1042" s="49" t="s">
        <v>1495</v>
      </c>
      <c r="B1042" s="49" t="n">
        <v>71</v>
      </c>
      <c r="C1042" s="49" t="n">
        <v>10</v>
      </c>
      <c r="D1042" s="49" t="s">
        <v>14</v>
      </c>
      <c r="E1042" s="43" t="str">
        <f aca="false">CONCATENATE(A1042,"_",B1042, "_", C1042, "_",D1042)</f>
        <v>YCN_71_10_F2YW</v>
      </c>
      <c r="F1042" s="49" t="n">
        <v>1</v>
      </c>
      <c r="G1042" s="49" t="n">
        <v>7638</v>
      </c>
      <c r="H1042" s="49" t="n">
        <v>8344</v>
      </c>
      <c r="I1042" s="49" t="n">
        <f aca="false">(H1042-G1042)/H1042</f>
        <v>0.0846116970278044</v>
      </c>
      <c r="J1042" s="43" t="s">
        <v>1161</v>
      </c>
      <c r="K1042" s="53" t="n">
        <v>44369</v>
      </c>
      <c r="L1042" s="50" t="n">
        <v>44683</v>
      </c>
    </row>
    <row r="1043" customFormat="false" ht="15" hidden="false" customHeight="true" outlineLevel="0" collapsed="false">
      <c r="A1043" s="49" t="s">
        <v>1495</v>
      </c>
      <c r="B1043" s="49" t="n">
        <v>71</v>
      </c>
      <c r="C1043" s="49" t="n">
        <v>13</v>
      </c>
      <c r="D1043" s="49" t="s">
        <v>52</v>
      </c>
      <c r="E1043" s="43" t="str">
        <f aca="false">CONCATENATE(A1043,"_",B1043, "_", C1043, "_",D1043)</f>
        <v>YCN_71_13_L</v>
      </c>
      <c r="F1043" s="49" t="n">
        <v>1</v>
      </c>
      <c r="G1043" s="49" t="n">
        <v>4685</v>
      </c>
      <c r="H1043" s="49" t="n">
        <v>5401</v>
      </c>
      <c r="I1043" s="49" t="n">
        <f aca="false">(H1043-G1043)/H1043</f>
        <v>0.132568042955008</v>
      </c>
      <c r="J1043" s="43" t="s">
        <v>1161</v>
      </c>
      <c r="K1043" s="53" t="n">
        <v>44369</v>
      </c>
      <c r="L1043" s="50" t="n">
        <v>44683</v>
      </c>
    </row>
    <row r="1044" customFormat="false" ht="15" hidden="false" customHeight="true" outlineLevel="0" collapsed="false">
      <c r="A1044" s="49" t="s">
        <v>1495</v>
      </c>
      <c r="B1044" s="49" t="n">
        <v>71</v>
      </c>
      <c r="C1044" s="49" t="n">
        <v>17</v>
      </c>
      <c r="D1044" s="49" t="s">
        <v>14</v>
      </c>
      <c r="E1044" s="43" t="str">
        <f aca="false">CONCATENATE(A1044,"_",B1044, "_", C1044, "_",D1044)</f>
        <v>YCN_71_17_F2YW</v>
      </c>
      <c r="F1044" s="49" t="n">
        <v>1</v>
      </c>
      <c r="G1044" s="49" t="n">
        <v>28997</v>
      </c>
      <c r="H1044" s="49" t="n">
        <v>31626</v>
      </c>
      <c r="I1044" s="49" t="n">
        <f aca="false">(H1044-G1044)/H1044</f>
        <v>0.083127806235376</v>
      </c>
      <c r="J1044" s="43" t="s">
        <v>1161</v>
      </c>
      <c r="K1044" s="53" t="n">
        <v>44369</v>
      </c>
      <c r="L1044" s="50" t="n">
        <v>44683</v>
      </c>
    </row>
    <row r="1045" customFormat="false" ht="15" hidden="false" customHeight="true" outlineLevel="0" collapsed="false">
      <c r="A1045" s="49" t="s">
        <v>1495</v>
      </c>
      <c r="B1045" s="49" t="n">
        <v>71</v>
      </c>
      <c r="C1045" s="49" t="n">
        <v>19</v>
      </c>
      <c r="D1045" s="49" t="s">
        <v>52</v>
      </c>
      <c r="E1045" s="43" t="str">
        <f aca="false">CONCATENATE(A1045,"_",B1045, "_", C1045, "_",D1045)</f>
        <v>YCN_71_19_L</v>
      </c>
      <c r="F1045" s="49" t="n">
        <v>1</v>
      </c>
      <c r="G1045" s="49" t="n">
        <v>7556</v>
      </c>
      <c r="H1045" s="49" t="n">
        <v>8066</v>
      </c>
      <c r="I1045" s="49" t="n">
        <f aca="false">(H1045-G1045)/H1045</f>
        <v>0.0632283659806596</v>
      </c>
      <c r="J1045" s="43" t="s">
        <v>1161</v>
      </c>
      <c r="K1045" s="53" t="n">
        <v>44369</v>
      </c>
      <c r="L1045" s="50" t="n">
        <v>44683</v>
      </c>
    </row>
    <row r="1046" customFormat="false" ht="15" hidden="false" customHeight="true" outlineLevel="0" collapsed="false">
      <c r="A1046" s="49" t="s">
        <v>1495</v>
      </c>
      <c r="B1046" s="49" t="n">
        <v>71</v>
      </c>
      <c r="C1046" s="49" t="n">
        <v>22</v>
      </c>
      <c r="D1046" s="49" t="s">
        <v>18</v>
      </c>
      <c r="E1046" s="43" t="str">
        <f aca="false">CONCATENATE(A1046,"_",B1046, "_", C1046, "_",D1046)</f>
        <v>YCN_71_22_F2WY</v>
      </c>
      <c r="F1046" s="49" t="n">
        <v>1</v>
      </c>
      <c r="G1046" s="49" t="n">
        <v>7523</v>
      </c>
      <c r="H1046" s="49" t="n">
        <v>8244</v>
      </c>
      <c r="I1046" s="49" t="n">
        <f aca="false">(H1046-G1046)/H1046</f>
        <v>0.0874575448811257</v>
      </c>
      <c r="J1046" s="43" t="s">
        <v>1161</v>
      </c>
      <c r="K1046" s="53" t="n">
        <v>44369</v>
      </c>
      <c r="L1046" s="50" t="n">
        <v>44683</v>
      </c>
    </row>
    <row r="1047" customFormat="false" ht="15" hidden="false" customHeight="true" outlineLevel="0" collapsed="false">
      <c r="A1047" s="49" t="s">
        <v>1495</v>
      </c>
      <c r="B1047" s="49" t="n">
        <v>71</v>
      </c>
      <c r="C1047" s="49" t="n">
        <v>23</v>
      </c>
      <c r="D1047" s="49" t="s">
        <v>52</v>
      </c>
      <c r="E1047" s="43" t="str">
        <f aca="false">CONCATENATE(A1047,"_",B1047, "_", C1047, "_",D1047)</f>
        <v>YCN_71_23_L</v>
      </c>
      <c r="F1047" s="49" t="n">
        <v>1</v>
      </c>
      <c r="G1047" s="49" t="n">
        <v>4087</v>
      </c>
      <c r="H1047" s="49" t="n">
        <v>4355</v>
      </c>
      <c r="I1047" s="49" t="n">
        <f aca="false">(H1047-G1047)/H1047</f>
        <v>0.0615384615384615</v>
      </c>
      <c r="J1047" s="43" t="s">
        <v>1161</v>
      </c>
      <c r="K1047" s="53" t="n">
        <v>44369</v>
      </c>
      <c r="L1047" s="50" t="n">
        <v>44683</v>
      </c>
    </row>
    <row r="1048" customFormat="false" ht="15" hidden="false" customHeight="true" outlineLevel="0" collapsed="false">
      <c r="A1048" s="49" t="s">
        <v>1495</v>
      </c>
      <c r="B1048" s="49" t="n">
        <v>72</v>
      </c>
      <c r="C1048" s="49" t="n">
        <v>5</v>
      </c>
      <c r="D1048" s="49" t="s">
        <v>18</v>
      </c>
      <c r="E1048" s="43" t="str">
        <f aca="false">CONCATENATE(A1048,"_",B1048, "_", C1048, "_",D1048)</f>
        <v>YCN_72_5_F2WY</v>
      </c>
      <c r="F1048" s="49" t="n">
        <v>1</v>
      </c>
      <c r="G1048" s="49" t="n">
        <v>17169</v>
      </c>
      <c r="H1048" s="49" t="n">
        <v>18103</v>
      </c>
      <c r="I1048" s="49" t="n">
        <f aca="false">(H1048-G1048)/H1048</f>
        <v>0.0515936585096393</v>
      </c>
      <c r="J1048" s="43" t="s">
        <v>1161</v>
      </c>
      <c r="K1048" s="53" t="n">
        <v>44369</v>
      </c>
      <c r="L1048" s="50" t="n">
        <v>44683</v>
      </c>
    </row>
    <row r="1049" customFormat="false" ht="15" hidden="false" customHeight="true" outlineLevel="0" collapsed="false">
      <c r="A1049" s="49" t="s">
        <v>1495</v>
      </c>
      <c r="B1049" s="49" t="n">
        <v>72</v>
      </c>
      <c r="C1049" s="49" t="n">
        <v>7</v>
      </c>
      <c r="D1049" s="49" t="s">
        <v>14</v>
      </c>
      <c r="E1049" s="43" t="str">
        <f aca="false">CONCATENATE(A1049,"_",B1049, "_", C1049, "_",D1049)</f>
        <v>YCN_72_7_F2YW</v>
      </c>
      <c r="F1049" s="49" t="n">
        <v>1</v>
      </c>
      <c r="G1049" s="49" t="n">
        <v>6649</v>
      </c>
      <c r="H1049" s="49" t="n">
        <v>7025</v>
      </c>
      <c r="I1049" s="49" t="n">
        <f aca="false">(H1049-G1049)/H1049</f>
        <v>0.0535231316725979</v>
      </c>
      <c r="J1049" s="43" t="s">
        <v>1161</v>
      </c>
      <c r="K1049" s="53" t="n">
        <v>44369</v>
      </c>
      <c r="L1049" s="50" t="n">
        <v>44683</v>
      </c>
    </row>
    <row r="1050" customFormat="false" ht="15" hidden="false" customHeight="true" outlineLevel="0" collapsed="false">
      <c r="A1050" s="49" t="s">
        <v>1495</v>
      </c>
      <c r="B1050" s="49" t="n">
        <v>72</v>
      </c>
      <c r="C1050" s="49" t="n">
        <v>13</v>
      </c>
      <c r="D1050" s="49" t="s">
        <v>18</v>
      </c>
      <c r="E1050" s="43" t="str">
        <f aca="false">CONCATENATE(A1050,"_",B1050, "_", C1050, "_",D1050)</f>
        <v>YCN_72_13_F2WY</v>
      </c>
      <c r="F1050" s="49" t="n">
        <v>1</v>
      </c>
      <c r="G1050" s="49" t="n">
        <v>2909</v>
      </c>
      <c r="H1050" s="49" t="n">
        <v>3050</v>
      </c>
      <c r="I1050" s="49" t="n">
        <f aca="false">(H1050-G1050)/H1050</f>
        <v>0.0462295081967213</v>
      </c>
      <c r="J1050" s="43" t="s">
        <v>1161</v>
      </c>
      <c r="K1050" s="53" t="n">
        <v>44369</v>
      </c>
      <c r="L1050" s="50" t="n">
        <v>44683</v>
      </c>
    </row>
    <row r="1051" customFormat="false" ht="15" hidden="false" customHeight="true" outlineLevel="0" collapsed="false">
      <c r="A1051" s="49" t="s">
        <v>1495</v>
      </c>
      <c r="B1051" s="49" t="n">
        <v>72</v>
      </c>
      <c r="C1051" s="49" t="n">
        <v>15</v>
      </c>
      <c r="D1051" s="49" t="s">
        <v>18</v>
      </c>
      <c r="E1051" s="43" t="str">
        <f aca="false">CONCATENATE(A1051,"_",B1051, "_", C1051, "_",D1051)</f>
        <v>YCN_72_15_F2WY</v>
      </c>
      <c r="F1051" s="49" t="n">
        <v>1</v>
      </c>
      <c r="G1051" s="49" t="n">
        <v>23906</v>
      </c>
      <c r="H1051" s="49" t="n">
        <v>25820</v>
      </c>
      <c r="I1051" s="49" t="n">
        <f aca="false">(H1051-G1051)/H1051</f>
        <v>0.0741285824941906</v>
      </c>
      <c r="J1051" s="43" t="s">
        <v>1161</v>
      </c>
      <c r="K1051" s="53" t="n">
        <v>44369</v>
      </c>
      <c r="L1051" s="50" t="n">
        <v>44683</v>
      </c>
      <c r="M1051" s="49" t="s">
        <v>1184</v>
      </c>
    </row>
    <row r="1052" customFormat="false" ht="15" hidden="false" customHeight="true" outlineLevel="0" collapsed="false">
      <c r="A1052" s="49" t="s">
        <v>1495</v>
      </c>
      <c r="B1052" s="49" t="n">
        <v>72</v>
      </c>
      <c r="C1052" s="49" t="n">
        <v>17</v>
      </c>
      <c r="D1052" s="49" t="s">
        <v>18</v>
      </c>
      <c r="E1052" s="43" t="str">
        <f aca="false">CONCATENATE(A1052,"_",B1052, "_", C1052, "_",D1052)</f>
        <v>YCN_72_17_F2WY</v>
      </c>
      <c r="F1052" s="49" t="n">
        <v>1</v>
      </c>
      <c r="G1052" s="49" t="n">
        <v>6646</v>
      </c>
      <c r="H1052" s="49" t="n">
        <v>7143</v>
      </c>
      <c r="I1052" s="49" t="n">
        <f aca="false">(H1052-G1052)/H1052</f>
        <v>0.0695786084278314</v>
      </c>
      <c r="J1052" s="43" t="s">
        <v>1161</v>
      </c>
      <c r="K1052" s="53" t="n">
        <v>44369</v>
      </c>
      <c r="L1052" s="50" t="n">
        <v>44683</v>
      </c>
    </row>
    <row r="1053" customFormat="false" ht="15" hidden="false" customHeight="true" outlineLevel="0" collapsed="false">
      <c r="A1053" s="49" t="s">
        <v>1495</v>
      </c>
      <c r="B1053" s="49" t="n">
        <v>72</v>
      </c>
      <c r="C1053" s="49" t="n">
        <v>19</v>
      </c>
      <c r="D1053" s="49" t="s">
        <v>52</v>
      </c>
      <c r="E1053" s="43" t="str">
        <f aca="false">CONCATENATE(A1053,"_",B1053, "_", C1053, "_",D1053)</f>
        <v>YCN_72_19_L</v>
      </c>
      <c r="F1053" s="49" t="n">
        <v>1</v>
      </c>
      <c r="G1053" s="49" t="n">
        <v>4473</v>
      </c>
      <c r="H1053" s="49" t="n">
        <v>4850</v>
      </c>
      <c r="I1053" s="49" t="n">
        <f aca="false">(H1053-G1053)/H1053</f>
        <v>0.0777319587628866</v>
      </c>
      <c r="J1053" s="43" t="s">
        <v>1161</v>
      </c>
      <c r="K1053" s="53" t="n">
        <v>44369</v>
      </c>
      <c r="L1053" s="50" t="n">
        <v>44683</v>
      </c>
    </row>
    <row r="1054" customFormat="false" ht="15" hidden="false" customHeight="true" outlineLevel="0" collapsed="false">
      <c r="A1054" s="49" t="s">
        <v>1495</v>
      </c>
      <c r="B1054" s="49" t="n">
        <v>72</v>
      </c>
      <c r="C1054" s="49" t="n">
        <v>20</v>
      </c>
      <c r="D1054" s="49" t="s">
        <v>52</v>
      </c>
      <c r="E1054" s="43" t="str">
        <f aca="false">CONCATENATE(A1054,"_",B1054, "_", C1054, "_",D1054)</f>
        <v>YCN_72_20_L</v>
      </c>
      <c r="F1054" s="49" t="n">
        <v>1</v>
      </c>
      <c r="G1054" s="49" t="n">
        <v>2176</v>
      </c>
      <c r="H1054" s="49" t="n">
        <v>2311</v>
      </c>
      <c r="I1054" s="49" t="n">
        <f aca="false">(H1054-G1054)/H1054</f>
        <v>0.0584162700129814</v>
      </c>
      <c r="J1054" s="43" t="s">
        <v>1161</v>
      </c>
      <c r="K1054" s="53" t="n">
        <v>44369</v>
      </c>
      <c r="L1054" s="50" t="n">
        <v>44683</v>
      </c>
    </row>
    <row r="1055" customFormat="false" ht="15" hidden="false" customHeight="true" outlineLevel="0" collapsed="false">
      <c r="A1055" s="49" t="s">
        <v>1495</v>
      </c>
      <c r="B1055" s="49" t="n">
        <v>72</v>
      </c>
      <c r="C1055" s="49" t="n">
        <v>21</v>
      </c>
      <c r="D1055" s="49" t="s">
        <v>14</v>
      </c>
      <c r="E1055" s="43" t="str">
        <f aca="false">CONCATENATE(A1055,"_",B1055, "_", C1055, "_",D1055)</f>
        <v>YCN_72_21_F2YW</v>
      </c>
      <c r="F1055" s="49" t="n">
        <v>1</v>
      </c>
      <c r="G1055" s="49" t="n">
        <v>3930</v>
      </c>
      <c r="H1055" s="49" t="n">
        <v>4310</v>
      </c>
      <c r="I1055" s="49" t="n">
        <f aca="false">(H1055-G1055)/H1055</f>
        <v>0.0881670533642691</v>
      </c>
      <c r="J1055" s="43" t="s">
        <v>1161</v>
      </c>
      <c r="K1055" s="53" t="n">
        <v>44369</v>
      </c>
      <c r="L1055" s="50" t="n">
        <v>44683</v>
      </c>
    </row>
    <row r="1056" customFormat="false" ht="15" hidden="false" customHeight="true" outlineLevel="0" collapsed="false">
      <c r="A1056" s="49" t="s">
        <v>1495</v>
      </c>
      <c r="B1056" s="49" t="n">
        <v>72</v>
      </c>
      <c r="C1056" s="49" t="n">
        <v>22</v>
      </c>
      <c r="D1056" s="49" t="s">
        <v>18</v>
      </c>
      <c r="E1056" s="43" t="str">
        <f aca="false">CONCATENATE(A1056,"_",B1056, "_", C1056, "_",D1056)</f>
        <v>YCN_72_22_F2WY</v>
      </c>
      <c r="F1056" s="49" t="n">
        <v>1</v>
      </c>
      <c r="G1056" s="49" t="n">
        <v>9978</v>
      </c>
      <c r="H1056" s="49" t="n">
        <v>11375</v>
      </c>
      <c r="I1056" s="49" t="n">
        <f aca="false">(H1056-G1056)/H1056</f>
        <v>0.122813186813187</v>
      </c>
      <c r="J1056" s="43" t="s">
        <v>1161</v>
      </c>
      <c r="K1056" s="53" t="n">
        <v>44369</v>
      </c>
      <c r="L1056" s="50" t="n">
        <v>44683</v>
      </c>
      <c r="M1056" s="49" t="s">
        <v>1189</v>
      </c>
    </row>
    <row r="1057" customFormat="false" ht="15" hidden="false" customHeight="true" outlineLevel="0" collapsed="false">
      <c r="A1057" s="49" t="s">
        <v>1495</v>
      </c>
      <c r="B1057" s="49" t="n">
        <v>72</v>
      </c>
      <c r="C1057" s="49" t="n">
        <v>2</v>
      </c>
      <c r="D1057" s="49" t="s">
        <v>14</v>
      </c>
      <c r="E1057" s="43" t="str">
        <f aca="false">CONCATENATE(A1057,"_",B1057, "_", C1057, "_",D1057)</f>
        <v>YCN_72_2_F2YW</v>
      </c>
      <c r="F1057" s="49" t="n">
        <v>1</v>
      </c>
      <c r="G1057" s="49" t="n">
        <v>9584</v>
      </c>
      <c r="H1057" s="49" t="n">
        <v>10467</v>
      </c>
      <c r="I1057" s="49" t="n">
        <f aca="false">(H1057-G1057)/H1057</f>
        <v>0.0843603706888316</v>
      </c>
      <c r="J1057" s="43" t="s">
        <v>1161</v>
      </c>
      <c r="K1057" s="53" t="n">
        <v>44369</v>
      </c>
      <c r="L1057" s="50" t="n">
        <v>44683</v>
      </c>
    </row>
    <row r="1058" customFormat="false" ht="15" hidden="false" customHeight="true" outlineLevel="0" collapsed="false">
      <c r="A1058" s="49" t="s">
        <v>1495</v>
      </c>
      <c r="B1058" s="49" t="n">
        <v>72</v>
      </c>
      <c r="C1058" s="49" t="n">
        <v>24</v>
      </c>
      <c r="D1058" s="49" t="s">
        <v>18</v>
      </c>
      <c r="E1058" s="43" t="str">
        <f aca="false">CONCATENATE(A1058,"_",B1058, "_", C1058, "_",D1058)</f>
        <v>YCN_72_24_F2WY</v>
      </c>
      <c r="F1058" s="49" t="n">
        <v>1</v>
      </c>
      <c r="G1058" s="49" t="n">
        <v>9155</v>
      </c>
      <c r="H1058" s="49" t="n">
        <v>9692</v>
      </c>
      <c r="I1058" s="49" t="n">
        <f aca="false">(H1058-G1058)/H1058</f>
        <v>0.0554065208419315</v>
      </c>
      <c r="J1058" s="43" t="s">
        <v>1161</v>
      </c>
      <c r="K1058" s="53" t="n">
        <v>44369</v>
      </c>
      <c r="L1058" s="50" t="n">
        <v>44683</v>
      </c>
    </row>
    <row r="1059" customFormat="false" ht="15" hidden="false" customHeight="true" outlineLevel="0" collapsed="false">
      <c r="A1059" s="49" t="s">
        <v>1495</v>
      </c>
      <c r="B1059" s="49" t="n">
        <v>73</v>
      </c>
      <c r="C1059" s="49" t="n">
        <v>5</v>
      </c>
      <c r="D1059" s="49" t="s">
        <v>18</v>
      </c>
      <c r="E1059" s="43" t="str">
        <f aca="false">CONCATENATE(A1059,"_",B1059, "_", C1059, "_",D1059)</f>
        <v>YCN_73_5_F2WY</v>
      </c>
      <c r="F1059" s="49" t="n">
        <v>1</v>
      </c>
      <c r="G1059" s="49" t="n">
        <v>25001</v>
      </c>
      <c r="H1059" s="49" t="n">
        <v>28207</v>
      </c>
      <c r="I1059" s="49" t="n">
        <f aca="false">(H1059-G1059)/H1059</f>
        <v>0.113659729854291</v>
      </c>
      <c r="J1059" s="43" t="s">
        <v>1161</v>
      </c>
      <c r="K1059" s="53" t="n">
        <v>44369</v>
      </c>
      <c r="L1059" s="50" t="n">
        <v>44683</v>
      </c>
    </row>
    <row r="1060" customFormat="false" ht="15" hidden="false" customHeight="true" outlineLevel="0" collapsed="false">
      <c r="A1060" s="49" t="s">
        <v>1495</v>
      </c>
      <c r="B1060" s="49" t="n">
        <v>73</v>
      </c>
      <c r="C1060" s="49" t="n">
        <v>6</v>
      </c>
      <c r="D1060" s="49" t="s">
        <v>52</v>
      </c>
      <c r="E1060" s="43" t="str">
        <f aca="false">CONCATENATE(A1060,"_",B1060, "_", C1060, "_",D1060)</f>
        <v>YCN_73_6_L</v>
      </c>
      <c r="F1060" s="49" t="n">
        <v>1</v>
      </c>
      <c r="G1060" s="49" t="n">
        <v>1976</v>
      </c>
      <c r="H1060" s="49" t="n">
        <v>2116</v>
      </c>
      <c r="I1060" s="49" t="n">
        <f aca="false">(H1060-G1060)/H1060</f>
        <v>0.0661625708884688</v>
      </c>
      <c r="J1060" s="43" t="s">
        <v>1161</v>
      </c>
      <c r="K1060" s="53" t="n">
        <v>44369</v>
      </c>
      <c r="L1060" s="50" t="n">
        <v>44683</v>
      </c>
    </row>
    <row r="1061" customFormat="false" ht="15" hidden="false" customHeight="true" outlineLevel="0" collapsed="false">
      <c r="A1061" s="49" t="s">
        <v>1495</v>
      </c>
      <c r="B1061" s="49" t="n">
        <v>73</v>
      </c>
      <c r="C1061" s="49" t="n">
        <v>7</v>
      </c>
      <c r="D1061" s="49" t="s">
        <v>52</v>
      </c>
      <c r="E1061" s="43" t="str">
        <f aca="false">CONCATENATE(A1061,"_",B1061, "_", C1061, "_",D1061)</f>
        <v>YCN_73_7_L</v>
      </c>
      <c r="F1061" s="49" t="n">
        <v>1</v>
      </c>
      <c r="G1061" s="49" t="n">
        <v>7460</v>
      </c>
      <c r="H1061" s="49" t="n">
        <v>8148</v>
      </c>
      <c r="I1061" s="49" t="n">
        <f aca="false">(H1061-G1061)/H1061</f>
        <v>0.0844378988708886</v>
      </c>
      <c r="J1061" s="43" t="s">
        <v>1161</v>
      </c>
      <c r="K1061" s="53" t="n">
        <v>44369</v>
      </c>
      <c r="L1061" s="50" t="n">
        <v>44683</v>
      </c>
    </row>
    <row r="1062" customFormat="false" ht="15" hidden="false" customHeight="true" outlineLevel="0" collapsed="false">
      <c r="A1062" s="49" t="s">
        <v>1495</v>
      </c>
      <c r="B1062" s="49" t="n">
        <v>73</v>
      </c>
      <c r="C1062" s="49" t="n">
        <v>8</v>
      </c>
      <c r="D1062" s="49" t="s">
        <v>18</v>
      </c>
      <c r="E1062" s="43" t="str">
        <f aca="false">CONCATENATE(A1062,"_",B1062, "_", C1062, "_",D1062)</f>
        <v>YCN_73_8_F2WY</v>
      </c>
      <c r="F1062" s="49" t="n">
        <v>1</v>
      </c>
      <c r="G1062" s="49" t="n">
        <v>1658</v>
      </c>
      <c r="H1062" s="49" t="n">
        <v>1751</v>
      </c>
      <c r="I1062" s="49" t="n">
        <f aca="false">(H1062-G1062)/H1062</f>
        <v>0.0531125071387778</v>
      </c>
      <c r="J1062" s="43" t="s">
        <v>1161</v>
      </c>
      <c r="K1062" s="53" t="n">
        <v>44369</v>
      </c>
      <c r="L1062" s="50" t="n">
        <v>44683</v>
      </c>
    </row>
    <row r="1063" customFormat="false" ht="15" hidden="false" customHeight="true" outlineLevel="0" collapsed="false">
      <c r="A1063" s="49" t="s">
        <v>1495</v>
      </c>
      <c r="B1063" s="49" t="n">
        <v>73</v>
      </c>
      <c r="C1063" s="49" t="n">
        <v>9</v>
      </c>
      <c r="D1063" s="49" t="s">
        <v>18</v>
      </c>
      <c r="E1063" s="43" t="str">
        <f aca="false">CONCATENATE(A1063,"_",B1063, "_", C1063, "_",D1063)</f>
        <v>YCN_73_9_F2WY</v>
      </c>
      <c r="F1063" s="49" t="n">
        <v>1</v>
      </c>
      <c r="G1063" s="49" t="n">
        <v>5787</v>
      </c>
      <c r="H1063" s="49" t="n">
        <v>6610</v>
      </c>
      <c r="I1063" s="49" t="n">
        <f aca="false">(H1063-G1063)/H1063</f>
        <v>0.124508320726172</v>
      </c>
      <c r="J1063" s="43" t="s">
        <v>1161</v>
      </c>
      <c r="K1063" s="53" t="n">
        <v>44369</v>
      </c>
      <c r="L1063" s="50" t="n">
        <v>44683</v>
      </c>
      <c r="M1063" s="49" t="s">
        <v>1197</v>
      </c>
    </row>
    <row r="1064" customFormat="false" ht="15" hidden="false" customHeight="true" outlineLevel="0" collapsed="false">
      <c r="A1064" s="49" t="s">
        <v>1495</v>
      </c>
      <c r="B1064" s="49" t="n">
        <v>73</v>
      </c>
      <c r="C1064" s="49" t="n">
        <v>12</v>
      </c>
      <c r="D1064" s="49" t="s">
        <v>14</v>
      </c>
      <c r="E1064" s="43" t="str">
        <f aca="false">CONCATENATE(A1064,"_",B1064, "_", C1064, "_",D1064)</f>
        <v>YCN_73_12_F2YW</v>
      </c>
      <c r="F1064" s="49" t="n">
        <v>1</v>
      </c>
      <c r="G1064" s="49" t="n">
        <v>9073</v>
      </c>
      <c r="H1064" s="49" t="n">
        <v>10495</v>
      </c>
      <c r="I1064" s="49" t="n">
        <f aca="false">(H1064-G1064)/H1064</f>
        <v>0.135493091948547</v>
      </c>
      <c r="J1064" s="43" t="s">
        <v>1161</v>
      </c>
      <c r="K1064" s="53" t="n">
        <v>44369</v>
      </c>
      <c r="L1064" s="54" t="n">
        <v>44685</v>
      </c>
      <c r="M1064" s="49" t="s">
        <v>1199</v>
      </c>
    </row>
    <row r="1065" customFormat="false" ht="15" hidden="false" customHeight="true" outlineLevel="0" collapsed="false">
      <c r="A1065" s="49" t="s">
        <v>1495</v>
      </c>
      <c r="B1065" s="49" t="n">
        <v>73</v>
      </c>
      <c r="C1065" s="49" t="n">
        <v>13</v>
      </c>
      <c r="D1065" s="49" t="s">
        <v>52</v>
      </c>
      <c r="E1065" s="43" t="str">
        <f aca="false">CONCATENATE(A1065,"_",B1065, "_", C1065, "_",D1065)</f>
        <v>YCN_73_13_L</v>
      </c>
      <c r="F1065" s="49" t="n">
        <v>1</v>
      </c>
      <c r="G1065" s="49" t="n">
        <v>4762</v>
      </c>
      <c r="H1065" s="49" t="n">
        <v>5218</v>
      </c>
      <c r="I1065" s="49" t="n">
        <f aca="false">(H1065-G1065)/H1065</f>
        <v>0.0873898045228057</v>
      </c>
      <c r="J1065" s="43" t="s">
        <v>1161</v>
      </c>
      <c r="K1065" s="53" t="n">
        <v>44369</v>
      </c>
      <c r="L1065" s="54" t="n">
        <v>44685</v>
      </c>
    </row>
    <row r="1066" customFormat="false" ht="15" hidden="false" customHeight="true" outlineLevel="0" collapsed="false">
      <c r="A1066" s="49" t="s">
        <v>1495</v>
      </c>
      <c r="B1066" s="49" t="n">
        <v>73</v>
      </c>
      <c r="C1066" s="49" t="n">
        <v>20</v>
      </c>
      <c r="D1066" s="49" t="s">
        <v>18</v>
      </c>
      <c r="E1066" s="43" t="str">
        <f aca="false">CONCATENATE(A1066,"_",B1066, "_", C1066, "_",D1066)</f>
        <v>YCN_73_20_F2WY</v>
      </c>
      <c r="F1066" s="49" t="n">
        <v>1</v>
      </c>
      <c r="G1066" s="49" t="n">
        <v>7748</v>
      </c>
      <c r="H1066" s="49" t="n">
        <v>8310</v>
      </c>
      <c r="I1066" s="49" t="n">
        <f aca="false">(H1066-G1066)/H1066</f>
        <v>0.0676293622141998</v>
      </c>
      <c r="J1066" s="43" t="s">
        <v>1161</v>
      </c>
      <c r="K1066" s="53" t="n">
        <v>44369</v>
      </c>
      <c r="L1066" s="54" t="n">
        <v>44685</v>
      </c>
    </row>
    <row r="1067" customFormat="false" ht="15" hidden="false" customHeight="true" outlineLevel="0" collapsed="false">
      <c r="A1067" s="49" t="s">
        <v>1495</v>
      </c>
      <c r="B1067" s="49" t="n">
        <v>74</v>
      </c>
      <c r="C1067" s="49" t="n">
        <v>7</v>
      </c>
      <c r="D1067" s="49" t="s">
        <v>14</v>
      </c>
      <c r="E1067" s="43" t="str">
        <f aca="false">CONCATENATE(A1067,"_",B1067, "_", C1067, "_",D1067)</f>
        <v>YCN_74_7_F2YW</v>
      </c>
      <c r="F1067" s="49" t="n">
        <v>1</v>
      </c>
      <c r="G1067" s="49" t="n">
        <v>10671</v>
      </c>
      <c r="H1067" s="49" t="n">
        <v>11492</v>
      </c>
      <c r="I1067" s="49" t="n">
        <f aca="false">(H1067-G1067)/H1067</f>
        <v>0.0714410024364776</v>
      </c>
      <c r="J1067" s="43" t="s">
        <v>1161</v>
      </c>
      <c r="K1067" s="53" t="n">
        <v>44369</v>
      </c>
      <c r="L1067" s="54" t="n">
        <v>44685</v>
      </c>
    </row>
    <row r="1068" customFormat="false" ht="15" hidden="false" customHeight="true" outlineLevel="0" collapsed="false">
      <c r="A1068" s="49" t="s">
        <v>1495</v>
      </c>
      <c r="B1068" s="49" t="n">
        <v>75</v>
      </c>
      <c r="C1068" s="49" t="n">
        <v>3</v>
      </c>
      <c r="D1068" s="49" t="s">
        <v>18</v>
      </c>
      <c r="E1068" s="43" t="str">
        <f aca="false">CONCATENATE(A1068,"_",B1068, "_", C1068, "_",D1068)</f>
        <v>YCN_75_3_F2WY</v>
      </c>
      <c r="F1068" s="49" t="n">
        <v>1</v>
      </c>
      <c r="G1068" s="49" t="n">
        <v>5811</v>
      </c>
      <c r="H1068" s="49" t="n">
        <v>6171</v>
      </c>
      <c r="I1068" s="49" t="n">
        <f aca="false">(H1068-G1068)/H1068</f>
        <v>0.0583373845405931</v>
      </c>
      <c r="J1068" s="43" t="s">
        <v>1161</v>
      </c>
      <c r="K1068" s="53" t="n">
        <v>44369</v>
      </c>
      <c r="L1068" s="54" t="n">
        <v>44685</v>
      </c>
    </row>
    <row r="1069" customFormat="false" ht="15" hidden="false" customHeight="true" outlineLevel="0" collapsed="false">
      <c r="A1069" s="49" t="s">
        <v>1495</v>
      </c>
      <c r="B1069" s="49" t="n">
        <v>75</v>
      </c>
      <c r="C1069" s="49" t="n">
        <v>5</v>
      </c>
      <c r="D1069" s="49" t="s">
        <v>50</v>
      </c>
      <c r="E1069" s="43" t="str">
        <f aca="false">CONCATENATE(A1069,"_",B1069, "_", C1069, "_",D1069)</f>
        <v>YCN_75_5_G</v>
      </c>
      <c r="F1069" s="49" t="n">
        <v>1</v>
      </c>
      <c r="G1069" s="49" t="n">
        <v>14284</v>
      </c>
      <c r="H1069" s="49" t="n">
        <v>15321</v>
      </c>
      <c r="I1069" s="49" t="n">
        <f aca="false">(H1069-G1069)/H1069</f>
        <v>0.0676848769662555</v>
      </c>
      <c r="J1069" s="43" t="s">
        <v>1161</v>
      </c>
      <c r="K1069" s="53" t="n">
        <v>44369</v>
      </c>
      <c r="L1069" s="54" t="n">
        <v>44685</v>
      </c>
    </row>
    <row r="1070" customFormat="false" ht="15" hidden="false" customHeight="true" outlineLevel="0" collapsed="false">
      <c r="A1070" s="49" t="s">
        <v>1495</v>
      </c>
      <c r="B1070" s="49" t="n">
        <v>75</v>
      </c>
      <c r="C1070" s="49" t="n">
        <v>7</v>
      </c>
      <c r="D1070" s="49" t="s">
        <v>14</v>
      </c>
      <c r="E1070" s="43" t="str">
        <f aca="false">CONCATENATE(A1070,"_",B1070, "_", C1070, "_",D1070)</f>
        <v>YCN_75_7_F2YW</v>
      </c>
      <c r="F1070" s="49" t="n">
        <v>1</v>
      </c>
      <c r="G1070" s="49" t="n">
        <v>4481</v>
      </c>
      <c r="H1070" s="49" t="n">
        <v>4729</v>
      </c>
      <c r="I1070" s="49" t="n">
        <f aca="false">(H1070-G1070)/H1070</f>
        <v>0.0524423768238528</v>
      </c>
      <c r="J1070" s="43" t="s">
        <v>1161</v>
      </c>
      <c r="K1070" s="53" t="n">
        <v>44369</v>
      </c>
      <c r="L1070" s="54" t="n">
        <v>44685</v>
      </c>
    </row>
    <row r="1071" customFormat="false" ht="15" hidden="false" customHeight="true" outlineLevel="0" collapsed="false">
      <c r="A1071" s="49" t="s">
        <v>1495</v>
      </c>
      <c r="B1071" s="49" t="n">
        <v>75</v>
      </c>
      <c r="C1071" s="49" t="n">
        <v>9</v>
      </c>
      <c r="D1071" s="49" t="s">
        <v>52</v>
      </c>
      <c r="E1071" s="43" t="str">
        <f aca="false">CONCATENATE(A1071,"_",B1071, "_", C1071, "_",D1071)</f>
        <v>YCN_75_9_L</v>
      </c>
      <c r="F1071" s="49" t="n">
        <v>1</v>
      </c>
      <c r="G1071" s="49" t="n">
        <v>5570</v>
      </c>
      <c r="H1071" s="49" t="n">
        <v>6037</v>
      </c>
      <c r="I1071" s="49" t="n">
        <f aca="false">(H1071-G1071)/H1071</f>
        <v>0.0773563027994037</v>
      </c>
      <c r="J1071" s="43" t="s">
        <v>1161</v>
      </c>
      <c r="K1071" s="53" t="n">
        <v>44369</v>
      </c>
      <c r="L1071" s="54" t="n">
        <v>44685</v>
      </c>
    </row>
    <row r="1072" customFormat="false" ht="15" hidden="false" customHeight="true" outlineLevel="0" collapsed="false">
      <c r="A1072" s="49" t="s">
        <v>1495</v>
      </c>
      <c r="B1072" s="49" t="n">
        <v>75</v>
      </c>
      <c r="C1072" s="49" t="n">
        <v>15</v>
      </c>
      <c r="D1072" s="49" t="s">
        <v>52</v>
      </c>
      <c r="E1072" s="43" t="str">
        <f aca="false">CONCATENATE(A1072,"_",B1072, "_", C1072, "_",D1072)</f>
        <v>YCN_75_15_L</v>
      </c>
      <c r="F1072" s="49" t="n">
        <v>1</v>
      </c>
      <c r="G1072" s="49" t="n">
        <v>2161</v>
      </c>
      <c r="H1072" s="49" t="n">
        <v>2294</v>
      </c>
      <c r="I1072" s="49" t="n">
        <f aca="false">(H1072-G1072)/H1072</f>
        <v>0.0579773321708806</v>
      </c>
      <c r="J1072" s="43" t="s">
        <v>1161</v>
      </c>
      <c r="K1072" s="53" t="n">
        <v>44369</v>
      </c>
      <c r="L1072" s="54" t="n">
        <v>44685</v>
      </c>
    </row>
    <row r="1073" customFormat="false" ht="15" hidden="false" customHeight="true" outlineLevel="0" collapsed="false">
      <c r="A1073" s="49" t="s">
        <v>1495</v>
      </c>
      <c r="B1073" s="49" t="n">
        <v>75</v>
      </c>
      <c r="C1073" s="49" t="n">
        <v>16</v>
      </c>
      <c r="D1073" s="49" t="s">
        <v>18</v>
      </c>
      <c r="E1073" s="43" t="str">
        <f aca="false">CONCATENATE(A1073,"_",B1073, "_", C1073, "_",D1073)</f>
        <v>YCN_75_16_F2WY</v>
      </c>
      <c r="F1073" s="49" t="n">
        <v>1</v>
      </c>
      <c r="G1073" s="49" t="n">
        <v>5017</v>
      </c>
      <c r="H1073" s="49" t="n">
        <v>5462</v>
      </c>
      <c r="I1073" s="49" t="n">
        <f aca="false">(H1073-G1073)/H1073</f>
        <v>0.0814719882826803</v>
      </c>
      <c r="J1073" s="43" t="s">
        <v>1161</v>
      </c>
      <c r="K1073" s="53" t="n">
        <v>44369</v>
      </c>
      <c r="L1073" s="54" t="n">
        <v>44685</v>
      </c>
    </row>
    <row r="1074" customFormat="false" ht="15" hidden="false" customHeight="true" outlineLevel="0" collapsed="false">
      <c r="A1074" s="49" t="s">
        <v>1495</v>
      </c>
      <c r="B1074" s="49" t="n">
        <v>75</v>
      </c>
      <c r="C1074" s="49" t="n">
        <v>22</v>
      </c>
      <c r="D1074" s="49" t="s">
        <v>18</v>
      </c>
      <c r="E1074" s="43" t="str">
        <f aca="false">CONCATENATE(A1074,"_",B1074, "_", C1074, "_",D1074)</f>
        <v>YCN_75_22_F2WY</v>
      </c>
      <c r="F1074" s="49" t="n">
        <v>1</v>
      </c>
      <c r="G1074" s="49" t="n">
        <v>3188</v>
      </c>
      <c r="H1074" s="49" t="n">
        <v>3653</v>
      </c>
      <c r="I1074" s="49" t="n">
        <f aca="false">(H1074-G1074)/H1074</f>
        <v>0.127292636189433</v>
      </c>
      <c r="J1074" s="43" t="s">
        <v>1161</v>
      </c>
      <c r="K1074" s="53" t="n">
        <v>44369</v>
      </c>
      <c r="L1074" s="54" t="n">
        <v>44685</v>
      </c>
      <c r="M1074" s="49" t="s">
        <v>1210</v>
      </c>
    </row>
    <row r="1075" customFormat="false" ht="15" hidden="false" customHeight="true" outlineLevel="0" collapsed="false">
      <c r="A1075" s="49" t="s">
        <v>1495</v>
      </c>
      <c r="B1075" s="49" t="n">
        <v>75</v>
      </c>
      <c r="C1075" s="49" t="n">
        <v>23</v>
      </c>
      <c r="D1075" s="49" t="s">
        <v>14</v>
      </c>
      <c r="E1075" s="43" t="str">
        <f aca="false">CONCATENATE(A1075,"_",B1075, "_", C1075, "_",D1075)</f>
        <v>YCN_75_23_F2YW</v>
      </c>
      <c r="F1075" s="49" t="n">
        <v>1</v>
      </c>
      <c r="G1075" s="49" t="n">
        <v>15449</v>
      </c>
      <c r="H1075" s="49" t="n">
        <v>16395</v>
      </c>
      <c r="I1075" s="49" t="n">
        <f aca="false">(H1075-G1075)/H1075</f>
        <v>0.0577005184507472</v>
      </c>
      <c r="J1075" s="43" t="s">
        <v>1161</v>
      </c>
      <c r="K1075" s="53" t="n">
        <v>44369</v>
      </c>
      <c r="L1075" s="54" t="n">
        <v>44685</v>
      </c>
    </row>
  </sheetData>
  <conditionalFormatting sqref="A1:M1">
    <cfRule type="expression" priority="2" aboveAverage="0" equalAverage="0" bottom="0" percent="0" rank="0" text="" dxfId="2">
      <formula>LEN(TRIM(A1))&gt;0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LibreOffice/24.2.0.3$Linux_X86_64 LibreOffice_project/420$Build-3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2022-05-02T00:02:39Z</dcterms:created>
  <dc:creator/>
  <dc:description/>
  <dc:language>en-US</dc:language>
  <cp:lastModifiedBy>Bolívar Aponte Rolón</cp:lastModifiedBy>
  <dcterms:modified xsi:type="dcterms:W3CDTF">2024-03-28T19:06:36Z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