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621" documentId="11_0B1D56BE9CDCCE836B02CE7A5FB0D4A9BBFD1C62" xr6:coauthVersionLast="47" xr6:coauthVersionMax="47" xr10:uidLastSave="{F613CA1C-783E-40B5-8F7D-520FFC7B2E65}"/>
  <bookViews>
    <workbookView xWindow="240" yWindow="105" windowWidth="14805" windowHeight="8010" xr2:uid="{00000000-000D-0000-FFFF-FFFF00000000}"/>
  </bookViews>
  <sheets>
    <sheet name="Sheet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5" i="3"/>
  <c r="B24" i="3"/>
  <c r="B23" i="3"/>
  <c r="D18" i="3"/>
  <c r="D16" i="3"/>
</calcChain>
</file>

<file path=xl/sharedStrings.xml><?xml version="1.0" encoding="utf-8"?>
<sst xmlns="http://schemas.openxmlformats.org/spreadsheetml/2006/main" count="40" uniqueCount="29">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</sst>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2" fillId="0" borderId="0" xfId="0" applyFont="1" applyAlignment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7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08AD-35CE-41E8-A1A4-550F874E6874}">
  <dimension ref="A2:E32"/>
  <sheetViews>
    <sheetView tabSelected="1" topLeftCell="A10" workbookViewId="0">
      <selection activeCell="B30" sqref="B30:B32"/>
    </sheetView>
  </sheetViews>
  <sheetFormatPr defaultRowHeight="15"/>
  <cols>
    <col min="1" max="1" width="14.7109375" bestFit="1" customWidth="1"/>
    <col min="2" max="2" width="16.85546875" bestFit="1" customWidth="1"/>
    <col min="3" max="3" width="10.28515625" bestFit="1" customWidth="1"/>
    <col min="4" max="4" width="20" bestFit="1" customWidth="1"/>
  </cols>
  <sheetData>
    <row r="2" spans="1: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3">
        <v>56815</v>
      </c>
      <c r="B3" s="4" t="s">
        <v>5</v>
      </c>
      <c r="C3" s="4" t="s">
        <v>6</v>
      </c>
      <c r="D3" s="4">
        <v>13836</v>
      </c>
      <c r="E3" s="4">
        <v>25</v>
      </c>
    </row>
    <row r="4" spans="1:5">
      <c r="A4" s="3">
        <v>51186</v>
      </c>
      <c r="B4" s="4" t="s">
        <v>7</v>
      </c>
      <c r="C4" s="4" t="s">
        <v>8</v>
      </c>
      <c r="D4" s="4">
        <v>11771</v>
      </c>
      <c r="E4" s="4">
        <v>32</v>
      </c>
    </row>
    <row r="5" spans="1:5">
      <c r="A5" s="3">
        <v>51511</v>
      </c>
      <c r="B5" s="4" t="s">
        <v>9</v>
      </c>
      <c r="C5" s="4" t="s">
        <v>10</v>
      </c>
      <c r="D5" s="4">
        <v>13046</v>
      </c>
      <c r="E5" s="4">
        <v>35</v>
      </c>
    </row>
    <row r="6" spans="1:5">
      <c r="A6" s="3">
        <v>50890</v>
      </c>
      <c r="B6" s="4" t="s">
        <v>11</v>
      </c>
      <c r="C6" s="4" t="s">
        <v>12</v>
      </c>
      <c r="D6" s="4">
        <v>18276</v>
      </c>
      <c r="E6" s="4">
        <v>32</v>
      </c>
    </row>
    <row r="7" spans="1:5">
      <c r="A7" s="3">
        <v>53700</v>
      </c>
      <c r="B7" s="4" t="s">
        <v>13</v>
      </c>
      <c r="C7" s="4" t="s">
        <v>14</v>
      </c>
      <c r="D7" s="4">
        <v>19327</v>
      </c>
      <c r="E7" s="4">
        <v>26</v>
      </c>
    </row>
    <row r="8" spans="1:5">
      <c r="A8" s="3">
        <v>55879</v>
      </c>
      <c r="B8" s="4" t="s">
        <v>15</v>
      </c>
      <c r="C8" s="4" t="s">
        <v>16</v>
      </c>
      <c r="D8" s="4">
        <v>18996</v>
      </c>
      <c r="E8" s="4">
        <v>35</v>
      </c>
    </row>
    <row r="9" spans="1:5">
      <c r="A9" s="3">
        <v>59848</v>
      </c>
      <c r="B9" s="4" t="s">
        <v>17</v>
      </c>
      <c r="C9" s="4" t="s">
        <v>10</v>
      </c>
      <c r="D9" s="4">
        <v>10387</v>
      </c>
      <c r="E9" s="4">
        <v>25</v>
      </c>
    </row>
    <row r="10" spans="1:5">
      <c r="A10" s="3">
        <v>58369</v>
      </c>
      <c r="B10" s="4" t="s">
        <v>18</v>
      </c>
      <c r="C10" s="4" t="s">
        <v>16</v>
      </c>
      <c r="D10" s="4">
        <v>12566</v>
      </c>
      <c r="E10" s="4">
        <v>37</v>
      </c>
    </row>
    <row r="11" spans="1:5">
      <c r="A11" s="3">
        <v>50217</v>
      </c>
      <c r="B11" s="4" t="s">
        <v>19</v>
      </c>
      <c r="C11" s="4" t="s">
        <v>20</v>
      </c>
      <c r="D11" s="4">
        <v>16406</v>
      </c>
      <c r="E11" s="4">
        <v>42</v>
      </c>
    </row>
    <row r="12" spans="1:5">
      <c r="A12" s="3">
        <v>50695</v>
      </c>
      <c r="B12" s="4" t="s">
        <v>21</v>
      </c>
      <c r="C12" s="4" t="s">
        <v>12</v>
      </c>
      <c r="D12" s="4">
        <v>15784</v>
      </c>
      <c r="E12" s="4">
        <v>43</v>
      </c>
    </row>
    <row r="13" spans="1:5">
      <c r="A13" s="3">
        <v>59673</v>
      </c>
      <c r="B13" s="4" t="s">
        <v>22</v>
      </c>
      <c r="C13" s="4" t="s">
        <v>6</v>
      </c>
      <c r="D13" s="4">
        <v>10959</v>
      </c>
      <c r="E13" s="4">
        <v>30</v>
      </c>
    </row>
    <row r="14" spans="1:5">
      <c r="A14" s="3">
        <v>52130</v>
      </c>
      <c r="B14" s="4" t="s">
        <v>23</v>
      </c>
      <c r="C14" s="4" t="s">
        <v>24</v>
      </c>
      <c r="D14" s="4">
        <v>14562</v>
      </c>
      <c r="E14" s="4">
        <v>32</v>
      </c>
    </row>
    <row r="16" spans="1:5">
      <c r="A16" s="8" t="s">
        <v>25</v>
      </c>
      <c r="B16" s="8"/>
      <c r="C16" s="8"/>
      <c r="D16" s="9" t="str">
        <f>VLOOKUP(A10,A:B,2,FALSE)</f>
        <v>Thomas Davies</v>
      </c>
    </row>
    <row r="17" spans="1:4">
      <c r="A17" s="5"/>
      <c r="B17" s="5"/>
      <c r="C17" s="5"/>
      <c r="D17" s="10"/>
    </row>
    <row r="18" spans="1:4">
      <c r="A18" s="8" t="s">
        <v>26</v>
      </c>
      <c r="B18" s="8"/>
      <c r="C18" s="5"/>
      <c r="D18" s="9">
        <f>VLOOKUP(B13,B:E,4,FALSE)</f>
        <v>30</v>
      </c>
    </row>
    <row r="19" spans="1:4">
      <c r="A19" s="5"/>
      <c r="B19" s="5"/>
      <c r="C19" s="5"/>
      <c r="D19" s="5"/>
    </row>
    <row r="20" spans="1:4">
      <c r="A20" s="8" t="s">
        <v>27</v>
      </c>
      <c r="B20" s="8"/>
      <c r="C20" s="8"/>
      <c r="D20" s="5"/>
    </row>
    <row r="21" spans="1:4">
      <c r="A21" s="5"/>
      <c r="B21" s="5"/>
      <c r="C21" s="5"/>
      <c r="D21" s="5"/>
    </row>
    <row r="22" spans="1:4">
      <c r="A22" s="6" t="s">
        <v>0</v>
      </c>
      <c r="B22" s="7" t="s">
        <v>2</v>
      </c>
      <c r="C22" s="5"/>
      <c r="D22" s="5"/>
    </row>
    <row r="23" spans="1:4">
      <c r="A23" s="3">
        <v>55879</v>
      </c>
      <c r="B23" s="9" t="str">
        <f>INDEX(A3:C14,6,3)</f>
        <v>Capetown</v>
      </c>
      <c r="C23" s="5"/>
      <c r="D23" s="5"/>
    </row>
    <row r="24" spans="1:4">
      <c r="A24" s="3">
        <v>50217</v>
      </c>
      <c r="B24" s="11" t="str">
        <f>INDEX(A3:C14,9,3)</f>
        <v>Warsaw</v>
      </c>
      <c r="C24" s="5"/>
      <c r="D24" s="5"/>
    </row>
    <row r="25" spans="1:4">
      <c r="A25" s="3">
        <v>50695</v>
      </c>
      <c r="B25" s="11" t="str">
        <f>INDEX(A3:C14,10,3)</f>
        <v>Cairo</v>
      </c>
      <c r="C25" s="5"/>
      <c r="D25" s="5"/>
    </row>
    <row r="26" spans="1:4">
      <c r="A26" s="5"/>
      <c r="B26" s="5"/>
      <c r="C26" s="5"/>
      <c r="D26" s="5"/>
    </row>
    <row r="27" spans="1:4">
      <c r="A27" s="8" t="s">
        <v>28</v>
      </c>
      <c r="B27" s="8"/>
      <c r="C27" s="8"/>
      <c r="D27" s="5"/>
    </row>
    <row r="28" spans="1:4">
      <c r="A28" s="5"/>
      <c r="B28" s="5"/>
      <c r="C28" s="5"/>
      <c r="D28" s="5"/>
    </row>
    <row r="29" spans="1:4">
      <c r="A29" s="6" t="s">
        <v>1</v>
      </c>
      <c r="B29" s="7" t="s">
        <v>3</v>
      </c>
      <c r="C29" s="5"/>
      <c r="D29" s="5"/>
    </row>
    <row r="30" spans="1:4">
      <c r="A30" s="3" t="s">
        <v>11</v>
      </c>
      <c r="B30" s="11">
        <f>SUMIF(B3:B14,B6,D3:D14)</f>
        <v>18276</v>
      </c>
      <c r="C30" s="5"/>
      <c r="D30" s="5"/>
    </row>
    <row r="31" spans="1:4">
      <c r="A31" s="3" t="s">
        <v>19</v>
      </c>
      <c r="B31" s="11">
        <f>SUMIF(B3:B14,A31,D3:D14)</f>
        <v>16406</v>
      </c>
      <c r="C31" s="5"/>
      <c r="D31" s="5"/>
    </row>
    <row r="32" spans="1:4">
      <c r="A32" s="3" t="s">
        <v>22</v>
      </c>
      <c r="B32" s="11">
        <f>SUMIF(B3:B14,A32,D3:D14)</f>
        <v>10959</v>
      </c>
      <c r="C32" s="5"/>
      <c r="D32" s="5"/>
    </row>
  </sheetData>
  <mergeCells count="4">
    <mergeCell ref="A16:C16"/>
    <mergeCell ref="A18:B18"/>
    <mergeCell ref="A20:C20"/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jibin ahammed</cp:lastModifiedBy>
  <cp:revision/>
  <dcterms:created xsi:type="dcterms:W3CDTF">2025-07-17T18:56:02Z</dcterms:created>
  <dcterms:modified xsi:type="dcterms:W3CDTF">2025-07-18T14:31:57Z</dcterms:modified>
  <cp:category/>
  <cp:contentStatus/>
</cp:coreProperties>
</file>