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bon\Documents\ACQ\"/>
    </mc:Choice>
  </mc:AlternateContent>
  <bookViews>
    <workbookView xWindow="0" yWindow="0" windowWidth="21732" windowHeight="8556" tabRatio="940" firstSheet="1" activeTab="8"/>
  </bookViews>
  <sheets>
    <sheet name="Blocker DataModel" sheetId="7" r:id="rId1"/>
    <sheet name="BlockerDataSet" sheetId="8" r:id="rId2"/>
    <sheet name="Blocker FileFormat" sheetId="9" r:id="rId3"/>
    <sheet name="Gas in OilDataModel" sheetId="10" r:id="rId4"/>
    <sheet name="Gas in Oil DataSet" sheetId="11" r:id="rId5"/>
    <sheet name="OLTC DataModel" sheetId="1" r:id="rId6"/>
    <sheet name="OLTC DataSets" sheetId="2" r:id="rId7"/>
    <sheet name="OLTC FileFormat" sheetId="3" r:id="rId8"/>
    <sheet name="Additional information related " sheetId="12" r:id="rId9"/>
    <sheet name="Bushing DataModel" sheetId="4" r:id="rId10"/>
    <sheet name="Bushing DataSet" sheetId="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9" l="1"/>
  <c r="C49" i="9"/>
  <c r="C36" i="9"/>
  <c r="B7" i="9" l="1"/>
</calcChain>
</file>

<file path=xl/sharedStrings.xml><?xml version="1.0" encoding="utf-8"?>
<sst xmlns="http://schemas.openxmlformats.org/spreadsheetml/2006/main" count="1333" uniqueCount="534">
  <si>
    <t>data model</t>
    <phoneticPr fontId="1" type="noConversion"/>
  </si>
  <si>
    <t>name</t>
  </si>
  <si>
    <t>CDC</t>
  </si>
  <si>
    <t>explanation</t>
  </si>
  <si>
    <t>LU</t>
  </si>
  <si>
    <t>MU</t>
  </si>
  <si>
    <t>note</t>
  </si>
  <si>
    <t>mod</t>
  </si>
  <si>
    <t>INC</t>
  </si>
  <si>
    <t>○</t>
  </si>
  <si>
    <t>Beh</t>
  </si>
  <si>
    <t>INS</t>
  </si>
  <si>
    <t>Health</t>
  </si>
  <si>
    <t>sensor status</t>
  </si>
  <si>
    <t>NamPlt</t>
  </si>
  <si>
    <t>LPL</t>
  </si>
  <si>
    <t>EEName</t>
  </si>
  <si>
    <t>DPL</t>
  </si>
  <si>
    <t>×</t>
  </si>
  <si>
    <t>Status</t>
  </si>
  <si>
    <t>OilFil</t>
  </si>
  <si>
    <t>SPS</t>
  </si>
  <si>
    <t>Oil filter operation status</t>
  </si>
  <si>
    <t>MotDrvBlk</t>
  </si>
  <si>
    <t>Driving motor overcurrent cut off</t>
  </si>
  <si>
    <t>VacCelAlm</t>
  </si>
  <si>
    <t>Decompression cell circuit status</t>
  </si>
  <si>
    <t>OilFilTr</t>
  </si>
  <si>
    <t>oil filter trip</t>
  </si>
  <si>
    <t>MotDrvAAlm</t>
  </si>
  <si>
    <t>Drive motor current alarm</t>
  </si>
  <si>
    <t>MotDrvAWrn</t>
  </si>
  <si>
    <t>Drive motor current alarm</t>
  </si>
  <si>
    <t>TorqAlm</t>
  </si>
  <si>
    <t>Drive motor torque alarm</t>
  </si>
  <si>
    <t>TorqWrn</t>
  </si>
  <si>
    <t>Drive motor torque alarm</t>
  </si>
  <si>
    <t>OpDurAlm</t>
  </si>
  <si>
    <r>
      <t>LTC</t>
    </r>
    <r>
      <rPr>
        <sz val="9"/>
        <color rgb="FF000000"/>
        <rFont val="Calibri"/>
        <family val="3"/>
        <charset val="129"/>
        <scheme val="minor"/>
      </rPr>
      <t>operating time alarm</t>
    </r>
  </si>
  <si>
    <t>OpDurWrn</t>
  </si>
  <si>
    <r>
      <t>LTC</t>
    </r>
    <r>
      <rPr>
        <sz val="9"/>
        <color rgb="FF000000"/>
        <rFont val="Calibri"/>
        <family val="3"/>
        <charset val="129"/>
        <scheme val="minor"/>
      </rPr>
      <t>operating time alarm</t>
    </r>
  </si>
  <si>
    <t>OpCntAlm</t>
  </si>
  <si>
    <r>
      <t>LTC</t>
    </r>
    <r>
      <rPr>
        <sz val="9"/>
        <color rgb="FF000000"/>
        <rFont val="Calibri"/>
        <family val="3"/>
        <charset val="129"/>
        <scheme val="minor"/>
      </rPr>
      <t>Motion count alarm</t>
    </r>
  </si>
  <si>
    <t>OpCntWrnl</t>
  </si>
  <si>
    <r>
      <t>LTC</t>
    </r>
    <r>
      <rPr>
        <sz val="9"/>
        <color rgb="FF000000"/>
        <rFont val="Calibri"/>
        <family val="3"/>
        <charset val="129"/>
        <scheme val="minor"/>
      </rPr>
      <t>Motion count alarm</t>
    </r>
  </si>
  <si>
    <t>ArbPrtAlm</t>
  </si>
  <si>
    <r>
      <t>LTC</t>
    </r>
    <r>
      <rPr>
        <sz val="9"/>
        <color rgb="FF000000"/>
        <rFont val="Calibri"/>
        <family val="3"/>
        <charset val="129"/>
        <scheme val="minor"/>
      </rPr>
      <t>wear alarm</t>
    </r>
  </si>
  <si>
    <t>ArbPrtWrn</t>
  </si>
  <si>
    <r>
      <t>LTC</t>
    </r>
    <r>
      <rPr>
        <sz val="9"/>
        <color rgb="FF000000"/>
        <rFont val="Calibri"/>
        <family val="3"/>
        <charset val="129"/>
        <scheme val="minor"/>
      </rPr>
      <t>wear alarm</t>
    </r>
  </si>
  <si>
    <t>OilTmpDifAlm</t>
  </si>
  <si>
    <r>
      <t>LTC-</t>
    </r>
    <r>
      <rPr>
        <sz val="9"/>
        <color rgb="FF000000"/>
        <rFont val="Calibri"/>
        <family val="3"/>
        <charset val="129"/>
        <scheme val="minor"/>
      </rPr>
      <t>Transformer oil temperature difference alarm</t>
    </r>
  </si>
  <si>
    <t>OilFiltCnt</t>
  </si>
  <si>
    <t>Number of oil filter filtration</t>
  </si>
  <si>
    <t>OilFilmCntAlm</t>
  </si>
  <si>
    <t>Oil filter oil filtration count alarm</t>
  </si>
  <si>
    <t>OilFilCntWrn</t>
  </si>
  <si>
    <t>Oil Filter Number of Oil Filters Warning</t>
  </si>
  <si>
    <t>EvtTransF</t>
  </si>
  <si>
    <t>event occurrence flag</t>
  </si>
  <si>
    <t>RsOpCnt</t>
  </si>
  <si>
    <t>ING</t>
  </si>
  <si>
    <r>
      <t>LTC</t>
    </r>
    <r>
      <rPr>
        <b/>
        <sz val="9"/>
        <color rgb="FFFF0000"/>
        <rFont val="Calibri"/>
        <family val="3"/>
        <charset val="129"/>
        <scheme val="minor"/>
      </rPr>
      <t>number of operations</t>
    </r>
  </si>
  <si>
    <t>MoDevComF</t>
  </si>
  <si>
    <t>communication status</t>
  </si>
  <si>
    <t>MoDevFlt</t>
  </si>
  <si>
    <t>hardware fault</t>
  </si>
  <si>
    <t>LtcAlm</t>
  </si>
  <si>
    <t>LTC Alarm</t>
  </si>
  <si>
    <t>Measurands</t>
  </si>
  <si>
    <t>Torq</t>
  </si>
  <si>
    <t>MV</t>
  </si>
  <si>
    <t>drive motor torque</t>
  </si>
  <si>
    <t>MotDrvA</t>
  </si>
  <si>
    <t>drive motor current</t>
  </si>
  <si>
    <t>AbrPrt</t>
  </si>
  <si>
    <r>
      <t>LTC</t>
    </r>
    <r>
      <rPr>
        <sz val="9"/>
        <color rgb="FF000000"/>
        <rFont val="Calibri"/>
        <family val="3"/>
        <charset val="129"/>
        <scheme val="minor"/>
      </rPr>
      <t>degree of wear</t>
    </r>
  </si>
  <si>
    <t>OpDur</t>
  </si>
  <si>
    <r>
      <t>LTC</t>
    </r>
    <r>
      <rPr>
        <sz val="9"/>
        <color rgb="FF000000"/>
        <rFont val="Calibri"/>
        <family val="3"/>
        <charset val="129"/>
        <scheme val="minor"/>
      </rPr>
      <t>operating time</t>
    </r>
  </si>
  <si>
    <t>OilTmpDif</t>
  </si>
  <si>
    <r>
      <t>LTC-</t>
    </r>
    <r>
      <rPr>
        <sz val="9"/>
        <color rgb="FF000000"/>
        <rFont val="Calibri"/>
        <family val="3"/>
        <charset val="129"/>
        <scheme val="minor"/>
      </rPr>
      <t>Transformer temperature difference</t>
    </r>
  </si>
  <si>
    <t>OutTmp</t>
  </si>
  <si>
    <t>outside temperature</t>
  </si>
  <si>
    <t>MotDrvAphsA</t>
  </si>
  <si>
    <r>
      <t>driving motor</t>
    </r>
    <r>
      <rPr>
        <b/>
        <sz val="9"/>
        <color rgb="FFFF0000"/>
        <rFont val="굴림"/>
        <family val="3"/>
        <charset val="129"/>
      </rPr>
      <t>A</t>
    </r>
    <r>
      <rPr>
        <b/>
        <sz val="9"/>
        <color rgb="FFFF0000"/>
        <rFont val="Calibri"/>
        <family val="3"/>
        <charset val="129"/>
        <scheme val="minor"/>
      </rPr>
      <t>phase current</t>
    </r>
  </si>
  <si>
    <t>MotDrvAphsB</t>
  </si>
  <si>
    <r>
      <t>driving motor</t>
    </r>
    <r>
      <rPr>
        <b/>
        <sz val="9"/>
        <color rgb="FFFF0000"/>
        <rFont val="굴림"/>
        <family val="3"/>
        <charset val="129"/>
      </rPr>
      <t>B</t>
    </r>
    <r>
      <rPr>
        <b/>
        <sz val="9"/>
        <color rgb="FFFF0000"/>
        <rFont val="Calibri"/>
        <family val="3"/>
        <charset val="129"/>
        <scheme val="minor"/>
      </rPr>
      <t>phase current</t>
    </r>
  </si>
  <si>
    <t>MotDrvAphsC</t>
  </si>
  <si>
    <r>
      <t>driving motor</t>
    </r>
    <r>
      <rPr>
        <b/>
        <sz val="9"/>
        <color rgb="FFFF0000"/>
        <rFont val="굴림"/>
        <family val="3"/>
        <charset val="129"/>
      </rPr>
      <t>C</t>
    </r>
    <r>
      <rPr>
        <b/>
        <sz val="9"/>
        <color rgb="FFFF0000"/>
        <rFont val="Calibri"/>
        <family val="3"/>
        <charset val="129"/>
        <scheme val="minor"/>
      </rPr>
      <t>phase current</t>
    </r>
  </si>
  <si>
    <t>OilFiltmp</t>
  </si>
  <si>
    <t>insulating oil temperature</t>
  </si>
  <si>
    <t>OilFilBar</t>
  </si>
  <si>
    <t>insulating oil pressure</t>
  </si>
  <si>
    <t>OilFilmst</t>
  </si>
  <si>
    <t>Moisture content of insulating oil</t>
  </si>
  <si>
    <t>Controls</t>
  </si>
  <si>
    <t>OpCntRs</t>
  </si>
  <si>
    <r>
      <t>LTC</t>
    </r>
    <r>
      <rPr>
        <strike/>
        <sz val="9"/>
        <color rgb="FF000000"/>
        <rFont val="Calibri"/>
        <family val="3"/>
        <charset val="129"/>
        <scheme val="minor"/>
      </rPr>
      <t>number of operations</t>
    </r>
  </si>
  <si>
    <t>Settings</t>
  </si>
  <si>
    <t>MDAAlmLev</t>
  </si>
  <si>
    <t>ASG</t>
  </si>
  <si>
    <t>Drive Motor Current Alarm Threshold</t>
  </si>
  <si>
    <t>MDAWrnLev</t>
  </si>
  <si>
    <t>Drive motor current warning threshold</t>
  </si>
  <si>
    <t>TorqAlmLev</t>
  </si>
  <si>
    <t>Drive Motor Torque Alarm Threshold</t>
  </si>
  <si>
    <t>TorqWrnLev</t>
  </si>
  <si>
    <t>Drive motor torque warning threshold</t>
  </si>
  <si>
    <t>OpDurAlmLev</t>
  </si>
  <si>
    <r>
      <t>LTC</t>
    </r>
    <r>
      <rPr>
        <sz val="9"/>
        <color rgb="FF000000"/>
        <rFont val="Calibri"/>
        <family val="3"/>
        <charset val="129"/>
        <scheme val="minor"/>
      </rPr>
      <t>Operating Time Alarm Threshold</t>
    </r>
  </si>
  <si>
    <t>OpDurWrnLev</t>
  </si>
  <si>
    <r>
      <t>LTC</t>
    </r>
    <r>
      <rPr>
        <sz val="9"/>
        <color rgb="FF000000"/>
        <rFont val="Calibri"/>
        <family val="3"/>
        <charset val="129"/>
        <scheme val="minor"/>
      </rPr>
      <t>Uptime warning threshold</t>
    </r>
  </si>
  <si>
    <t>DataSet</t>
    <phoneticPr fontId="1" type="noConversion"/>
  </si>
  <si>
    <t>Local Unit → Diagnosis Unit</t>
  </si>
  <si>
    <r>
      <t>Diagnosis unit →</t>
    </r>
    <r>
      <rPr>
        <sz val="10"/>
        <color rgb="FF000000"/>
        <rFont val="굴림"/>
        <family val="3"/>
        <charset val="129"/>
      </rPr>
      <t>HMI</t>
    </r>
    <r>
      <rPr>
        <sz val="10"/>
        <color rgb="FF000000"/>
        <rFont val="Calibri"/>
        <family val="3"/>
        <charset val="129"/>
        <scheme val="minor"/>
      </rPr>
      <t>server</t>
    </r>
  </si>
  <si>
    <r>
      <t>EvtTransF(</t>
    </r>
    <r>
      <rPr>
        <sz val="10"/>
        <color rgb="FF000000"/>
        <rFont val="Calibri"/>
        <family val="3"/>
        <charset val="129"/>
        <scheme val="minor"/>
      </rPr>
      <t>event occurs</t>
    </r>
    <r>
      <rPr>
        <sz val="10"/>
        <color rgb="FF000000"/>
        <rFont val="굴림"/>
        <family val="3"/>
        <charset val="129"/>
      </rPr>
      <t>Flag)</t>
    </r>
  </si>
  <si>
    <r>
      <t>LTCAlm (</t>
    </r>
    <r>
      <rPr>
        <sz val="10"/>
        <color rgb="FF000000"/>
        <rFont val="Calibri"/>
        <family val="3"/>
        <charset val="129"/>
        <scheme val="minor"/>
      </rPr>
      <t>alarm occurs</t>
    </r>
    <r>
      <rPr>
        <sz val="10"/>
        <color rgb="FF000000"/>
        <rFont val="굴림"/>
        <family val="3"/>
        <charset val="129"/>
      </rPr>
      <t>)</t>
    </r>
  </si>
  <si>
    <r>
      <t>MotDrvAphsA (</t>
    </r>
    <r>
      <rPr>
        <sz val="10"/>
        <color rgb="FF000000"/>
        <rFont val="Calibri"/>
        <family val="3"/>
        <charset val="129"/>
        <scheme val="minor"/>
      </rPr>
      <t>motor</t>
    </r>
    <r>
      <rPr>
        <sz val="10"/>
        <color rgb="FF000000"/>
        <rFont val="굴림"/>
        <family val="3"/>
        <charset val="129"/>
      </rPr>
      <t>A</t>
    </r>
    <r>
      <rPr>
        <sz val="10"/>
        <color rgb="FF000000"/>
        <rFont val="Calibri"/>
        <family val="3"/>
        <charset val="129"/>
        <scheme val="minor"/>
      </rPr>
      <t>phase current</t>
    </r>
    <r>
      <rPr>
        <sz val="10"/>
        <color rgb="FF000000"/>
        <rFont val="굴림"/>
        <family val="3"/>
        <charset val="129"/>
      </rPr>
      <t>)</t>
    </r>
  </si>
  <si>
    <r>
      <t>MotDrvAphsB (</t>
    </r>
    <r>
      <rPr>
        <sz val="10"/>
        <color rgb="FF000000"/>
        <rFont val="Calibri"/>
        <family val="3"/>
        <charset val="129"/>
        <scheme val="minor"/>
      </rPr>
      <t>motor</t>
    </r>
    <r>
      <rPr>
        <sz val="10"/>
        <color rgb="FF000000"/>
        <rFont val="굴림"/>
        <family val="3"/>
        <charset val="129"/>
      </rPr>
      <t>B</t>
    </r>
    <r>
      <rPr>
        <sz val="10"/>
        <color rgb="FF000000"/>
        <rFont val="Calibri"/>
        <family val="3"/>
        <charset val="129"/>
        <scheme val="minor"/>
      </rPr>
      <t>phase current</t>
    </r>
    <r>
      <rPr>
        <sz val="10"/>
        <color rgb="FF000000"/>
        <rFont val="굴림"/>
        <family val="3"/>
        <charset val="129"/>
      </rPr>
      <t>)</t>
    </r>
  </si>
  <si>
    <r>
      <t>MotDrvAphsC (</t>
    </r>
    <r>
      <rPr>
        <sz val="10"/>
        <color rgb="FF000000"/>
        <rFont val="Calibri"/>
        <family val="3"/>
        <charset val="129"/>
        <scheme val="minor"/>
      </rPr>
      <t>motor</t>
    </r>
    <r>
      <rPr>
        <sz val="10"/>
        <color rgb="FF000000"/>
        <rFont val="굴림"/>
        <family val="3"/>
        <charset val="129"/>
      </rPr>
      <t>C</t>
    </r>
    <r>
      <rPr>
        <sz val="10"/>
        <color rgb="FF000000"/>
        <rFont val="Calibri"/>
        <family val="3"/>
        <charset val="129"/>
        <scheme val="minor"/>
      </rPr>
      <t>phase current</t>
    </r>
    <r>
      <rPr>
        <sz val="10"/>
        <color rgb="FF000000"/>
        <rFont val="굴림"/>
        <family val="3"/>
        <charset val="129"/>
      </rPr>
      <t>)</t>
    </r>
  </si>
  <si>
    <r>
      <t>OpDur (</t>
    </r>
    <r>
      <rPr>
        <sz val="10"/>
        <color rgb="FF000000"/>
        <rFont val="Calibri"/>
        <family val="3"/>
        <charset val="129"/>
        <scheme val="minor"/>
      </rPr>
      <t>Last event operating time</t>
    </r>
    <r>
      <rPr>
        <sz val="10"/>
        <color rgb="FF000000"/>
        <rFont val="굴림"/>
        <family val="3"/>
        <charset val="129"/>
      </rPr>
      <t>)</t>
    </r>
  </si>
  <si>
    <r>
      <t>OilFilTmp(</t>
    </r>
    <r>
      <rPr>
        <sz val="10"/>
        <color rgb="FF000000"/>
        <rFont val="Calibri"/>
        <family val="3"/>
        <charset val="129"/>
        <scheme val="minor"/>
      </rPr>
      <t>oil temperature</t>
    </r>
    <r>
      <rPr>
        <sz val="10"/>
        <color rgb="FF000000"/>
        <rFont val="굴림"/>
        <family val="3"/>
        <charset val="129"/>
      </rPr>
      <t>)</t>
    </r>
  </si>
  <si>
    <r>
      <t>OilFilBar(</t>
    </r>
    <r>
      <rPr>
        <sz val="10"/>
        <color rgb="FF000000"/>
        <rFont val="Calibri"/>
        <family val="3"/>
        <charset val="129"/>
        <scheme val="minor"/>
      </rPr>
      <t>Hydraulics</t>
    </r>
    <r>
      <rPr>
        <sz val="10"/>
        <color rgb="FF000000"/>
        <rFont val="굴림"/>
        <family val="3"/>
        <charset val="129"/>
      </rPr>
      <t>)</t>
    </r>
  </si>
  <si>
    <r>
      <t>OilFilmst(</t>
    </r>
    <r>
      <rPr>
        <sz val="10"/>
        <color rgb="FF000000"/>
        <rFont val="Calibri"/>
        <family val="3"/>
        <charset val="129"/>
        <scheme val="minor"/>
      </rPr>
      <t>Oil and moisture content</t>
    </r>
    <r>
      <rPr>
        <sz val="10"/>
        <color rgb="FF000000"/>
        <rFont val="굴림"/>
        <family val="3"/>
        <charset val="129"/>
      </rPr>
      <t>)</t>
    </r>
  </si>
  <si>
    <r>
      <t>OutTmp(</t>
    </r>
    <r>
      <rPr>
        <sz val="10"/>
        <color rgb="FF000000"/>
        <rFont val="Calibri"/>
        <family val="3"/>
        <charset val="129"/>
        <scheme val="minor"/>
      </rPr>
      <t>outside temperature</t>
    </r>
    <r>
      <rPr>
        <sz val="10"/>
        <color rgb="FF000000"/>
        <rFont val="굴림"/>
        <family val="3"/>
        <charset val="129"/>
      </rPr>
      <t>)</t>
    </r>
  </si>
  <si>
    <t>File Format</t>
    <phoneticPr fontId="1" type="noConversion"/>
  </si>
  <si>
    <t>division</t>
  </si>
  <si>
    <t>Size</t>
  </si>
  <si>
    <t>(Bytes)</t>
  </si>
  <si>
    <t>detail</t>
  </si>
  <si>
    <t>note</t>
  </si>
  <si>
    <r>
      <t>creation time</t>
    </r>
    <r>
      <rPr>
        <sz val="10"/>
        <color rgb="FF000000"/>
        <rFont val="굴림"/>
        <family val="3"/>
        <charset val="129"/>
      </rPr>
      <t>(uint32)</t>
    </r>
  </si>
  <si>
    <r>
      <t>Drive motor operation event occurrence time</t>
    </r>
    <r>
      <rPr>
        <b/>
        <sz val="10"/>
        <color rgb="FFC75252"/>
        <rFont val="굴림"/>
        <family val="3"/>
        <charset val="129"/>
      </rPr>
      <t>(UTC+9)</t>
    </r>
  </si>
  <si>
    <r>
      <t>alert level</t>
    </r>
    <r>
      <rPr>
        <sz val="10"/>
        <color rgb="FF000000"/>
        <rFont val="굴림"/>
        <family val="3"/>
        <charset val="129"/>
      </rPr>
      <t>(uint32)</t>
    </r>
  </si>
  <si>
    <t>Null</t>
  </si>
  <si>
    <r>
      <t>operating time</t>
    </r>
    <r>
      <rPr>
        <sz val="10"/>
        <color rgb="FF000000"/>
        <rFont val="굴림"/>
        <family val="3"/>
        <charset val="129"/>
      </rPr>
      <t>(int32)</t>
    </r>
  </si>
  <si>
    <t>msec</t>
  </si>
  <si>
    <r>
      <t>number of moves</t>
    </r>
    <r>
      <rPr>
        <sz val="10"/>
        <color rgb="FF000000"/>
        <rFont val="굴림"/>
        <family val="3"/>
        <charset val="129"/>
      </rPr>
      <t>(int32)</t>
    </r>
  </si>
  <si>
    <t>Number of drive motor operations</t>
  </si>
  <si>
    <r>
      <t>max current</t>
    </r>
    <r>
      <rPr>
        <sz val="10"/>
        <color rgb="FF000000"/>
        <rFont val="굴림"/>
        <family val="3"/>
        <charset val="129"/>
      </rPr>
      <t>(float)</t>
    </r>
  </si>
  <si>
    <r>
      <t>average current</t>
    </r>
    <r>
      <rPr>
        <sz val="10"/>
        <color rgb="FF000000"/>
        <rFont val="굴림"/>
        <family val="3"/>
        <charset val="129"/>
      </rPr>
      <t>(float)</t>
    </r>
  </si>
  <si>
    <r>
      <t>phase number</t>
    </r>
    <r>
      <rPr>
        <sz val="10"/>
        <color rgb="FF000000"/>
        <rFont val="굴림"/>
        <family val="3"/>
        <charset val="129"/>
      </rPr>
      <t>(uint32)</t>
    </r>
  </si>
  <si>
    <t>128 sample</t>
  </si>
  <si>
    <r>
      <t>number of data samples</t>
    </r>
    <r>
      <rPr>
        <sz val="10"/>
        <color rgb="FF000000"/>
        <rFont val="굴림"/>
        <family val="3"/>
        <charset val="129"/>
      </rPr>
      <t>(uint32)</t>
    </r>
  </si>
  <si>
    <t>MAX: 15sec * 60cycle * 128sample=115200</t>
  </si>
  <si>
    <r>
      <t>A</t>
    </r>
    <r>
      <rPr>
        <sz val="10"/>
        <color rgb="FF000000"/>
        <rFont val="Calibri"/>
        <family val="3"/>
        <charset val="129"/>
        <scheme val="minor"/>
      </rPr>
      <t>phase current</t>
    </r>
    <r>
      <rPr>
        <sz val="10"/>
        <color rgb="FF000000"/>
        <rFont val="굴림"/>
        <family val="3"/>
        <charset val="129"/>
      </rPr>
      <t>(int16)</t>
    </r>
  </si>
  <si>
    <t>2 bytes * 128 samples * 60 cycles * 15 sec</t>
  </si>
  <si>
    <r>
      <t>B</t>
    </r>
    <r>
      <rPr>
        <sz val="10"/>
        <color rgb="FF000000"/>
        <rFont val="Calibri"/>
        <family val="3"/>
        <charset val="129"/>
        <scheme val="minor"/>
      </rPr>
      <t>phase current</t>
    </r>
    <r>
      <rPr>
        <sz val="10"/>
        <color rgb="FF000000"/>
        <rFont val="굴림"/>
        <family val="3"/>
        <charset val="129"/>
      </rPr>
      <t>(int16)</t>
    </r>
  </si>
  <si>
    <r>
      <t>C</t>
    </r>
    <r>
      <rPr>
        <sz val="10"/>
        <color rgb="FF000000"/>
        <rFont val="Calibri"/>
        <family val="3"/>
        <charset val="129"/>
        <scheme val="minor"/>
      </rPr>
      <t>phase current</t>
    </r>
    <r>
      <rPr>
        <sz val="10"/>
        <color rgb="FF000000"/>
        <rFont val="굴림"/>
        <family val="3"/>
        <charset val="129"/>
      </rPr>
      <t>(int16)</t>
    </r>
  </si>
  <si>
    <t>Single data length(char)</t>
    <phoneticPr fontId="1" type="noConversion"/>
  </si>
  <si>
    <t>BshAlm</t>
  </si>
  <si>
    <t>bushing alarm</t>
  </si>
  <si>
    <t>React</t>
  </si>
  <si>
    <t>AbsReact</t>
  </si>
  <si>
    <t>LosFact</t>
  </si>
  <si>
    <t>loss factor</t>
  </si>
  <si>
    <t>Vol</t>
  </si>
  <si>
    <t>voltage value</t>
  </si>
  <si>
    <t>DisplA</t>
  </si>
  <si>
    <t>displacement current</t>
  </si>
  <si>
    <t>LeakA</t>
  </si>
  <si>
    <t>leakage current value</t>
  </si>
  <si>
    <t>RefPF</t>
  </si>
  <si>
    <t>power factor setpoint</t>
  </si>
  <si>
    <t>RefV</t>
  </si>
  <si>
    <t>voltage setpoint</t>
  </si>
  <si>
    <r>
      <t>RsOpCnt (</t>
    </r>
    <r>
      <rPr>
        <sz val="10"/>
        <color rgb="FF000000"/>
        <rFont val="Calibri"/>
        <family val="3"/>
        <charset val="129"/>
        <scheme val="minor"/>
      </rPr>
      <t>number of operations</t>
    </r>
    <r>
      <rPr>
        <sz val="10"/>
        <color rgb="FF000000"/>
        <rFont val="굴림"/>
        <family val="3"/>
        <charset val="129"/>
      </rPr>
      <t>)</t>
    </r>
  </si>
  <si>
    <r>
      <t>MoDevComF (</t>
    </r>
    <r>
      <rPr>
        <sz val="10"/>
        <color rgb="FF000000"/>
        <rFont val="Calibri"/>
        <family val="3"/>
        <charset val="129"/>
        <scheme val="minor"/>
      </rPr>
      <t>communication status</t>
    </r>
    <r>
      <rPr>
        <sz val="10"/>
        <color rgb="FF000000"/>
        <rFont val="굴림"/>
        <family val="3"/>
        <charset val="129"/>
      </rPr>
      <t>)</t>
    </r>
  </si>
  <si>
    <t>MoDevFlt (H/W Fault)</t>
  </si>
  <si>
    <r>
      <t>BSHAlm (</t>
    </r>
    <r>
      <rPr>
        <sz val="10"/>
        <color rgb="FF000000"/>
        <rFont val="Calibri"/>
        <family val="3"/>
        <charset val="129"/>
        <scheme val="minor"/>
      </rPr>
      <t>alarm occurs</t>
    </r>
    <r>
      <rPr>
        <sz val="10"/>
        <color rgb="FF000000"/>
        <rFont val="굴림"/>
        <family val="3"/>
        <charset val="129"/>
      </rPr>
      <t>)</t>
    </r>
  </si>
  <si>
    <t>LU</t>
    <phoneticPr fontId="1" type="noConversion"/>
  </si>
  <si>
    <t>MU</t>
    <phoneticPr fontId="1" type="noConversion"/>
  </si>
  <si>
    <t>X</t>
    <phoneticPr fontId="1" type="noConversion"/>
  </si>
  <si>
    <t>ColOpn</t>
  </si>
  <si>
    <t>Trip coil open command</t>
  </si>
  <si>
    <t>AbrAlm</t>
  </si>
  <si>
    <t>Contact wear alarm</t>
  </si>
  <si>
    <t>AbrWrn</t>
  </si>
  <si>
    <t>Contact wear alarm</t>
  </si>
  <si>
    <t>OpTmAlm</t>
  </si>
  <si>
    <t>switch operation timeout</t>
  </si>
  <si>
    <t>ColAlm</t>
  </si>
  <si>
    <t>coil alarm</t>
  </si>
  <si>
    <t>Alarm level exceeded operation count</t>
  </si>
  <si>
    <t>OpCntWrn</t>
  </si>
  <si>
    <t>Warning level exceeded operation count</t>
  </si>
  <si>
    <t>OpTmWrn</t>
  </si>
  <si>
    <t>Warning level operation time</t>
  </si>
  <si>
    <t>OpTmh</t>
  </si>
  <si>
    <t>installation time setting time</t>
  </si>
  <si>
    <t>Breaker operation count</t>
  </si>
  <si>
    <t>CbAlm</t>
  </si>
  <si>
    <t>CB Alarm</t>
  </si>
  <si>
    <t>AccAbr</t>
  </si>
  <si>
    <t>cumulative wear amount</t>
  </si>
  <si>
    <t>SwA</t>
  </si>
  <si>
    <t>Current cut-off current amount</t>
  </si>
  <si>
    <t>ActAbr</t>
  </si>
  <si>
    <t>recent wear</t>
  </si>
  <si>
    <t>AuxSwTmOpn</t>
  </si>
  <si>
    <t>Open auxiliary switch timing</t>
  </si>
  <si>
    <t>AuxSwTmCls</t>
  </si>
  <si>
    <t>Closing auxiliary switch timing</t>
  </si>
  <si>
    <t>RctTmOpn</t>
  </si>
  <si>
    <t>opening response time</t>
  </si>
  <si>
    <t>RctTmCls</t>
  </si>
  <si>
    <t>input reaction time</t>
  </si>
  <si>
    <t>OpSpdOpn</t>
  </si>
  <si>
    <t>opening action speed</t>
  </si>
  <si>
    <t>OpSpdCls</t>
  </si>
  <si>
    <t>Closing motion speed</t>
  </si>
  <si>
    <t>OpTmOpn</t>
  </si>
  <si>
    <t>open operation time</t>
  </si>
  <si>
    <t>OpTmCls</t>
  </si>
  <si>
    <t>Closing operation time</t>
  </si>
  <si>
    <t>Stk</t>
  </si>
  <si>
    <t>OvStkOpn</t>
  </si>
  <si>
    <t>OvStkCls</t>
  </si>
  <si>
    <t>ColA</t>
  </si>
  <si>
    <t>coil current</t>
  </si>
  <si>
    <t>Tmp</t>
  </si>
  <si>
    <t>temperature</t>
  </si>
  <si>
    <t>ColV</t>
  </si>
  <si>
    <t>coil voltage</t>
  </si>
  <si>
    <t>AbrAlmLev</t>
  </si>
  <si>
    <t>wear alarm set point</t>
  </si>
  <si>
    <t>AbrWrnLev</t>
  </si>
  <si>
    <t>Wear warning set point</t>
  </si>
  <si>
    <t>OpAlmTmh</t>
  </si>
  <si>
    <t>Operating time alarm set point</t>
  </si>
  <si>
    <t>OpWrnTmh</t>
  </si>
  <si>
    <t>Operating time warning set point</t>
  </si>
  <si>
    <t>OpAlmNum</t>
  </si>
  <si>
    <t>Operation count alarm set point</t>
  </si>
  <si>
    <t>OpWrnNum</t>
  </si>
  <si>
    <t>Operation count warning set point</t>
  </si>
  <si>
    <r>
      <t>CbAlm (</t>
    </r>
    <r>
      <rPr>
        <sz val="10"/>
        <color rgb="FF000000"/>
        <rFont val="Calibri"/>
        <family val="3"/>
        <charset val="129"/>
        <scheme val="minor"/>
      </rPr>
      <t>alarm occurs</t>
    </r>
    <r>
      <rPr>
        <sz val="10"/>
        <color rgb="FF000000"/>
        <rFont val="굴림"/>
        <family val="3"/>
        <charset val="129"/>
      </rPr>
      <t>)</t>
    </r>
  </si>
  <si>
    <t>Trip=0x55, Close=0xAA</t>
  </si>
  <si>
    <t>(= TripCurrflow: msec)</t>
  </si>
  <si>
    <t>(= CloseCurrflow: msec)</t>
  </si>
  <si>
    <r>
      <t>waveform data</t>
    </r>
    <r>
      <rPr>
        <sz val="10"/>
        <color rgb="FF000000"/>
        <rFont val="굴림"/>
        <family val="3"/>
        <charset val="129"/>
      </rPr>
      <t>(T1-Coil)</t>
    </r>
  </si>
  <si>
    <r>
      <t>waveform data</t>
    </r>
    <r>
      <rPr>
        <sz val="10"/>
        <color rgb="FF000000"/>
        <rFont val="굴림"/>
        <family val="3"/>
        <charset val="129"/>
      </rPr>
      <t>(T2-Coil)</t>
    </r>
  </si>
  <si>
    <r>
      <t>waveform data</t>
    </r>
    <r>
      <rPr>
        <sz val="10"/>
        <color rgb="FF000000"/>
        <rFont val="굴림"/>
        <family val="3"/>
        <charset val="129"/>
      </rPr>
      <t>(C-Coil)</t>
    </r>
  </si>
  <si>
    <t>InsAlm</t>
  </si>
  <si>
    <t>insulating oil alarm</t>
  </si>
  <si>
    <t>H2Alm</t>
  </si>
  <si>
    <t>H2 Alarm</t>
  </si>
  <si>
    <t>hydrogen</t>
  </si>
  <si>
    <t>N2Alm</t>
  </si>
  <si>
    <t>N2 Alarm</t>
  </si>
  <si>
    <t>nitrogen</t>
  </si>
  <si>
    <t>O2Alm</t>
  </si>
  <si>
    <t>O2 Alarm</t>
  </si>
  <si>
    <t>Oxygen</t>
  </si>
  <si>
    <t>C2H2Alm</t>
  </si>
  <si>
    <t>C2H2 Alarm</t>
  </si>
  <si>
    <t>acetylene</t>
  </si>
  <si>
    <t>CH4Alm</t>
  </si>
  <si>
    <t>CH4 Alarm</t>
  </si>
  <si>
    <t>methane</t>
  </si>
  <si>
    <t>C2H6Alm</t>
  </si>
  <si>
    <t>C2H6 Alarm</t>
  </si>
  <si>
    <t>ethane</t>
  </si>
  <si>
    <t>C2H4Alm</t>
  </si>
  <si>
    <t>C2H4 Alarm</t>
  </si>
  <si>
    <t>ethylene</t>
  </si>
  <si>
    <t>COAlm</t>
  </si>
  <si>
    <t>CO Alarm</t>
  </si>
  <si>
    <t>carbon monoxide</t>
  </si>
  <si>
    <t>CO2Alm</t>
  </si>
  <si>
    <t>CO2 Alarm</t>
  </si>
  <si>
    <t>carbon dioxide</t>
  </si>
  <si>
    <t>MstAlm</t>
  </si>
  <si>
    <t>Moisture Alarm</t>
  </si>
  <si>
    <r>
      <t>moisture</t>
    </r>
    <r>
      <rPr>
        <b/>
        <sz val="9"/>
        <color rgb="FF000000"/>
        <rFont val="굴림"/>
        <family val="3"/>
        <charset val="129"/>
      </rPr>
      <t>(H2O)</t>
    </r>
  </si>
  <si>
    <t>DgaAlm</t>
  </si>
  <si>
    <t>DGA Alarm</t>
  </si>
  <si>
    <t>H2ppm</t>
  </si>
  <si>
    <t>Lev</t>
  </si>
  <si>
    <t>N2ppm</t>
  </si>
  <si>
    <t>Insulation oil level</t>
  </si>
  <si>
    <t>Pres</t>
  </si>
  <si>
    <t>O2ppm</t>
  </si>
  <si>
    <t>H2Oppm</t>
  </si>
  <si>
    <t>H2O ppm</t>
  </si>
  <si>
    <t>water</t>
  </si>
  <si>
    <t>H2ppm</t>
  </si>
  <si>
    <t>N2ppm</t>
  </si>
  <si>
    <t>COppm</t>
  </si>
  <si>
    <t>CO ppm</t>
  </si>
  <si>
    <t>CO2ppm</t>
  </si>
  <si>
    <t>CO2 ppm</t>
  </si>
  <si>
    <t>CH4ppm</t>
  </si>
  <si>
    <t>CH4 ppm</t>
  </si>
  <si>
    <t>C2H2ppm</t>
  </si>
  <si>
    <t>C2H2 ppm</t>
  </si>
  <si>
    <t>C2H4ppm</t>
  </si>
  <si>
    <t>C2H4 ppm</t>
  </si>
  <si>
    <t>C2H6ppm</t>
  </si>
  <si>
    <t>C2H6 ppm</t>
  </si>
  <si>
    <t>O2ppm</t>
  </si>
  <si>
    <t>H2AlmSpt</t>
  </si>
  <si>
    <t>H2 Alarm set-point</t>
  </si>
  <si>
    <t>N2AlmSpt</t>
  </si>
  <si>
    <t>N2 Alarm set-point</t>
  </si>
  <si>
    <t>O2AlmSpt</t>
  </si>
  <si>
    <t>O2 Alarm set-point</t>
  </si>
  <si>
    <t>C2H2AlmSpt</t>
  </si>
  <si>
    <t>C2H2 Alarm set-point</t>
  </si>
  <si>
    <t>CH4AlmSpt</t>
  </si>
  <si>
    <t>CH4 Alarm set-point</t>
  </si>
  <si>
    <t>C2H6AlmSpt</t>
  </si>
  <si>
    <t>C2H6 Alarm set-point</t>
  </si>
  <si>
    <t>C2H4AlmSpt</t>
  </si>
  <si>
    <t>C2H4 Alarm set-point</t>
  </si>
  <si>
    <t>COAlmSpt</t>
  </si>
  <si>
    <t>CO Alarm set-point</t>
  </si>
  <si>
    <t>CO2AlmSpt</t>
  </si>
  <si>
    <t>CO2 Alarm set-point</t>
  </si>
  <si>
    <t>MstAlmSpt</t>
  </si>
  <si>
    <t>Moisture Alarm set-point</t>
  </si>
  <si>
    <t>moisture</t>
  </si>
  <si>
    <t>type</t>
  </si>
  <si>
    <r>
      <t>②</t>
    </r>
    <r>
      <rPr>
        <sz val="10"/>
        <color rgb="FF000000"/>
        <rFont val="굴림"/>
        <family val="3"/>
        <charset val="129"/>
      </rPr>
      <t>CBCM</t>
    </r>
  </si>
  <si>
    <t>98+29952</t>
  </si>
  <si>
    <t>uint8</t>
  </si>
  <si>
    <t>event type</t>
  </si>
  <si>
    <t>uint32</t>
  </si>
  <si>
    <t>event time</t>
  </si>
  <si>
    <t>float</t>
  </si>
  <si>
    <t>contact duty A</t>
  </si>
  <si>
    <t>contact duty B</t>
  </si>
  <si>
    <t>contact duty C</t>
  </si>
  <si>
    <t>accum c. duty A</t>
  </si>
  <si>
    <t>accum c. duty B</t>
  </si>
  <si>
    <t>accum c. duty C</t>
  </si>
  <si>
    <t>OpCnt</t>
  </si>
  <si>
    <t>uint16</t>
  </si>
  <si>
    <t>smpPerCyc</t>
  </si>
  <si>
    <t>cycCnt</t>
  </si>
  <si>
    <t>Trip1_CoilCurrent</t>
  </si>
  <si>
    <t>Trip2_CoilCurrent</t>
  </si>
  <si>
    <t>CloseCoilCurrent</t>
  </si>
  <si>
    <t>PhaseCurrentA</t>
  </si>
  <si>
    <t>(2byte * 18cycle * 128sample = 4608)</t>
  </si>
  <si>
    <t>PhaseCurrentB</t>
  </si>
  <si>
    <t>(2byte * 18cycle * 128sample = 4608)</t>
  </si>
  <si>
    <t>PhaseCurrentC</t>
  </si>
  <si>
    <t>char</t>
  </si>
  <si>
    <t>InitiateAndContact</t>
  </si>
  <si>
    <t>(1byte * 18cycle * 128sample = 2304)</t>
  </si>
  <si>
    <t>7 bits (MSB)</t>
  </si>
  <si>
    <t>6bit</t>
  </si>
  <si>
    <t>...</t>
  </si>
  <si>
    <t>1 bit</t>
  </si>
  <si>
    <t>0bit</t>
  </si>
  <si>
    <t>-</t>
  </si>
  <si>
    <r>
      <t>(</t>
    </r>
    <r>
      <rPr>
        <sz val="10"/>
        <color rgb="FF000000"/>
        <rFont val="Calibri"/>
        <family val="3"/>
        <charset val="129"/>
        <scheme val="minor"/>
      </rPr>
      <t>information</t>
    </r>
    <r>
      <rPr>
        <sz val="10"/>
        <color rgb="FF000000"/>
        <rFont val="굴림"/>
        <family val="3"/>
        <charset val="129"/>
      </rPr>
      <t>)</t>
    </r>
  </si>
  <si>
    <r>
      <t>year</t>
    </r>
    <r>
      <rPr>
        <sz val="10"/>
        <color rgb="FF000000"/>
        <rFont val="굴림"/>
        <family val="3"/>
        <charset val="129"/>
      </rPr>
      <t>,</t>
    </r>
    <r>
      <rPr>
        <sz val="10"/>
        <color rgb="FF000000"/>
        <rFont val="Calibri"/>
        <family val="3"/>
        <charset val="129"/>
        <scheme val="minor"/>
      </rPr>
      <t>month</t>
    </r>
    <r>
      <rPr>
        <sz val="10"/>
        <color rgb="FF000000"/>
        <rFont val="굴림"/>
        <family val="3"/>
        <charset val="129"/>
      </rPr>
      <t>,</t>
    </r>
    <r>
      <rPr>
        <sz val="10"/>
        <color rgb="FF000000"/>
        <rFont val="Calibri"/>
        <family val="3"/>
        <charset val="129"/>
        <scheme val="minor"/>
      </rPr>
      <t>Day</t>
    </r>
    <r>
      <rPr>
        <sz val="10"/>
        <color rgb="FF000000"/>
        <rFont val="굴림"/>
        <family val="3"/>
        <charset val="129"/>
      </rPr>
      <t>,</t>
    </r>
    <r>
      <rPr>
        <sz val="10"/>
        <color rgb="FF000000"/>
        <rFont val="Calibri"/>
        <family val="3"/>
        <charset val="129"/>
        <scheme val="minor"/>
      </rPr>
      <t>city</t>
    </r>
    <r>
      <rPr>
        <sz val="10"/>
        <color rgb="FF000000"/>
        <rFont val="굴림"/>
        <family val="3"/>
        <charset val="129"/>
      </rPr>
      <t>,</t>
    </r>
    <r>
      <rPr>
        <sz val="10"/>
        <color rgb="FF000000"/>
        <rFont val="Calibri"/>
        <family val="3"/>
        <charset val="129"/>
        <scheme val="minor"/>
      </rPr>
      <t>minute</t>
    </r>
    <r>
      <rPr>
        <sz val="10"/>
        <color rgb="FF000000"/>
        <rFont val="굴림"/>
        <family val="3"/>
        <charset val="129"/>
      </rPr>
      <t>,</t>
    </r>
    <r>
      <rPr>
        <sz val="10"/>
        <color rgb="FF000000"/>
        <rFont val="Calibri"/>
        <family val="3"/>
        <charset val="129"/>
        <scheme val="minor"/>
      </rPr>
      <t>candle</t>
    </r>
    <r>
      <rPr>
        <sz val="10"/>
        <color rgb="FF000000"/>
        <rFont val="굴림"/>
        <family val="3"/>
        <charset val="129"/>
      </rPr>
      <t>(UTC+9)</t>
    </r>
  </si>
  <si>
    <r>
      <t>msec (</t>
    </r>
    <r>
      <rPr>
        <sz val="10"/>
        <color rgb="FF000000"/>
        <rFont val="Calibri"/>
        <family val="3"/>
        <charset val="129"/>
        <scheme val="minor"/>
      </rPr>
      <t>yes</t>
    </r>
    <r>
      <rPr>
        <sz val="10"/>
        <color rgb="FF000000"/>
        <rFont val="굴림"/>
        <family val="3"/>
        <charset val="129"/>
      </rPr>
      <t>:</t>
    </r>
    <r>
      <rPr>
        <sz val="10"/>
        <color rgb="FF000000"/>
        <rFont val="Calibri"/>
        <family val="3"/>
        <charset val="129"/>
        <scheme val="minor"/>
      </rPr>
      <t>value</t>
    </r>
    <r>
      <rPr>
        <sz val="10"/>
        <color rgb="FF000000"/>
        <rFont val="굴림"/>
        <family val="3"/>
        <charset val="129"/>
      </rPr>
      <t>200</t>
    </r>
    <r>
      <rPr>
        <sz val="10"/>
        <color rgb="FF000000"/>
        <rFont val="Calibri"/>
        <family val="3"/>
        <charset val="129"/>
        <scheme val="minor"/>
      </rPr>
      <t>silver</t>
    </r>
    <r>
      <rPr>
        <sz val="10"/>
        <color rgb="FF000000"/>
        <rFont val="굴림"/>
        <family val="3"/>
        <charset val="129"/>
      </rPr>
      <t>200ms</t>
    </r>
    <r>
      <rPr>
        <sz val="10"/>
        <color rgb="FF000000"/>
        <rFont val="Calibri"/>
        <family val="3"/>
        <charset val="129"/>
        <scheme val="minor"/>
      </rPr>
      <t>recognized as</t>
    </r>
    <r>
      <rPr>
        <sz val="10"/>
        <color rgb="FF000000"/>
        <rFont val="굴림"/>
        <family val="3"/>
        <charset val="129"/>
      </rPr>
      <t>)</t>
    </r>
  </si>
  <si>
    <r>
      <t>alert level</t>
    </r>
    <r>
      <rPr>
        <sz val="10"/>
        <color rgb="FF000000"/>
        <rFont val="굴림"/>
        <family val="3"/>
        <charset val="129"/>
      </rPr>
      <t>(uint8)</t>
    </r>
  </si>
  <si>
    <r>
      <t>Cause when an alarm occurs</t>
    </r>
    <r>
      <rPr>
        <sz val="10"/>
        <color rgb="FF000000"/>
        <rFont val="굴림"/>
        <family val="3"/>
        <charset val="129"/>
      </rPr>
      <t>(</t>
    </r>
    <r>
      <rPr>
        <sz val="10"/>
        <color rgb="FF000000"/>
        <rFont val="Calibri"/>
        <family val="3"/>
        <charset val="129"/>
        <scheme val="minor"/>
      </rPr>
      <t>Diagnosis</t>
    </r>
    <r>
      <rPr>
        <sz val="10"/>
        <color rgb="FF000000"/>
        <rFont val="굴림"/>
        <family val="3"/>
        <charset val="129"/>
      </rPr>
      <t>Unit</t>
    </r>
    <r>
      <rPr>
        <sz val="10"/>
        <color rgb="FF000000"/>
        <rFont val="Calibri"/>
        <family val="3"/>
        <charset val="129"/>
        <scheme val="minor"/>
      </rPr>
      <t>Alarm as a result of this diagnosis</t>
    </r>
    <r>
      <rPr>
        <sz val="10"/>
        <color rgb="FF000000"/>
        <rFont val="굴림"/>
        <family val="3"/>
        <charset val="129"/>
      </rPr>
      <t>Enum</t>
    </r>
    <r>
      <rPr>
        <sz val="10"/>
        <color rgb="FF000000"/>
        <rFont val="Calibri"/>
        <family val="3"/>
        <charset val="129"/>
        <scheme val="minor"/>
      </rPr>
      <t>fill with value</t>
    </r>
    <r>
      <rPr>
        <sz val="10"/>
        <color rgb="FF000000"/>
        <rFont val="굴림"/>
        <family val="3"/>
        <charset val="129"/>
      </rPr>
      <t>)</t>
    </r>
  </si>
  <si>
    <r>
      <t>breaking current</t>
    </r>
    <r>
      <rPr>
        <sz val="10"/>
        <color rgb="FF000000"/>
        <rFont val="굴림"/>
        <family val="3"/>
        <charset val="129"/>
      </rPr>
      <t>A</t>
    </r>
    <r>
      <rPr>
        <b/>
        <sz val="10"/>
        <color rgb="FF000000"/>
        <rFont val="Calibri"/>
        <family val="3"/>
        <charset val="129"/>
        <scheme val="minor"/>
      </rPr>
      <t>main</t>
    </r>
    <r>
      <rPr>
        <b/>
        <sz val="10"/>
        <color rgb="FF000000"/>
        <rFont val="휴먼명조"/>
        <family val="3"/>
        <charset val="129"/>
      </rPr>
      <t>) One</t>
    </r>
  </si>
  <si>
    <r>
      <t>breaking current</t>
    </r>
    <r>
      <rPr>
        <sz val="10"/>
        <color rgb="FF000000"/>
        <rFont val="굴림"/>
        <family val="3"/>
        <charset val="129"/>
      </rPr>
      <t>B</t>
    </r>
    <r>
      <rPr>
        <b/>
        <sz val="10"/>
        <color rgb="FF000000"/>
        <rFont val="Calibri"/>
        <family val="3"/>
        <charset val="129"/>
        <scheme val="minor"/>
      </rPr>
      <t>main</t>
    </r>
    <r>
      <rPr>
        <b/>
        <sz val="10"/>
        <color rgb="FF000000"/>
        <rFont val="휴먼명조"/>
        <family val="3"/>
        <charset val="129"/>
      </rPr>
      <t>) 2</t>
    </r>
  </si>
  <si>
    <r>
      <t>breaking current</t>
    </r>
    <r>
      <rPr>
        <sz val="10"/>
        <color rgb="FF000000"/>
        <rFont val="굴림"/>
        <family val="3"/>
        <charset val="129"/>
      </rPr>
      <t>C</t>
    </r>
    <r>
      <rPr>
        <b/>
        <sz val="10"/>
        <color rgb="FF000000"/>
        <rFont val="Calibri"/>
        <family val="3"/>
        <charset val="129"/>
        <scheme val="minor"/>
      </rPr>
      <t>main</t>
    </r>
    <r>
      <rPr>
        <b/>
        <sz val="10"/>
        <color rgb="FF000000"/>
        <rFont val="휴먼명조"/>
        <family val="3"/>
        <charset val="129"/>
      </rPr>
      <t>) 3</t>
    </r>
  </si>
  <si>
    <r>
      <t>Cumulative breaking current</t>
    </r>
    <r>
      <rPr>
        <sz val="10"/>
        <color rgb="FF000000"/>
        <rFont val="굴림"/>
        <family val="3"/>
        <charset val="129"/>
      </rPr>
      <t>A</t>
    </r>
    <r>
      <rPr>
        <b/>
        <sz val="10"/>
        <color rgb="FF000000"/>
        <rFont val="Calibri"/>
        <family val="3"/>
        <charset val="129"/>
        <scheme val="minor"/>
      </rPr>
      <t>main</t>
    </r>
    <r>
      <rPr>
        <b/>
        <sz val="10"/>
        <color rgb="FF000000"/>
        <rFont val="휴먼명조"/>
        <family val="3"/>
        <charset val="129"/>
      </rPr>
      <t>) One</t>
    </r>
  </si>
  <si>
    <r>
      <t>Cumulative breaking current</t>
    </r>
    <r>
      <rPr>
        <sz val="10"/>
        <color rgb="FF000000"/>
        <rFont val="굴림"/>
        <family val="3"/>
        <charset val="129"/>
      </rPr>
      <t>B</t>
    </r>
    <r>
      <rPr>
        <b/>
        <sz val="10"/>
        <color rgb="FF000000"/>
        <rFont val="Calibri"/>
        <family val="3"/>
        <charset val="129"/>
        <scheme val="minor"/>
      </rPr>
      <t>main</t>
    </r>
    <r>
      <rPr>
        <b/>
        <sz val="10"/>
        <color rgb="FF000000"/>
        <rFont val="휴먼명조"/>
        <family val="3"/>
        <charset val="129"/>
      </rPr>
      <t>) 2</t>
    </r>
  </si>
  <si>
    <r>
      <t>Cumulative breaking current</t>
    </r>
    <r>
      <rPr>
        <sz val="10"/>
        <color rgb="FF000000"/>
        <rFont val="굴림"/>
        <family val="3"/>
        <charset val="129"/>
      </rPr>
      <t>C</t>
    </r>
    <r>
      <rPr>
        <b/>
        <sz val="10"/>
        <color rgb="FF000000"/>
        <rFont val="Calibri"/>
        <family val="3"/>
        <charset val="129"/>
        <scheme val="minor"/>
      </rPr>
      <t>main</t>
    </r>
    <r>
      <rPr>
        <b/>
        <sz val="10"/>
        <color rgb="FF000000"/>
        <rFont val="휴먼명조"/>
        <family val="3"/>
        <charset val="129"/>
      </rPr>
      <t>) 3</t>
    </r>
  </si>
  <si>
    <r>
      <t>T1</t>
    </r>
    <r>
      <rPr>
        <sz val="10"/>
        <color rgb="FF000000"/>
        <rFont val="Calibri"/>
        <family val="3"/>
        <charset val="129"/>
        <scheme val="minor"/>
      </rPr>
      <t>coil integral value</t>
    </r>
  </si>
  <si>
    <r>
      <t>∫</t>
    </r>
    <r>
      <rPr>
        <sz val="10"/>
        <color rgb="FF000000"/>
        <rFont val="휴먼명조"/>
        <family val="3"/>
        <charset val="129"/>
      </rPr>
      <t>ABS(i)dt</t>
    </r>
    <r>
      <rPr>
        <sz val="10"/>
        <color rgb="FF000000"/>
        <rFont val="굴림"/>
        <family val="3"/>
        <charset val="129"/>
      </rPr>
      <t>(AS) (= TripProfileArea: sec)</t>
    </r>
  </si>
  <si>
    <r>
      <t>T1</t>
    </r>
    <r>
      <rPr>
        <sz val="10"/>
        <color rgb="FF000000"/>
        <rFont val="Calibri"/>
        <family val="3"/>
        <charset val="129"/>
        <scheme val="minor"/>
      </rPr>
      <t>coil max current</t>
    </r>
  </si>
  <si>
    <r>
      <t>peak</t>
    </r>
    <r>
      <rPr>
        <sz val="10"/>
        <color rgb="FF000000"/>
        <rFont val="Calibri"/>
        <family val="3"/>
        <charset val="129"/>
        <scheme val="minor"/>
      </rPr>
      <t>electric current</t>
    </r>
    <r>
      <rPr>
        <sz val="10"/>
        <color rgb="FF000000"/>
        <rFont val="굴림"/>
        <family val="3"/>
        <charset val="129"/>
      </rPr>
      <t>(= TripCoilPeak)</t>
    </r>
  </si>
  <si>
    <r>
      <t>T1</t>
    </r>
    <r>
      <rPr>
        <sz val="10"/>
        <color rgb="FF000000"/>
        <rFont val="Calibri"/>
        <family val="3"/>
        <charset val="129"/>
        <scheme val="minor"/>
      </rPr>
      <t>coil girl time</t>
    </r>
  </si>
  <si>
    <r>
      <t>female coil start</t>
    </r>
    <r>
      <rPr>
        <sz val="10"/>
        <color rgb="FF000000"/>
        <rFont val="굴림"/>
        <family val="3"/>
        <charset val="129"/>
      </rPr>
      <t>(</t>
    </r>
    <r>
      <rPr>
        <sz val="10"/>
        <color rgb="FF000000"/>
        <rFont val="Calibri"/>
        <family val="3"/>
        <charset val="129"/>
        <scheme val="minor"/>
      </rPr>
      <t>Increase</t>
    </r>
    <r>
      <rPr>
        <sz val="10"/>
        <color rgb="FF000000"/>
        <rFont val="굴림"/>
        <family val="3"/>
        <charset val="129"/>
      </rPr>
      <t>)~</t>
    </r>
    <r>
      <rPr>
        <sz val="10"/>
        <color rgb="FF000000"/>
        <rFont val="Calibri"/>
        <family val="3"/>
        <charset val="129"/>
        <scheme val="minor"/>
      </rPr>
      <t>end</t>
    </r>
    <r>
      <rPr>
        <sz val="10"/>
        <color rgb="FF000000"/>
        <rFont val="굴림"/>
        <family val="3"/>
        <charset val="129"/>
      </rPr>
      <t>(</t>
    </r>
    <r>
      <rPr>
        <sz val="10"/>
        <color rgb="FF000000"/>
        <rFont val="Calibri"/>
        <family val="3"/>
        <charset val="129"/>
        <scheme val="minor"/>
      </rPr>
      <t>descent</t>
    </r>
    <r>
      <rPr>
        <sz val="10"/>
        <color rgb="FF000000"/>
        <rFont val="굴림"/>
        <family val="3"/>
        <charset val="129"/>
      </rPr>
      <t>)</t>
    </r>
    <r>
      <rPr>
        <sz val="10"/>
        <color rgb="FF000000"/>
        <rFont val="Calibri"/>
        <family val="3"/>
        <charset val="129"/>
        <scheme val="minor"/>
      </rPr>
      <t>time to point</t>
    </r>
  </si>
  <si>
    <r>
      <t>T2</t>
    </r>
    <r>
      <rPr>
        <sz val="10"/>
        <color rgb="FF000000"/>
        <rFont val="Calibri"/>
        <family val="3"/>
        <charset val="129"/>
        <scheme val="minor"/>
      </rPr>
      <t>coil integral value</t>
    </r>
  </si>
  <si>
    <r>
      <t>T2</t>
    </r>
    <r>
      <rPr>
        <sz val="10"/>
        <color rgb="FF000000"/>
        <rFont val="Calibri"/>
        <family val="3"/>
        <charset val="129"/>
        <scheme val="minor"/>
      </rPr>
      <t>coil max current</t>
    </r>
  </si>
  <si>
    <r>
      <t>T2</t>
    </r>
    <r>
      <rPr>
        <sz val="10"/>
        <color rgb="FF000000"/>
        <rFont val="Calibri"/>
        <family val="3"/>
        <charset val="129"/>
        <scheme val="minor"/>
      </rPr>
      <t>coil girl time</t>
    </r>
  </si>
  <si>
    <r>
      <t>C</t>
    </r>
    <r>
      <rPr>
        <sz val="10"/>
        <color rgb="FF000000"/>
        <rFont val="Calibri"/>
        <family val="3"/>
        <charset val="129"/>
        <scheme val="minor"/>
      </rPr>
      <t>coil integral value</t>
    </r>
  </si>
  <si>
    <r>
      <t>∫</t>
    </r>
    <r>
      <rPr>
        <sz val="10"/>
        <color rgb="FF000000"/>
        <rFont val="휴먼명조"/>
        <family val="3"/>
        <charset val="129"/>
      </rPr>
      <t>ABS(i)dt</t>
    </r>
    <r>
      <rPr>
        <sz val="10"/>
        <color rgb="FF000000"/>
        <rFont val="굴림"/>
        <family val="3"/>
        <charset val="129"/>
      </rPr>
      <t>(AS) (= CloseProfileArea : sec)</t>
    </r>
  </si>
  <si>
    <r>
      <t>C</t>
    </r>
    <r>
      <rPr>
        <sz val="10"/>
        <color rgb="FF000000"/>
        <rFont val="Calibri"/>
        <family val="3"/>
        <charset val="129"/>
        <scheme val="minor"/>
      </rPr>
      <t>coil max current</t>
    </r>
  </si>
  <si>
    <r>
      <t>peak</t>
    </r>
    <r>
      <rPr>
        <sz val="10"/>
        <color rgb="FF000000"/>
        <rFont val="Calibri"/>
        <family val="3"/>
        <charset val="129"/>
        <scheme val="minor"/>
      </rPr>
      <t>electric current</t>
    </r>
    <r>
      <rPr>
        <sz val="10"/>
        <color rgb="FF000000"/>
        <rFont val="굴림"/>
        <family val="3"/>
        <charset val="129"/>
      </rPr>
      <t>(= CloseCoilPeak)</t>
    </r>
  </si>
  <si>
    <r>
      <t>C</t>
    </r>
    <r>
      <rPr>
        <sz val="10"/>
        <color rgb="FF000000"/>
        <rFont val="Calibri"/>
        <family val="3"/>
        <charset val="129"/>
        <scheme val="minor"/>
      </rPr>
      <t>coil girl time</t>
    </r>
  </si>
  <si>
    <r>
      <t>A</t>
    </r>
    <r>
      <rPr>
        <sz val="10"/>
        <color rgb="FF000000"/>
        <rFont val="Calibri"/>
        <family val="3"/>
        <charset val="129"/>
        <scheme val="minor"/>
      </rPr>
      <t>contact operation time</t>
    </r>
  </si>
  <si>
    <r>
      <t>girl time</t>
    </r>
    <r>
      <rPr>
        <sz val="10"/>
        <color rgb="FF000000"/>
        <rFont val="굴림"/>
        <family val="3"/>
        <charset val="129"/>
      </rPr>
      <t>~A</t>
    </r>
    <r>
      <rPr>
        <sz val="10"/>
        <color rgb="FF000000"/>
        <rFont val="Calibri"/>
        <family val="3"/>
        <charset val="129"/>
        <scheme val="minor"/>
      </rPr>
      <t>Time until contact change</t>
    </r>
  </si>
  <si>
    <r>
      <t>B</t>
    </r>
    <r>
      <rPr>
        <sz val="10"/>
        <color rgb="FF000000"/>
        <rFont val="Calibri"/>
        <family val="3"/>
        <charset val="129"/>
        <scheme val="minor"/>
      </rPr>
      <t>contact operation time</t>
    </r>
  </si>
  <si>
    <r>
      <t>girl time</t>
    </r>
    <r>
      <rPr>
        <sz val="10"/>
        <color rgb="FF000000"/>
        <rFont val="굴림"/>
        <family val="3"/>
        <charset val="129"/>
      </rPr>
      <t>~B</t>
    </r>
    <r>
      <rPr>
        <sz val="10"/>
        <color rgb="FF000000"/>
        <rFont val="Calibri"/>
        <family val="3"/>
        <charset val="129"/>
        <scheme val="minor"/>
      </rPr>
      <t>Time until contact change</t>
    </r>
  </si>
  <si>
    <r>
      <t>Block by phase</t>
    </r>
    <r>
      <rPr>
        <sz val="10"/>
        <color rgb="FF000000"/>
        <rFont val="굴림"/>
        <family val="3"/>
        <charset val="129"/>
      </rPr>
      <t>/</t>
    </r>
  </si>
  <si>
    <r>
      <t>input time</t>
    </r>
    <r>
      <rPr>
        <sz val="10"/>
        <color rgb="FF000000"/>
        <rFont val="굴림"/>
        <family val="3"/>
        <charset val="129"/>
      </rPr>
      <t>(A</t>
    </r>
    <r>
      <rPr>
        <sz val="10"/>
        <color rgb="FF000000"/>
        <rFont val="Calibri"/>
        <family val="3"/>
        <charset val="129"/>
        <scheme val="minor"/>
      </rPr>
      <t>award</t>
    </r>
    <r>
      <rPr>
        <sz val="10"/>
        <color rgb="FF000000"/>
        <rFont val="굴림"/>
        <family val="3"/>
        <charset val="129"/>
      </rPr>
      <t>)</t>
    </r>
  </si>
  <si>
    <r>
      <t>input time</t>
    </r>
    <r>
      <rPr>
        <sz val="10"/>
        <color rgb="FF000000"/>
        <rFont val="굴림"/>
        <family val="3"/>
        <charset val="129"/>
      </rPr>
      <t>(B</t>
    </r>
    <r>
      <rPr>
        <sz val="10"/>
        <color rgb="FF000000"/>
        <rFont val="Calibri"/>
        <family val="3"/>
        <charset val="129"/>
        <scheme val="minor"/>
      </rPr>
      <t>award</t>
    </r>
    <r>
      <rPr>
        <sz val="10"/>
        <color rgb="FF000000"/>
        <rFont val="굴림"/>
        <family val="3"/>
        <charset val="129"/>
      </rPr>
      <t>)</t>
    </r>
  </si>
  <si>
    <r>
      <t>input time</t>
    </r>
    <r>
      <rPr>
        <sz val="10"/>
        <color rgb="FF000000"/>
        <rFont val="굴림"/>
        <family val="3"/>
        <charset val="129"/>
      </rPr>
      <t>(C</t>
    </r>
    <r>
      <rPr>
        <sz val="10"/>
        <color rgb="FF000000"/>
        <rFont val="Calibri"/>
        <family val="3"/>
        <charset val="129"/>
        <scheme val="minor"/>
      </rPr>
      <t>award</t>
    </r>
    <r>
      <rPr>
        <sz val="10"/>
        <color rgb="FF000000"/>
        <rFont val="굴림"/>
        <family val="3"/>
        <charset val="129"/>
      </rPr>
      <t>)</t>
    </r>
  </si>
  <si>
    <r>
      <t>circuit breaker operation count</t>
    </r>
    <r>
      <rPr>
        <sz val="10"/>
        <color rgb="FF000000"/>
        <rFont val="굴림"/>
        <family val="3"/>
        <charset val="129"/>
      </rPr>
      <t>(Trip</t>
    </r>
    <r>
      <rPr>
        <sz val="10"/>
        <color rgb="FF000000"/>
        <rFont val="Calibri"/>
        <family val="3"/>
        <charset val="129"/>
        <scheme val="minor"/>
      </rPr>
      <t>in motion</t>
    </r>
    <r>
      <rPr>
        <sz val="10"/>
        <color rgb="FF000000"/>
        <rFont val="굴림"/>
        <family val="3"/>
        <charset val="129"/>
      </rPr>
      <t>)</t>
    </r>
  </si>
  <si>
    <r>
      <t>sampling number</t>
    </r>
    <r>
      <rPr>
        <sz val="10"/>
        <color rgb="FF000000"/>
        <rFont val="굴림"/>
        <family val="3"/>
        <charset val="129"/>
      </rPr>
      <t>(128</t>
    </r>
    <r>
      <rPr>
        <sz val="10"/>
        <color rgb="FF000000"/>
        <rFont val="Calibri"/>
        <family val="3"/>
        <charset val="129"/>
        <scheme val="minor"/>
      </rPr>
      <t>fixed value</t>
    </r>
    <r>
      <rPr>
        <sz val="10"/>
        <color rgb="FF000000"/>
        <rFont val="굴림"/>
        <family val="3"/>
        <charset val="129"/>
      </rPr>
      <t>)</t>
    </r>
  </si>
  <si>
    <r>
      <t>cycle</t>
    </r>
    <r>
      <rPr>
        <sz val="10"/>
        <color rgb="FF000000"/>
        <rFont val="Calibri"/>
        <family val="3"/>
        <charset val="129"/>
        <scheme val="minor"/>
      </rPr>
      <t>number</t>
    </r>
    <r>
      <rPr>
        <sz val="10"/>
        <color rgb="FF000000"/>
        <rFont val="굴림"/>
        <family val="3"/>
        <charset val="129"/>
      </rPr>
      <t>( 18</t>
    </r>
    <r>
      <rPr>
        <sz val="10"/>
        <color rgb="FF000000"/>
        <rFont val="Calibri"/>
        <family val="3"/>
        <charset val="129"/>
        <scheme val="minor"/>
      </rPr>
      <t>fixed value</t>
    </r>
    <r>
      <rPr>
        <sz val="10"/>
        <color rgb="FF000000"/>
        <rFont val="굴림"/>
        <family val="3"/>
        <charset val="129"/>
      </rPr>
      <t>)</t>
    </r>
  </si>
  <si>
    <r>
      <t>(</t>
    </r>
    <r>
      <rPr>
        <sz val="10"/>
        <color rgb="FF000000"/>
        <rFont val="Calibri"/>
        <family val="3"/>
        <charset val="129"/>
        <scheme val="minor"/>
      </rPr>
      <t>waveform</t>
    </r>
    <r>
      <rPr>
        <sz val="10"/>
        <color rgb="FF000000"/>
        <rFont val="굴림"/>
        <family val="3"/>
        <charset val="129"/>
      </rPr>
      <t>)</t>
    </r>
  </si>
  <si>
    <r>
      <t>waveform data</t>
    </r>
    <r>
      <rPr>
        <sz val="10"/>
        <color rgb="FF000000"/>
        <rFont val="굴림"/>
        <family val="3"/>
        <charset val="129"/>
      </rPr>
      <t>(A</t>
    </r>
    <r>
      <rPr>
        <sz val="10"/>
        <color rgb="FF000000"/>
        <rFont val="Calibri"/>
        <family val="3"/>
        <charset val="129"/>
        <scheme val="minor"/>
      </rPr>
      <t>award</t>
    </r>
    <r>
      <rPr>
        <sz val="10"/>
        <color rgb="FF000000"/>
        <rFont val="굴림"/>
        <family val="3"/>
        <charset val="129"/>
      </rPr>
      <t>)</t>
    </r>
    <r>
      <rPr>
        <b/>
        <sz val="10"/>
        <color rgb="FF000000"/>
        <rFont val="Calibri"/>
        <family val="3"/>
        <charset val="129"/>
        <scheme val="minor"/>
      </rPr>
      <t>main</t>
    </r>
    <r>
      <rPr>
        <b/>
        <sz val="10"/>
        <color rgb="FF000000"/>
        <rFont val="휴먼명조"/>
        <family val="3"/>
        <charset val="129"/>
      </rPr>
      <t>) One</t>
    </r>
  </si>
  <si>
    <r>
      <t>waveform data</t>
    </r>
    <r>
      <rPr>
        <sz val="10"/>
        <color rgb="FF000000"/>
        <rFont val="굴림"/>
        <family val="3"/>
        <charset val="129"/>
      </rPr>
      <t>(B</t>
    </r>
    <r>
      <rPr>
        <sz val="10"/>
        <color rgb="FF000000"/>
        <rFont val="Calibri"/>
        <family val="3"/>
        <charset val="129"/>
        <scheme val="minor"/>
      </rPr>
      <t>award</t>
    </r>
    <r>
      <rPr>
        <sz val="10"/>
        <color rgb="FF000000"/>
        <rFont val="굴림"/>
        <family val="3"/>
        <charset val="129"/>
      </rPr>
      <t>)</t>
    </r>
    <r>
      <rPr>
        <b/>
        <sz val="10"/>
        <color rgb="FF000000"/>
        <rFont val="Calibri"/>
        <family val="3"/>
        <charset val="129"/>
        <scheme val="minor"/>
      </rPr>
      <t>main</t>
    </r>
    <r>
      <rPr>
        <b/>
        <sz val="10"/>
        <color rgb="FF000000"/>
        <rFont val="휴먼명조"/>
        <family val="3"/>
        <charset val="129"/>
      </rPr>
      <t>) 2</t>
    </r>
  </si>
  <si>
    <r>
      <t>waveform data</t>
    </r>
    <r>
      <rPr>
        <sz val="10"/>
        <color rgb="FF000000"/>
        <rFont val="굴림"/>
        <family val="3"/>
        <charset val="129"/>
      </rPr>
      <t>(C</t>
    </r>
    <r>
      <rPr>
        <sz val="10"/>
        <color rgb="FF000000"/>
        <rFont val="Calibri"/>
        <family val="3"/>
        <charset val="129"/>
        <scheme val="minor"/>
      </rPr>
      <t>award</t>
    </r>
    <r>
      <rPr>
        <sz val="10"/>
        <color rgb="FF000000"/>
        <rFont val="굴림"/>
        <family val="3"/>
        <charset val="129"/>
      </rPr>
      <t>)</t>
    </r>
    <r>
      <rPr>
        <b/>
        <sz val="10"/>
        <color rgb="FF000000"/>
        <rFont val="Calibri"/>
        <family val="3"/>
        <charset val="129"/>
        <scheme val="minor"/>
      </rPr>
      <t>main</t>
    </r>
    <r>
      <rPr>
        <b/>
        <sz val="10"/>
        <color rgb="FF000000"/>
        <rFont val="휴먼명조"/>
        <family val="3"/>
        <charset val="129"/>
      </rPr>
      <t>) 3</t>
    </r>
  </si>
  <si>
    <r>
      <t>waveform data</t>
    </r>
    <r>
      <rPr>
        <sz val="10"/>
        <color rgb="FF000000"/>
        <rFont val="굴림"/>
        <family val="3"/>
        <charset val="129"/>
      </rPr>
      <t>(A/B</t>
    </r>
    <r>
      <rPr>
        <sz val="10"/>
        <color rgb="FF000000"/>
        <rFont val="Calibri"/>
        <family val="3"/>
        <charset val="129"/>
        <scheme val="minor"/>
      </rPr>
      <t>Contact</t>
    </r>
    <r>
      <rPr>
        <sz val="10"/>
        <color rgb="FF000000"/>
        <rFont val="굴림"/>
        <family val="3"/>
        <charset val="129"/>
      </rPr>
      <t>, ON=1, OFF=0)</t>
    </r>
  </si>
  <si>
    <r>
      <t>b</t>
    </r>
    <r>
      <rPr>
        <sz val="10"/>
        <color rgb="FF000000"/>
        <rFont val="Calibri"/>
        <family val="3"/>
        <charset val="129"/>
        <scheme val="minor"/>
      </rPr>
      <t>Contact</t>
    </r>
  </si>
  <si>
    <r>
      <t>a</t>
    </r>
    <r>
      <rPr>
        <sz val="10"/>
        <color rgb="FF000000"/>
        <rFont val="Calibri"/>
        <family val="3"/>
        <charset val="129"/>
        <scheme val="minor"/>
      </rPr>
      <t>Contact</t>
    </r>
  </si>
  <si>
    <r>
      <t>main</t>
    </r>
    <r>
      <rPr>
        <b/>
        <sz val="10"/>
        <color rgb="FF000000"/>
        <rFont val="휴먼명조"/>
        <family val="3"/>
        <charset val="129"/>
      </rPr>
      <t>) One :</t>
    </r>
  </si>
  <si>
    <r>
      <t>-</t>
    </r>
    <r>
      <rPr>
        <sz val="10"/>
        <color rgb="FF000000"/>
        <rFont val="굴림"/>
        <family val="3"/>
        <charset val="129"/>
      </rPr>
      <t>3</t>
    </r>
    <r>
      <rPr>
        <sz val="10"/>
        <color rgb="FF000000"/>
        <rFont val="Calibri"/>
        <family val="3"/>
        <charset val="129"/>
        <scheme val="minor"/>
      </rPr>
      <t>phase batch type</t>
    </r>
    <r>
      <rPr>
        <sz val="10"/>
        <color rgb="FF000000"/>
        <rFont val="굴림"/>
        <family val="3"/>
        <charset val="129"/>
      </rPr>
      <t>: A</t>
    </r>
    <r>
      <rPr>
        <sz val="10"/>
        <color rgb="FF000000"/>
        <rFont val="Calibri"/>
        <family val="3"/>
        <charset val="129"/>
        <scheme val="minor"/>
      </rPr>
      <t>treat as award</t>
    </r>
  </si>
  <si>
    <r>
      <t>- 3</t>
    </r>
    <r>
      <rPr>
        <sz val="10"/>
        <color rgb="FF000000"/>
        <rFont val="Calibri"/>
        <family val="3"/>
        <charset val="129"/>
        <scheme val="minor"/>
      </rPr>
      <t>phase separated</t>
    </r>
    <r>
      <rPr>
        <sz val="10"/>
        <color rgb="FF000000"/>
        <rFont val="굴림"/>
        <family val="3"/>
        <charset val="129"/>
      </rPr>
      <t>:</t>
    </r>
    <r>
      <rPr>
        <sz val="10"/>
        <color rgb="FF000000"/>
        <rFont val="Calibri"/>
        <family val="3"/>
        <charset val="129"/>
        <scheme val="minor"/>
      </rPr>
      <t>Setting information values ​​for each phase</t>
    </r>
    <r>
      <rPr>
        <sz val="10"/>
        <color rgb="FF000000"/>
        <rFont val="굴림"/>
        <family val="3"/>
        <charset val="129"/>
      </rPr>
      <t>(A, B</t>
    </r>
    <r>
      <rPr>
        <sz val="10"/>
        <color rgb="FF000000"/>
        <rFont val="Calibri"/>
        <family val="3"/>
        <charset val="129"/>
        <scheme val="minor"/>
      </rPr>
      <t>or</t>
    </r>
    <r>
      <rPr>
        <sz val="10"/>
        <color rgb="FF000000"/>
        <rFont val="굴림"/>
        <family val="3"/>
        <charset val="129"/>
      </rPr>
      <t>C</t>
    </r>
    <r>
      <rPr>
        <sz val="10"/>
        <color rgb="FF000000"/>
        <rFont val="Calibri"/>
        <family val="3"/>
        <charset val="129"/>
        <scheme val="minor"/>
      </rPr>
      <t>phase value information</t>
    </r>
    <r>
      <rPr>
        <sz val="10"/>
        <color rgb="FF000000"/>
        <rFont val="굴림"/>
        <family val="3"/>
        <charset val="129"/>
      </rPr>
      <t>)</t>
    </r>
  </si>
  <si>
    <r>
      <t>main</t>
    </r>
    <r>
      <rPr>
        <b/>
        <sz val="10"/>
        <color rgb="FF000000"/>
        <rFont val="휴먼명조"/>
        <family val="3"/>
        <charset val="129"/>
      </rPr>
      <t>) 2 :</t>
    </r>
  </si>
  <si>
    <r>
      <t>-</t>
    </r>
    <r>
      <rPr>
        <sz val="10"/>
        <color rgb="FF000000"/>
        <rFont val="굴림"/>
        <family val="3"/>
        <charset val="129"/>
      </rPr>
      <t>3</t>
    </r>
    <r>
      <rPr>
        <sz val="10"/>
        <color rgb="FF000000"/>
        <rFont val="Calibri"/>
        <family val="3"/>
        <charset val="129"/>
        <scheme val="minor"/>
      </rPr>
      <t>phase batch type</t>
    </r>
    <r>
      <rPr>
        <sz val="10"/>
        <color rgb="FF000000"/>
        <rFont val="굴림"/>
        <family val="3"/>
        <charset val="129"/>
      </rPr>
      <t>:B</t>
    </r>
    <r>
      <rPr>
        <sz val="10"/>
        <color rgb="FF000000"/>
        <rFont val="Calibri"/>
        <family val="3"/>
        <charset val="129"/>
        <scheme val="minor"/>
      </rPr>
      <t>treat as award</t>
    </r>
    <r>
      <rPr>
        <sz val="10"/>
        <color rgb="FF000000"/>
        <rFont val="굴림"/>
        <family val="3"/>
        <charset val="129"/>
      </rPr>
      <t>- 3</t>
    </r>
    <r>
      <rPr>
        <sz val="10"/>
        <color rgb="FF000000"/>
        <rFont val="Calibri"/>
        <family val="3"/>
        <charset val="129"/>
        <scheme val="minor"/>
      </rPr>
      <t>phase separated</t>
    </r>
    <r>
      <rPr>
        <sz val="10"/>
        <color rgb="FF000000"/>
        <rFont val="굴림"/>
        <family val="3"/>
        <charset val="129"/>
      </rPr>
      <t>: NULL</t>
    </r>
  </si>
  <si>
    <r>
      <t>main</t>
    </r>
    <r>
      <rPr>
        <b/>
        <sz val="10"/>
        <color rgb="FF000000"/>
        <rFont val="휴먼명조"/>
        <family val="3"/>
        <charset val="129"/>
      </rPr>
      <t>) 3 :</t>
    </r>
  </si>
  <si>
    <r>
      <t>-</t>
    </r>
    <r>
      <rPr>
        <sz val="10"/>
        <color rgb="FF000000"/>
        <rFont val="굴림"/>
        <family val="3"/>
        <charset val="129"/>
      </rPr>
      <t>3</t>
    </r>
    <r>
      <rPr>
        <sz val="10"/>
        <color rgb="FF000000"/>
        <rFont val="Calibri"/>
        <family val="3"/>
        <charset val="129"/>
        <scheme val="minor"/>
      </rPr>
      <t>phase batch type</t>
    </r>
    <r>
      <rPr>
        <sz val="10"/>
        <color rgb="FF000000"/>
        <rFont val="굴림"/>
        <family val="3"/>
        <charset val="129"/>
      </rPr>
      <t>:C</t>
    </r>
    <r>
      <rPr>
        <sz val="10"/>
        <color rgb="FF000000"/>
        <rFont val="Calibri"/>
        <family val="3"/>
        <charset val="129"/>
        <scheme val="minor"/>
      </rPr>
      <t>treat as award</t>
    </r>
    <r>
      <rPr>
        <sz val="10"/>
        <color rgb="FF000000"/>
        <rFont val="굴림"/>
        <family val="3"/>
        <charset val="129"/>
      </rPr>
      <t>- 3</t>
    </r>
    <r>
      <rPr>
        <sz val="10"/>
        <color rgb="FF000000"/>
        <rFont val="Calibri"/>
        <family val="3"/>
        <charset val="129"/>
        <scheme val="minor"/>
      </rPr>
      <t>phase separated</t>
    </r>
    <r>
      <rPr>
        <sz val="10"/>
        <color rgb="FF000000"/>
        <rFont val="굴림"/>
        <family val="3"/>
        <charset val="129"/>
      </rPr>
      <t>: NULL</t>
    </r>
  </si>
  <si>
    <t>X</t>
    <phoneticPr fontId="1" type="noConversion"/>
  </si>
  <si>
    <t>O</t>
    <phoneticPr fontId="1" type="noConversion"/>
  </si>
  <si>
    <t>O</t>
    <phoneticPr fontId="1" type="noConversion"/>
  </si>
  <si>
    <t>C3H8Alm</t>
    <phoneticPr fontId="1" type="noConversion"/>
  </si>
  <si>
    <t>SPS</t>
    <phoneticPr fontId="1" type="noConversion"/>
  </si>
  <si>
    <t>C3H8 Alarm</t>
    <phoneticPr fontId="1" type="noConversion"/>
  </si>
  <si>
    <t>propane</t>
    <phoneticPr fontId="1" type="noConversion"/>
  </si>
  <si>
    <t>C3H8ppm</t>
    <phoneticPr fontId="1" type="noConversion"/>
  </si>
  <si>
    <t>O</t>
    <phoneticPr fontId="1" type="noConversion"/>
  </si>
  <si>
    <t>MV</t>
    <phoneticPr fontId="1" type="noConversion"/>
  </si>
  <si>
    <t>C3H8 ppm</t>
    <phoneticPr fontId="1" type="noConversion"/>
  </si>
  <si>
    <t>propane</t>
    <phoneticPr fontId="1" type="noConversion"/>
  </si>
  <si>
    <t>ASG</t>
    <phoneticPr fontId="1" type="noConversion"/>
  </si>
  <si>
    <t>C3H8AlmSpt</t>
    <phoneticPr fontId="1" type="noConversion"/>
  </si>
  <si>
    <t>C3H8 Alarm set-point</t>
    <phoneticPr fontId="1" type="noConversion"/>
  </si>
  <si>
    <t>X</t>
    <phoneticPr fontId="1" type="noConversion"/>
  </si>
  <si>
    <t>O</t>
    <phoneticPr fontId="1" type="noConversion"/>
  </si>
  <si>
    <t>ClsColA</t>
  </si>
  <si>
    <t>OpnColA</t>
  </si>
  <si>
    <t>BctA</t>
  </si>
  <si>
    <t>BctB</t>
  </si>
  <si>
    <t>BctCs</t>
  </si>
  <si>
    <t>contact point</t>
  </si>
  <si>
    <t>openness and contact</t>
    <phoneticPr fontId="1" type="noConversion"/>
  </si>
  <si>
    <t>closure and contact</t>
    <phoneticPr fontId="1" type="noConversion"/>
  </si>
  <si>
    <t>Current input coil current</t>
    <phoneticPr fontId="1" type="noConversion"/>
  </si>
  <si>
    <t>Current amount of current blocking coil</t>
    <phoneticPr fontId="1" type="noConversion"/>
  </si>
  <si>
    <t>Bus current A phase</t>
    <phoneticPr fontId="1" type="noConversion"/>
  </si>
  <si>
    <t>Bus current phase B</t>
    <phoneticPr fontId="1" type="noConversion"/>
  </si>
  <si>
    <t>Bus current phase C</t>
    <phoneticPr fontId="1" type="noConversion"/>
  </si>
  <si>
    <t>MoDevFlt</t>
    <phoneticPr fontId="1" type="noConversion"/>
  </si>
  <si>
    <t>LeakAphs</t>
    <phoneticPr fontId="1" type="noConversion"/>
  </si>
  <si>
    <t>Volphs</t>
    <phoneticPr fontId="1" type="noConversion"/>
  </si>
  <si>
    <t>PF</t>
    <phoneticPr fontId="1" type="noConversion"/>
  </si>
  <si>
    <t>UnblA</t>
    <phoneticPr fontId="1" type="noConversion"/>
  </si>
  <si>
    <t>UnblAphs</t>
    <phoneticPr fontId="1" type="noConversion"/>
  </si>
  <si>
    <t>Leakage current phase</t>
    <phoneticPr fontId="1" type="noConversion"/>
  </si>
  <si>
    <t>voltage phase</t>
    <phoneticPr fontId="1" type="noConversion"/>
  </si>
  <si>
    <t>power factor</t>
    <phoneticPr fontId="1" type="noConversion"/>
  </si>
  <si>
    <t>unbalanced current</t>
    <phoneticPr fontId="1" type="noConversion"/>
  </si>
  <si>
    <t>unbalanced current phase</t>
    <phoneticPr fontId="1" type="noConversion"/>
  </si>
  <si>
    <t>RTTransF</t>
    <phoneticPr fontId="1" type="noConversion"/>
  </si>
  <si>
    <t>INS</t>
    <phoneticPr fontId="1" type="noConversion"/>
  </si>
  <si>
    <t>Real-time file occurrence flag</t>
    <phoneticPr fontId="1" type="noConversion"/>
  </si>
  <si>
    <r>
      <t>Capacitance</t>
    </r>
    <r>
      <rPr>
        <sz val="10"/>
        <rFont val="Calibri"/>
        <family val="3"/>
        <charset val="129"/>
        <scheme val="minor"/>
      </rPr>
      <t>ratio</t>
    </r>
  </si>
  <si>
    <r>
      <t>Capacitance</t>
    </r>
    <r>
      <rPr>
        <sz val="10"/>
        <rFont val="Calibri"/>
        <family val="3"/>
        <charset val="129"/>
        <scheme val="minor"/>
      </rPr>
      <t>value</t>
    </r>
  </si>
  <si>
    <t>React (capacitance ratio)</t>
    <phoneticPr fontId="1" type="noConversion"/>
  </si>
  <si>
    <t>AbsReact(Capacitance value)</t>
    <phoneticPr fontId="1" type="noConversion"/>
  </si>
  <si>
    <t>LosFact (loss factor)</t>
    <phoneticPr fontId="1" type="noConversion"/>
  </si>
  <si>
    <t>Vol (Voltage)</t>
    <phoneticPr fontId="1" type="noConversion"/>
  </si>
  <si>
    <t>DisplA (displacement current)</t>
    <phoneticPr fontId="1" type="noConversion"/>
  </si>
  <si>
    <t>LeakA (leakage current)</t>
    <phoneticPr fontId="1" type="noConversion"/>
  </si>
  <si>
    <t>LeakAphs (leakage current phase)</t>
    <phoneticPr fontId="1" type="noConversion"/>
  </si>
  <si>
    <t>Volphs (voltage phase)</t>
    <phoneticPr fontId="1" type="noConversion"/>
  </si>
  <si>
    <t>PF (power factor)</t>
    <phoneticPr fontId="1" type="noConversion"/>
  </si>
  <si>
    <t>UnblA (unbalanced current)</t>
    <phoneticPr fontId="1" type="noConversion"/>
  </si>
  <si>
    <t>UnblAphs (unbalanced current phase)</t>
    <phoneticPr fontId="1" type="noConversion"/>
  </si>
  <si>
    <r>
      <t>RsOpCnt (</t>
    </r>
    <r>
      <rPr>
        <b/>
        <strike/>
        <sz val="10"/>
        <color rgb="FFFF0000"/>
        <rFont val="Calibri"/>
        <family val="3"/>
        <charset val="129"/>
        <scheme val="minor"/>
      </rPr>
      <t>number of operations</t>
    </r>
    <r>
      <rPr>
        <b/>
        <strike/>
        <sz val="10"/>
        <color rgb="FFFF0000"/>
        <rFont val="굴림"/>
        <family val="3"/>
        <charset val="129"/>
      </rPr>
      <t>)</t>
    </r>
  </si>
  <si>
    <t>Modify the DevType of the existing SPDC model</t>
    <phoneticPr fontId="1" type="noConversion"/>
  </si>
  <si>
    <t>DevType</t>
    <phoneticPr fontId="1" type="noConversion"/>
  </si>
  <si>
    <t>INS</t>
    <phoneticPr fontId="1" type="noConversion"/>
  </si>
  <si>
    <t>device type</t>
    <phoneticPr fontId="1" type="noConversion"/>
  </si>
  <si>
    <t>O</t>
    <phoneticPr fontId="1" type="noConversion"/>
  </si>
  <si>
    <t>O</t>
    <phoneticPr fontId="1" type="noConversion"/>
  </si>
  <si>
    <t>1:GIS 2:Mtr 3:Cable 4:OLTC 999:Noise</t>
    <phoneticPr fontId="1" type="noConversion"/>
  </si>
  <si>
    <t>file name add waveform code</t>
    <phoneticPr fontId="1" type="noConversion"/>
  </si>
  <si>
    <t>LN</t>
    <phoneticPr fontId="1" type="noConversion"/>
  </si>
  <si>
    <t>FileType</t>
    <phoneticPr fontId="1" type="noConversion"/>
  </si>
  <si>
    <t>Code</t>
    <phoneticPr fontId="1" type="noConversion"/>
  </si>
  <si>
    <t>Realtime</t>
    <phoneticPr fontId="1" type="noConversion"/>
  </si>
  <si>
    <t>Trend</t>
    <phoneticPr fontId="1" type="noConversion"/>
  </si>
  <si>
    <t>Event</t>
    <phoneticPr fontId="1" type="noConversion"/>
  </si>
  <si>
    <t>SPDCs (OLTCs)</t>
    <phoneticPr fontId="1" type="noConversion"/>
  </si>
  <si>
    <r>
      <t>Capacitance</t>
    </r>
    <r>
      <rPr>
        <b/>
        <sz val="10"/>
        <rFont val="Calibri"/>
        <family val="3"/>
        <charset val="129"/>
        <scheme val="minor"/>
      </rPr>
      <t>set value</t>
    </r>
  </si>
  <si>
    <t>LeakAphs (leakage current phase)</t>
    <phoneticPr fontId="1" type="noConversion"/>
  </si>
  <si>
    <t>RefReact</t>
    <phoneticPr fontId="1" type="noConversion"/>
  </si>
  <si>
    <t>Is there no input coil input command?</t>
    <phoneticPr fontId="1" type="noConversion"/>
  </si>
  <si>
    <t>What is the criterion for determining contact wear?</t>
    <phoneticPr fontId="1" type="noConversion"/>
  </si>
  <si>
    <t>What is Coil Alarm? Is the coil current exceeding the standard value?</t>
    <phoneticPr fontId="1" type="noConversion"/>
  </si>
  <si>
    <t>What is the installation time setting time?</t>
    <phoneticPr fontId="1" type="noConversion"/>
  </si>
  <si>
    <t>Communication status with ACQ?</t>
    <phoneticPr fontId="1" type="noConversion"/>
  </si>
  <si>
    <t>H/W fault status of ACQ?</t>
    <phoneticPr fontId="1" type="noConversion"/>
  </si>
  <si>
    <t>How do you know the amount of wear?</t>
    <phoneticPr fontId="1" type="noConversion"/>
  </si>
  <si>
    <t>What does speed mean? Is there such a thing as moving distance?</t>
    <phoneticPr fontId="1" type="noConversion"/>
  </si>
  <si>
    <t>What is the measured value of "contact contact"?</t>
    <phoneticPr fontId="1" type="noConversion"/>
  </si>
  <si>
    <t>What is the measurement of "open and contact"?</t>
    <phoneticPr fontId="1" type="noConversion"/>
  </si>
  <si>
    <t>What is the metric called "closure and contact"?</t>
    <phoneticPr fontId="1" type="noConversion"/>
  </si>
  <si>
    <t>Are you trying to get the voltage by integrating the absolute value of the current?</t>
    <phoneticPr fontId="1" type="noConversion"/>
  </si>
  <si>
    <t>= sizeof(uint16) * 128 samples/cycle * 18 cycles</t>
    <phoneticPr fontId="1" type="noConversion"/>
  </si>
  <si>
    <t>= sizeof(char) * 128 samples/cycle * 18 cycles</t>
    <phoneticPr fontId="1" type="noConversion"/>
  </si>
  <si>
    <t>temperature?</t>
    <phoneticPr fontId="1" type="noConversion"/>
  </si>
  <si>
    <t>What kind of measured value is "coil voltage"? Integral value of coil current?</t>
    <phoneticPr fontId="1" type="noConversion"/>
  </si>
  <si>
    <t>unused now?</t>
    <phoneticPr fontId="1" type="noConversion"/>
  </si>
  <si>
    <t>Decompression cell circuit?</t>
    <phoneticPr fontId="1" type="noConversion"/>
  </si>
  <si>
    <t>unused now?</t>
    <phoneticPr fontId="1" type="noConversion"/>
  </si>
  <si>
    <t>How do you know it's blocking overcurrent? The contacts coming from the motor do not</t>
    <phoneticPr fontId="1" type="noConversion"/>
  </si>
  <si>
    <t>Is there no setting of the operation count alarm threshold?</t>
    <phoneticPr fontId="1" type="noConversion"/>
  </si>
  <si>
    <t>Is there any setting for the number of operation warning threshold?</t>
    <phoneticPr fontId="1" type="noConversion"/>
  </si>
  <si>
    <t>How do you measure LTC wear?</t>
    <phoneticPr fontId="1" type="noConversion"/>
  </si>
  <si>
    <t>How to measure drive motor torque?</t>
    <phoneticPr fontId="1" type="noConversion"/>
  </si>
  <si>
    <t>unused now?</t>
    <phoneticPr fontId="1" type="noConversion"/>
  </si>
  <si>
    <t>unused now?</t>
    <phoneticPr fontId="1" type="noConversion"/>
  </si>
  <si>
    <t>unused now?</t>
    <phoneticPr fontId="1" type="noConversion"/>
  </si>
  <si>
    <t>Does OLTC partial discharge continue?</t>
    <phoneticPr fontId="1" type="noConversion"/>
  </si>
  <si>
    <t>Dissipation factor (tan delta)?</t>
    <phoneticPr fontId="1" type="noConversion"/>
  </si>
  <si>
    <t>displacement current? Like a capacitor, which is the current flowing between the two electrodes? How to measure?</t>
    <phoneticPr fontId="1" type="noConversion"/>
  </si>
  <si>
    <t>what's the ratio? Is it the ratio of the capacitance measurement value to the capacitance set value below?</t>
    <phoneticPr fontId="1" type="noConversion"/>
  </si>
  <si>
    <t>OLTC monitoring is based on receiving data at every OLTC operation.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</si>
  <si>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</si>
  <si>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</si>
  <si>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</si>
  <si>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</si>
  <si>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implementation</t>
    <phoneticPr fontId="1" type="noConversion"/>
  </si>
  <si>
    <t>implementation</t>
    <phoneticPr fontId="1" type="noConversion"/>
  </si>
  <si>
    <t>OK</t>
    <phoneticPr fontId="1" type="noConversion"/>
  </si>
  <si>
    <t>unused</t>
    <phoneticPr fontId="1" type="noConversion"/>
  </si>
  <si>
    <t>unused</t>
    <phoneticPr fontId="1" type="noConversion"/>
  </si>
  <si>
    <t>OK</t>
    <phoneticPr fontId="1" type="noConversion"/>
  </si>
  <si>
    <t>OK</t>
    <phoneticPr fontId="1" type="noConversion"/>
  </si>
  <si>
    <t>?</t>
    <phoneticPr fontId="1" type="noConversion"/>
  </si>
  <si>
    <t>115200 number of current values</t>
    <phoneticPr fontId="1" type="noConversion"/>
  </si>
  <si>
    <t>measured time value</t>
    <phoneticPr fontId="1" type="noConversion"/>
  </si>
  <si>
    <t>information reception time</t>
    <phoneticPr fontId="1" type="noConversion"/>
  </si>
  <si>
    <t>Jibon: Explain OpTmAlm</t>
  </si>
  <si>
    <r>
      <t>unit</t>
    </r>
    <r>
      <rPr>
        <sz val="10"/>
        <color rgb="FF000000"/>
        <rFont val="굴림"/>
        <family val="3"/>
        <charset val="129"/>
      </rPr>
      <t>: msec</t>
    </r>
    <r>
      <rPr>
        <b/>
        <sz val="10"/>
        <color rgb="FF000000"/>
        <rFont val="Calibri"/>
        <family val="3"/>
        <charset val="129"/>
        <scheme val="minor"/>
      </rPr>
      <t>main</t>
    </r>
    <r>
      <rPr>
        <b/>
        <sz val="10"/>
        <color rgb="FF000000"/>
        <rFont val="휴먼명조"/>
        <family val="3"/>
        <charset val="129"/>
      </rPr>
      <t>) One (Trip or Close time)</t>
    </r>
  </si>
  <si>
    <r>
      <t>unit</t>
    </r>
    <r>
      <rPr>
        <sz val="10"/>
        <color rgb="FF000000"/>
        <rFont val="굴림"/>
        <family val="3"/>
        <charset val="129"/>
      </rPr>
      <t>: msec</t>
    </r>
    <r>
      <rPr>
        <b/>
        <sz val="10"/>
        <color rgb="FF000000"/>
        <rFont val="Calibri"/>
        <family val="3"/>
        <charset val="129"/>
        <scheme val="minor"/>
      </rPr>
      <t>main</t>
    </r>
    <r>
      <rPr>
        <b/>
        <sz val="10"/>
        <color rgb="FF000000"/>
        <rFont val="휴먼명조"/>
        <family val="3"/>
        <charset val="129"/>
      </rPr>
      <t>) 2 (Trip or Close time)</t>
    </r>
  </si>
  <si>
    <r>
      <t>unit</t>
    </r>
    <r>
      <rPr>
        <sz val="10"/>
        <color rgb="FF000000"/>
        <rFont val="굴림"/>
        <family val="3"/>
        <charset val="129"/>
      </rPr>
      <t>: msec</t>
    </r>
    <r>
      <rPr>
        <b/>
        <sz val="10"/>
        <color rgb="FF000000"/>
        <rFont val="Calibri"/>
        <family val="3"/>
        <charset val="129"/>
        <scheme val="minor"/>
      </rPr>
      <t>main</t>
    </r>
    <r>
      <rPr>
        <b/>
        <sz val="10"/>
        <color rgb="FF000000"/>
        <rFont val="휴먼명조"/>
        <family val="3"/>
        <charset val="129"/>
      </rPr>
      <t>) 3 (Trip or Close time)</t>
    </r>
  </si>
  <si>
    <t>Are you trying to get the voltage by integrating the absolute value of the current?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</si>
</sst>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rgb="FF000000"/>
      <name val="Calibri"/>
      <family val="3"/>
      <charset val="129"/>
      <scheme val="minor"/>
    </font>
    <font>
      <sz val="9"/>
      <color rgb="FF000000"/>
      <name val="Calibri"/>
      <family val="3"/>
      <charset val="129"/>
      <scheme val="minor"/>
    </font>
    <font>
      <sz val="9"/>
      <color rgb="FF000000"/>
      <name val="굴림"/>
      <family val="3"/>
      <charset val="129"/>
    </font>
    <font>
      <b/>
      <sz val="9"/>
      <color rgb="FF000000"/>
      <name val="굴림"/>
      <family val="3"/>
      <charset val="129"/>
    </font>
    <font>
      <b/>
      <sz val="9"/>
      <color rgb="FF000000"/>
      <name val="Calibri"/>
      <family val="3"/>
      <charset val="129"/>
      <scheme val="minor"/>
    </font>
    <font>
      <b/>
      <sz val="9"/>
      <color rgb="FFFF0000"/>
      <name val="굴림"/>
      <family val="3"/>
      <charset val="129"/>
    </font>
    <font>
      <b/>
      <sz val="9"/>
      <color rgb="FFFF0000"/>
      <name val="Calibri"/>
      <family val="3"/>
      <charset val="129"/>
      <scheme val="minor"/>
    </font>
    <font>
      <strike/>
      <sz val="9"/>
      <color rgb="FF000000"/>
      <name val="굴림"/>
      <family val="3"/>
      <charset val="129"/>
    </font>
    <font>
      <strike/>
      <sz val="9"/>
      <color rgb="FF000000"/>
      <name val="Calibri"/>
      <family val="3"/>
      <charset val="129"/>
      <scheme val="minor"/>
    </font>
    <font>
      <sz val="10"/>
      <color rgb="FF000000"/>
      <name val="굴림"/>
      <family val="3"/>
      <charset val="129"/>
    </font>
    <font>
      <sz val="11"/>
      <color rgb="FF000000"/>
      <name val="Calibri"/>
      <family val="3"/>
      <charset val="129"/>
      <scheme val="minor"/>
    </font>
    <font>
      <b/>
      <sz val="10"/>
      <color rgb="FFC75252"/>
      <name val="굴림"/>
      <family val="3"/>
      <charset val="129"/>
    </font>
    <font>
      <b/>
      <sz val="10"/>
      <color rgb="FF000000"/>
      <name val="Calibri"/>
      <family val="3"/>
      <charset val="129"/>
      <scheme val="minor"/>
    </font>
    <font>
      <b/>
      <sz val="10"/>
      <color rgb="FFFF0000"/>
      <name val="굴림"/>
      <family val="3"/>
      <charset val="129"/>
    </font>
    <font>
      <b/>
      <sz val="10"/>
      <color rgb="FFFF0000"/>
      <name val="Calibri"/>
      <family val="3"/>
      <charset val="129"/>
      <scheme val="minor"/>
    </font>
    <font>
      <sz val="10"/>
      <color theme="1"/>
      <name val="Calibri"/>
      <family val="2"/>
      <charset val="129"/>
      <scheme val="minor"/>
    </font>
    <font>
      <b/>
      <sz val="10"/>
      <color rgb="FF000000"/>
      <name val="휴먼명조"/>
      <family val="3"/>
      <charset val="129"/>
    </font>
    <font>
      <sz val="10"/>
      <color rgb="FF000000"/>
      <name val="휴먼명조"/>
      <family val="3"/>
      <charset val="129"/>
    </font>
    <font>
      <b/>
      <sz val="10"/>
      <color theme="1"/>
      <name val="Calibri Light"/>
      <family val="3"/>
      <charset val="129"/>
      <scheme val="major"/>
    </font>
    <font>
      <b/>
      <sz val="10"/>
      <color rgb="FF000000"/>
      <name val="Calibri Light"/>
      <family val="3"/>
      <charset val="129"/>
      <scheme val="major"/>
    </font>
    <font>
      <b/>
      <sz val="10"/>
      <color rgb="FFFF0000"/>
      <name val="Calibri Light"/>
      <family val="3"/>
      <charset val="129"/>
      <scheme val="major"/>
    </font>
    <font>
      <b/>
      <sz val="9"/>
      <color rgb="FF7030A0"/>
      <name val="굴림"/>
      <family val="3"/>
      <charset val="129"/>
    </font>
    <font>
      <b/>
      <sz val="9"/>
      <color rgb="FF7030A0"/>
      <name val="Calibri"/>
      <family val="3"/>
      <charset val="129"/>
      <scheme val="minor"/>
    </font>
    <font>
      <b/>
      <sz val="11"/>
      <color theme="1"/>
      <name val="Calibri"/>
      <family val="2"/>
      <charset val="129"/>
      <scheme val="minor"/>
    </font>
    <font>
      <b/>
      <strike/>
      <sz val="10"/>
      <color rgb="FFFF0000"/>
      <name val="굴림"/>
      <family val="3"/>
      <charset val="129"/>
    </font>
    <font>
      <b/>
      <strike/>
      <sz val="10"/>
      <color rgb="FFFF0000"/>
      <name val="Calibri"/>
      <family val="3"/>
      <charset val="129"/>
      <scheme val="minor"/>
    </font>
    <font>
      <sz val="10"/>
      <name val="굴림"/>
      <family val="3"/>
      <charset val="129"/>
    </font>
    <font>
      <sz val="10"/>
      <name val="Calibri"/>
      <family val="3"/>
      <charset val="129"/>
      <scheme val="minor"/>
    </font>
    <font>
      <b/>
      <sz val="10"/>
      <name val="굴림"/>
      <family val="3"/>
      <charset val="129"/>
    </font>
    <font>
      <b/>
      <sz val="10"/>
      <name val="Calibri"/>
      <family val="3"/>
      <charset val="129"/>
      <scheme val="minor"/>
    </font>
    <font>
      <sz val="9"/>
      <name val="Calibri"/>
      <family val="3"/>
      <charset val="129"/>
      <scheme val="minor"/>
    </font>
    <font>
      <sz val="9"/>
      <name val="굴림"/>
      <family val="3"/>
      <charset val="129"/>
    </font>
    <font>
      <sz val="9"/>
      <color theme="1"/>
      <name val="Calibri"/>
      <family val="2"/>
      <charset val="129"/>
      <scheme val="minor"/>
    </font>
    <font>
      <sz val="9"/>
      <color rgb="FF000000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b/>
      <sz val="12"/>
      <color rgb="FF0000FF"/>
      <name val="Calibri Light"/>
      <family val="3"/>
      <charset val="129"/>
      <scheme val="major"/>
    </font>
    <font>
      <sz val="11"/>
      <color rgb="FFFF0000"/>
      <name val="Calibri"/>
      <family val="2"/>
      <charset val="129"/>
      <scheme val="minor"/>
    </font>
    <font>
      <sz val="10"/>
      <color rgb="FF0000FF"/>
      <name val="Calibri"/>
      <family val="3"/>
      <charset val="129"/>
      <scheme val="minor"/>
    </font>
    <font>
      <sz val="10"/>
      <color rgb="FF0000FF"/>
      <name val="굴림"/>
      <family val="3"/>
      <charset val="129"/>
    </font>
    <font>
      <b/>
      <strike/>
      <sz val="10"/>
      <color rgb="FF0000FF"/>
      <name val="굴림"/>
      <family val="3"/>
      <charset val="129"/>
    </font>
    <font>
      <sz val="11"/>
      <color rgb="FF0000FF"/>
      <name val="Calibri"/>
      <family val="2"/>
      <charset val="129"/>
      <scheme val="minor"/>
    </font>
    <font>
      <sz val="10"/>
      <color rgb="FFFF0000"/>
      <name val="굴림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rgb="FFE3DCC1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double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3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justify" vertical="center" wrapText="1"/>
    </xf>
    <xf numFmtId="0" fontId="11" fillId="0" borderId="21" xfId="0" applyFont="1" applyBorder="1" applyAlignment="1">
      <alignment horizontal="justify" vertical="center" wrapText="1"/>
    </xf>
    <xf numFmtId="0" fontId="2" fillId="0" borderId="21" xfId="0" applyFont="1" applyBorder="1" applyAlignment="1">
      <alignment horizontal="left" vertical="center" wrapText="1"/>
    </xf>
    <xf numFmtId="0" fontId="11" fillId="0" borderId="21" xfId="0" applyFont="1" applyBorder="1" applyAlignment="1">
      <alignment vertical="center" wrapText="1"/>
    </xf>
    <xf numFmtId="0" fontId="11" fillId="0" borderId="21" xfId="0" applyFont="1" applyBorder="1" applyAlignment="1">
      <alignment horizontal="left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left" vertical="center" wrapText="1"/>
    </xf>
    <xf numFmtId="0" fontId="11" fillId="0" borderId="23" xfId="0" applyFont="1" applyBorder="1" applyAlignment="1">
      <alignment horizontal="left"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4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23" fillId="7" borderId="1" xfId="0" applyFont="1" applyFill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26" fillId="0" borderId="7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25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5" fillId="0" borderId="0" xfId="0" quotePrefix="1" applyFont="1">
      <alignment vertical="center"/>
    </xf>
    <xf numFmtId="0" fontId="25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Border="1">
      <alignment vertical="center"/>
    </xf>
    <xf numFmtId="0" fontId="31" fillId="0" borderId="0" xfId="0" applyFont="1" applyFill="1" applyBorder="1" applyAlignment="1">
      <alignment horizontal="left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30" fillId="0" borderId="24" xfId="0" applyFont="1" applyBorder="1" applyAlignment="1">
      <alignment horizontal="center" vertical="center" wrapText="1"/>
    </xf>
    <xf numFmtId="0" fontId="31" fillId="0" borderId="24" xfId="0" applyFont="1" applyBorder="1" applyAlignment="1">
      <alignment horizontal="center" vertical="center" wrapText="1"/>
    </xf>
    <xf numFmtId="0" fontId="26" fillId="0" borderId="24" xfId="0" applyFont="1" applyBorder="1" applyAlignment="1">
      <alignment horizontal="center" vertical="center" wrapText="1"/>
    </xf>
    <xf numFmtId="0" fontId="27" fillId="0" borderId="24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33" fillId="0" borderId="24" xfId="0" applyFont="1" applyBorder="1" applyAlignment="1">
      <alignment horizontal="center" vertical="center" wrapText="1"/>
    </xf>
    <xf numFmtId="0" fontId="32" fillId="0" borderId="24" xfId="0" applyFont="1" applyBorder="1" applyAlignment="1">
      <alignment horizontal="center" vertical="center" wrapText="1"/>
    </xf>
    <xf numFmtId="0" fontId="30" fillId="9" borderId="24" xfId="0" applyFont="1" applyFill="1" applyBorder="1" applyAlignment="1">
      <alignment horizontal="center" vertical="center" wrapText="1"/>
    </xf>
    <xf numFmtId="0" fontId="31" fillId="9" borderId="24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16" fillId="8" borderId="24" xfId="0" applyFont="1" applyFill="1" applyBorder="1" applyAlignment="1">
      <alignment horizontal="center" vertical="center" wrapText="1"/>
    </xf>
    <xf numFmtId="0" fontId="7" fillId="8" borderId="24" xfId="0" applyFont="1" applyFill="1" applyBorder="1" applyAlignment="1">
      <alignment horizontal="center" vertical="center" wrapText="1"/>
    </xf>
    <xf numFmtId="0" fontId="8" fillId="8" borderId="24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left" vertical="center" wrapText="1"/>
    </xf>
    <xf numFmtId="0" fontId="11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justify" vertical="center" wrapText="1"/>
    </xf>
    <xf numFmtId="0" fontId="20" fillId="6" borderId="24" xfId="0" applyFont="1" applyFill="1" applyBorder="1" applyAlignment="1">
      <alignment horizontal="right" vertical="center"/>
    </xf>
    <xf numFmtId="0" fontId="21" fillId="6" borderId="24" xfId="0" applyFont="1" applyFill="1" applyBorder="1" applyAlignment="1">
      <alignment horizontal="right" vertical="center" wrapText="1"/>
    </xf>
    <xf numFmtId="0" fontId="11" fillId="0" borderId="24" xfId="0" applyFont="1" applyBorder="1" applyAlignment="1">
      <alignment horizontal="left" vertical="center" wrapText="1"/>
    </xf>
    <xf numFmtId="0" fontId="17" fillId="0" borderId="24" xfId="0" applyFont="1" applyBorder="1" applyAlignment="1">
      <alignment vertical="center" wrapText="1"/>
    </xf>
    <xf numFmtId="0" fontId="11" fillId="7" borderId="24" xfId="0" applyFont="1" applyFill="1" applyBorder="1" applyAlignment="1">
      <alignment horizontal="center" vertical="center" wrapText="1"/>
    </xf>
    <xf numFmtId="0" fontId="2" fillId="7" borderId="24" xfId="0" applyFont="1" applyFill="1" applyBorder="1" applyAlignment="1">
      <alignment horizontal="justify" vertical="center" wrapText="1"/>
    </xf>
    <xf numFmtId="0" fontId="22" fillId="6" borderId="24" xfId="0" applyFont="1" applyFill="1" applyBorder="1" applyAlignment="1">
      <alignment horizontal="right" vertical="center"/>
    </xf>
    <xf numFmtId="0" fontId="0" fillId="0" borderId="24" xfId="0" applyBorder="1" applyAlignment="1">
      <alignment vertical="center" wrapText="1"/>
    </xf>
    <xf numFmtId="0" fontId="11" fillId="7" borderId="24" xfId="0" applyFont="1" applyFill="1" applyBorder="1" applyAlignment="1">
      <alignment horizontal="justify" vertical="center" wrapText="1"/>
    </xf>
    <xf numFmtId="0" fontId="11" fillId="7" borderId="24" xfId="0" applyFont="1" applyFill="1" applyBorder="1" applyAlignment="1">
      <alignment horizontal="left" vertical="center" wrapText="1"/>
    </xf>
    <xf numFmtId="0" fontId="2" fillId="7" borderId="24" xfId="0" applyFont="1" applyFill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34" fillId="0" borderId="0" xfId="0" applyFont="1" applyBorder="1" applyAlignment="1">
      <alignment horizontal="left" vertical="center"/>
    </xf>
    <xf numFmtId="0" fontId="35" fillId="0" borderId="0" xfId="0" applyFont="1" applyFill="1" applyBorder="1" applyAlignment="1">
      <alignment horizontal="left" vertical="center"/>
    </xf>
    <xf numFmtId="0" fontId="17" fillId="10" borderId="24" xfId="0" applyFont="1" applyFill="1" applyBorder="1" applyAlignment="1">
      <alignment horizontal="center" vertical="center" wrapText="1"/>
    </xf>
    <xf numFmtId="0" fontId="0" fillId="0" borderId="0" xfId="0" quotePrefix="1">
      <alignment vertical="center"/>
    </xf>
    <xf numFmtId="0" fontId="17" fillId="0" borderId="0" xfId="0" applyFont="1">
      <alignment vertical="center"/>
    </xf>
    <xf numFmtId="0" fontId="36" fillId="0" borderId="0" xfId="0" applyFont="1" applyBorder="1">
      <alignment vertical="center"/>
    </xf>
    <xf numFmtId="0" fontId="39" fillId="2" borderId="1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1" fillId="0" borderId="7" xfId="0" applyFont="1" applyBorder="1" applyAlignment="1">
      <alignment horizontal="center" vertical="center" wrapText="1"/>
    </xf>
    <xf numFmtId="0" fontId="40" fillId="0" borderId="7" xfId="0" applyFont="1" applyBorder="1" applyAlignment="1">
      <alignment horizontal="center" vertical="center" wrapText="1"/>
    </xf>
    <xf numFmtId="0" fontId="42" fillId="0" borderId="6" xfId="0" applyFont="1" applyBorder="1" applyAlignment="1">
      <alignment vertical="center" wrapText="1"/>
    </xf>
    <xf numFmtId="0" fontId="40" fillId="0" borderId="1" xfId="0" applyFont="1" applyBorder="1" applyAlignment="1">
      <alignment horizontal="center" vertical="center" wrapText="1"/>
    </xf>
    <xf numFmtId="0" fontId="42" fillId="0" borderId="0" xfId="0" applyFont="1">
      <alignment vertical="center"/>
    </xf>
    <xf numFmtId="0" fontId="40" fillId="0" borderId="6" xfId="0" applyFont="1" applyBorder="1" applyAlignment="1">
      <alignment horizontal="center" vertical="center" wrapText="1"/>
    </xf>
    <xf numFmtId="0" fontId="43" fillId="0" borderId="7" xfId="0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5" fillId="3" borderId="2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justify" vertical="center"/>
    </xf>
    <xf numFmtId="0" fontId="11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justify" vertical="center" wrapText="1"/>
    </xf>
    <xf numFmtId="0" fontId="11" fillId="0" borderId="24" xfId="0" applyFont="1" applyBorder="1" applyAlignment="1">
      <alignment horizontal="justify" vertical="center" wrapText="1"/>
    </xf>
    <xf numFmtId="0" fontId="11" fillId="0" borderId="0" xfId="0" applyFont="1" applyAlignment="1">
      <alignment horizontal="justify" vertical="center"/>
    </xf>
    <xf numFmtId="0" fontId="11" fillId="7" borderId="24" xfId="0" applyFont="1" applyFill="1" applyBorder="1" applyAlignment="1">
      <alignment horizontal="center" vertical="center" wrapText="1"/>
    </xf>
    <xf numFmtId="0" fontId="2" fillId="7" borderId="24" xfId="0" applyFont="1" applyFill="1" applyBorder="1" applyAlignment="1">
      <alignment horizontal="justify" vertical="center" wrapText="1"/>
    </xf>
    <xf numFmtId="0" fontId="11" fillId="7" borderId="24" xfId="0" applyFont="1" applyFill="1" applyBorder="1" applyAlignment="1">
      <alignment horizontal="justify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12" fillId="0" borderId="18" xfId="0" applyFont="1" applyBorder="1" applyAlignment="1">
      <alignment horizontal="justify" vertical="center" wrapText="1"/>
    </xf>
    <xf numFmtId="0" fontId="12" fillId="0" borderId="16" xfId="0" applyFont="1" applyBorder="1" applyAlignment="1">
      <alignment horizontal="justify" vertical="center" wrapText="1"/>
    </xf>
    <xf numFmtId="0" fontId="12" fillId="0" borderId="17" xfId="0" applyFont="1" applyBorder="1" applyAlignment="1">
      <alignment horizontal="justify" vertical="center" wrapText="1"/>
    </xf>
    <xf numFmtId="0" fontId="25" fillId="0" borderId="1" xfId="0" applyFont="1" applyBorder="1" applyAlignment="1">
      <alignment horizontal="center" vertical="center"/>
    </xf>
    <xf numFmtId="0" fontId="30" fillId="3" borderId="24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434340</xdr:colOff>
      <xdr:row>14</xdr:row>
      <xdr:rowOff>68580</xdr:rowOff>
    </xdr:from>
    <xdr:to>
      <xdr:col>18</xdr:col>
      <xdr:colOff>533052</xdr:colOff>
      <xdr:row>24</xdr:row>
      <xdr:rowOff>115942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74780" y="2964180"/>
          <a:ext cx="2780952" cy="21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A4" zoomScaleNormal="100" workbookViewId="0">
      <selection activeCell="H12" sqref="H12"/>
    </sheetView>
  </sheetViews>
  <sheetFormatPr defaultRowHeight="14.4"/>
  <cols>
    <col min="2" max="2" width="14.44140625" bestFit="1" customWidth="1"/>
    <col min="3" max="3" width="4.88671875" bestFit="1" customWidth="1"/>
    <col min="4" max="4" width="18.88671875" bestFit="1" customWidth="1"/>
    <col min="8" max="8" width="58.77734375" style="99" customWidth="1"/>
    <col min="9" max="14" width="8.77734375" style="98"/>
  </cols>
  <sheetData>
    <row r="1" spans="1:8">
      <c r="A1" s="44" t="s">
        <v>0</v>
      </c>
    </row>
    <row r="2" spans="1:8" ht="16.5" customHeight="1">
      <c r="B2" s="68" t="s">
        <v>1</v>
      </c>
      <c r="C2" s="69" t="s">
        <v>2</v>
      </c>
      <c r="D2" s="68" t="s">
        <v>3</v>
      </c>
      <c r="E2" s="69" t="s">
        <v>4</v>
      </c>
      <c r="F2" s="69" t="s">
        <v>5</v>
      </c>
    </row>
    <row r="3" spans="1:8" ht="16.5" customHeight="1">
      <c r="B3" s="70" t="s">
        <v>7</v>
      </c>
      <c r="C3" s="70" t="s">
        <v>8</v>
      </c>
      <c r="D3" s="71"/>
      <c r="E3" s="72" t="s">
        <v>9</v>
      </c>
      <c r="F3" s="72" t="s">
        <v>9</v>
      </c>
    </row>
    <row r="4" spans="1:8" ht="16.5" customHeight="1">
      <c r="B4" s="70" t="s">
        <v>10</v>
      </c>
      <c r="C4" s="70" t="s">
        <v>11</v>
      </c>
      <c r="D4" s="71"/>
      <c r="E4" s="72" t="s">
        <v>9</v>
      </c>
      <c r="F4" s="72" t="s">
        <v>9</v>
      </c>
    </row>
    <row r="5" spans="1:8" ht="16.5" customHeight="1">
      <c r="B5" s="73" t="s">
        <v>12</v>
      </c>
      <c r="C5" s="73" t="s">
        <v>11</v>
      </c>
      <c r="D5" s="71"/>
      <c r="E5" s="74" t="s">
        <v>9</v>
      </c>
      <c r="F5" s="74" t="s">
        <v>9</v>
      </c>
    </row>
    <row r="6" spans="1:8" ht="16.5" customHeight="1">
      <c r="B6" s="70" t="s">
        <v>14</v>
      </c>
      <c r="C6" s="70" t="s">
        <v>15</v>
      </c>
      <c r="D6" s="71"/>
      <c r="E6" s="72" t="s">
        <v>9</v>
      </c>
      <c r="F6" s="72" t="s">
        <v>9</v>
      </c>
    </row>
    <row r="7" spans="1:8" ht="16.5" customHeight="1">
      <c r="B7" s="70" t="s">
        <v>16</v>
      </c>
      <c r="C7" s="70" t="s">
        <v>17</v>
      </c>
      <c r="D7" s="71"/>
      <c r="E7" s="70" t="s">
        <v>18</v>
      </c>
      <c r="F7" s="72" t="s">
        <v>9</v>
      </c>
    </row>
    <row r="8" spans="1:8" ht="16.5" customHeight="1">
      <c r="B8" s="116" t="s">
        <v>19</v>
      </c>
      <c r="C8" s="116"/>
      <c r="D8" s="116"/>
      <c r="E8" s="116"/>
      <c r="F8" s="116"/>
    </row>
    <row r="9" spans="1:8" ht="16.5" customHeight="1">
      <c r="B9" s="70" t="s">
        <v>172</v>
      </c>
      <c r="C9" s="70" t="s">
        <v>21</v>
      </c>
      <c r="D9" s="72" t="s">
        <v>173</v>
      </c>
      <c r="E9" s="72" t="s">
        <v>9</v>
      </c>
      <c r="F9" s="72" t="s">
        <v>9</v>
      </c>
      <c r="H9" s="100" t="s">
        <v>482</v>
      </c>
    </row>
    <row r="10" spans="1:8" ht="16.5" customHeight="1">
      <c r="B10" s="70" t="s">
        <v>174</v>
      </c>
      <c r="C10" s="70" t="s">
        <v>21</v>
      </c>
      <c r="D10" s="72" t="s">
        <v>175</v>
      </c>
      <c r="E10" s="70" t="s">
        <v>18</v>
      </c>
      <c r="F10" s="72" t="s">
        <v>9</v>
      </c>
      <c r="H10" s="99" t="s">
        <v>483</v>
      </c>
    </row>
    <row r="11" spans="1:8" ht="16.5" customHeight="1">
      <c r="B11" s="70" t="s">
        <v>176</v>
      </c>
      <c r="C11" s="70" t="s">
        <v>21</v>
      </c>
      <c r="D11" s="72" t="s">
        <v>177</v>
      </c>
      <c r="E11" s="70" t="s">
        <v>18</v>
      </c>
      <c r="F11" s="72" t="s">
        <v>9</v>
      </c>
    </row>
    <row r="12" spans="1:8" ht="16.5" customHeight="1">
      <c r="B12" s="70" t="s">
        <v>178</v>
      </c>
      <c r="C12" s="70" t="s">
        <v>21</v>
      </c>
      <c r="D12" s="72" t="s">
        <v>179</v>
      </c>
      <c r="E12" s="72" t="s">
        <v>9</v>
      </c>
      <c r="F12" s="72" t="s">
        <v>9</v>
      </c>
      <c r="H12" s="99" t="s">
        <v>529</v>
      </c>
    </row>
    <row r="13" spans="1:8" ht="16.5" customHeight="1">
      <c r="B13" s="70" t="s">
        <v>180</v>
      </c>
      <c r="C13" s="70" t="s">
        <v>21</v>
      </c>
      <c r="D13" s="72" t="s">
        <v>181</v>
      </c>
      <c r="E13" s="70" t="s">
        <v>18</v>
      </c>
      <c r="F13" s="72" t="s">
        <v>9</v>
      </c>
      <c r="H13" s="99" t="s">
        <v>484</v>
      </c>
    </row>
    <row r="14" spans="1:8" ht="24">
      <c r="B14" s="70" t="s">
        <v>41</v>
      </c>
      <c r="C14" s="70" t="s">
        <v>21</v>
      </c>
      <c r="D14" s="72" t="s">
        <v>182</v>
      </c>
      <c r="E14" s="70" t="s">
        <v>18</v>
      </c>
      <c r="F14" s="72" t="s">
        <v>9</v>
      </c>
    </row>
    <row r="15" spans="1:8" ht="24">
      <c r="B15" s="70" t="s">
        <v>183</v>
      </c>
      <c r="C15" s="70" t="s">
        <v>21</v>
      </c>
      <c r="D15" s="72" t="s">
        <v>184</v>
      </c>
      <c r="E15" s="70" t="s">
        <v>18</v>
      </c>
      <c r="F15" s="72" t="s">
        <v>9</v>
      </c>
    </row>
    <row r="16" spans="1:8" ht="24">
      <c r="B16" s="70" t="s">
        <v>185</v>
      </c>
      <c r="C16" s="70" t="s">
        <v>21</v>
      </c>
      <c r="D16" s="72" t="s">
        <v>186</v>
      </c>
      <c r="E16" s="70" t="s">
        <v>18</v>
      </c>
      <c r="F16" s="72" t="s">
        <v>9</v>
      </c>
    </row>
    <row r="17" spans="2:8" ht="24">
      <c r="B17" s="70" t="s">
        <v>187</v>
      </c>
      <c r="C17" s="70" t="s">
        <v>11</v>
      </c>
      <c r="D17" s="72" t="s">
        <v>188</v>
      </c>
      <c r="E17" s="70" t="s">
        <v>18</v>
      </c>
      <c r="F17" s="72" t="s">
        <v>9</v>
      </c>
      <c r="H17" s="99" t="s">
        <v>485</v>
      </c>
    </row>
    <row r="18" spans="2:8">
      <c r="B18" s="73" t="s">
        <v>57</v>
      </c>
      <c r="C18" s="73" t="s">
        <v>11</v>
      </c>
      <c r="D18" s="74" t="s">
        <v>58</v>
      </c>
      <c r="E18" s="74" t="s">
        <v>9</v>
      </c>
      <c r="F18" s="74" t="s">
        <v>9</v>
      </c>
    </row>
    <row r="19" spans="2:8" ht="16.5" customHeight="1">
      <c r="B19" s="76" t="s">
        <v>59</v>
      </c>
      <c r="C19" s="76" t="s">
        <v>60</v>
      </c>
      <c r="D19" s="77" t="s">
        <v>189</v>
      </c>
      <c r="E19" s="77" t="s">
        <v>9</v>
      </c>
      <c r="F19" s="77" t="s">
        <v>9</v>
      </c>
    </row>
    <row r="20" spans="2:8" ht="16.5" customHeight="1">
      <c r="B20" s="76" t="s">
        <v>62</v>
      </c>
      <c r="C20" s="76" t="s">
        <v>21</v>
      </c>
      <c r="D20" s="77" t="s">
        <v>63</v>
      </c>
      <c r="E20" s="77" t="s">
        <v>9</v>
      </c>
      <c r="F20" s="77" t="s">
        <v>9</v>
      </c>
      <c r="H20" s="99" t="s">
        <v>486</v>
      </c>
    </row>
    <row r="21" spans="2:8" ht="16.5" customHeight="1">
      <c r="B21" s="76" t="s">
        <v>64</v>
      </c>
      <c r="C21" s="76" t="s">
        <v>21</v>
      </c>
      <c r="D21" s="77" t="s">
        <v>65</v>
      </c>
      <c r="E21" s="77" t="s">
        <v>9</v>
      </c>
      <c r="F21" s="77" t="s">
        <v>9</v>
      </c>
      <c r="H21" s="99" t="s">
        <v>487</v>
      </c>
    </row>
    <row r="22" spans="2:8" ht="16.5" customHeight="1">
      <c r="B22" s="76" t="s">
        <v>190</v>
      </c>
      <c r="C22" s="76" t="s">
        <v>11</v>
      </c>
      <c r="D22" s="76" t="s">
        <v>191</v>
      </c>
      <c r="E22" s="76" t="s">
        <v>18</v>
      </c>
      <c r="F22" s="77" t="s">
        <v>9</v>
      </c>
    </row>
    <row r="23" spans="2:8" ht="16.5" customHeight="1">
      <c r="B23" s="116" t="s">
        <v>68</v>
      </c>
      <c r="C23" s="116"/>
      <c r="D23" s="116"/>
      <c r="E23" s="116"/>
      <c r="F23" s="116"/>
    </row>
    <row r="24" spans="2:8">
      <c r="B24" s="70" t="s">
        <v>192</v>
      </c>
      <c r="C24" s="70" t="s">
        <v>70</v>
      </c>
      <c r="D24" s="72" t="s">
        <v>193</v>
      </c>
      <c r="E24" s="72" t="s">
        <v>9</v>
      </c>
      <c r="F24" s="72" t="s">
        <v>9</v>
      </c>
      <c r="H24" s="99" t="s">
        <v>488</v>
      </c>
    </row>
    <row r="25" spans="2:8" ht="24">
      <c r="B25" s="70" t="s">
        <v>194</v>
      </c>
      <c r="C25" s="70" t="s">
        <v>70</v>
      </c>
      <c r="D25" s="72" t="s">
        <v>195</v>
      </c>
      <c r="E25" s="72" t="s">
        <v>9</v>
      </c>
      <c r="F25" s="72" t="s">
        <v>9</v>
      </c>
    </row>
    <row r="26" spans="2:8" ht="16.5" customHeight="1">
      <c r="B26" s="70" t="s">
        <v>196</v>
      </c>
      <c r="C26" s="70" t="s">
        <v>70</v>
      </c>
      <c r="D26" s="72" t="s">
        <v>197</v>
      </c>
      <c r="E26" s="72" t="s">
        <v>9</v>
      </c>
      <c r="F26" s="72" t="s">
        <v>9</v>
      </c>
      <c r="H26" s="99" t="s">
        <v>488</v>
      </c>
    </row>
    <row r="27" spans="2:8" ht="16.5" customHeight="1">
      <c r="B27" s="70" t="s">
        <v>198</v>
      </c>
      <c r="C27" s="70" t="s">
        <v>70</v>
      </c>
      <c r="D27" s="72" t="s">
        <v>199</v>
      </c>
      <c r="E27" s="72" t="s">
        <v>9</v>
      </c>
      <c r="F27" s="72" t="s">
        <v>9</v>
      </c>
    </row>
    <row r="28" spans="2:8" ht="16.5" customHeight="1">
      <c r="B28" s="70" t="s">
        <v>200</v>
      </c>
      <c r="C28" s="70" t="s">
        <v>70</v>
      </c>
      <c r="D28" s="72" t="s">
        <v>201</v>
      </c>
      <c r="E28" s="72" t="s">
        <v>9</v>
      </c>
      <c r="F28" s="72" t="s">
        <v>9</v>
      </c>
    </row>
    <row r="29" spans="2:8" ht="16.5" customHeight="1">
      <c r="B29" s="70" t="s">
        <v>202</v>
      </c>
      <c r="C29" s="70" t="s">
        <v>70</v>
      </c>
      <c r="D29" s="72" t="s">
        <v>203</v>
      </c>
      <c r="E29" s="72" t="s">
        <v>9</v>
      </c>
      <c r="F29" s="72" t="s">
        <v>9</v>
      </c>
    </row>
    <row r="30" spans="2:8" ht="16.5" customHeight="1">
      <c r="B30" s="70" t="s">
        <v>204</v>
      </c>
      <c r="C30" s="70" t="s">
        <v>70</v>
      </c>
      <c r="D30" s="72" t="s">
        <v>205</v>
      </c>
      <c r="E30" s="72" t="s">
        <v>9</v>
      </c>
      <c r="F30" s="72" t="s">
        <v>9</v>
      </c>
    </row>
    <row r="31" spans="2:8" ht="16.5" customHeight="1">
      <c r="B31" s="70" t="s">
        <v>206</v>
      </c>
      <c r="C31" s="70" t="s">
        <v>70</v>
      </c>
      <c r="D31" s="72" t="s">
        <v>207</v>
      </c>
      <c r="E31" s="72" t="s">
        <v>9</v>
      </c>
      <c r="F31" s="72" t="s">
        <v>9</v>
      </c>
      <c r="H31" s="99" t="s">
        <v>489</v>
      </c>
    </row>
    <row r="32" spans="2:8" ht="16.5" customHeight="1">
      <c r="B32" s="70" t="s">
        <v>208</v>
      </c>
      <c r="C32" s="70" t="s">
        <v>70</v>
      </c>
      <c r="D32" s="72" t="s">
        <v>209</v>
      </c>
      <c r="E32" s="72" t="s">
        <v>9</v>
      </c>
      <c r="F32" s="72" t="s">
        <v>9</v>
      </c>
      <c r="H32" s="99" t="s">
        <v>489</v>
      </c>
    </row>
    <row r="33" spans="2:8" ht="16.5" customHeight="1">
      <c r="B33" s="70" t="s">
        <v>210</v>
      </c>
      <c r="C33" s="70" t="s">
        <v>70</v>
      </c>
      <c r="D33" s="72" t="s">
        <v>211</v>
      </c>
      <c r="E33" s="72" t="s">
        <v>9</v>
      </c>
      <c r="F33" s="72" t="s">
        <v>9</v>
      </c>
    </row>
    <row r="34" spans="2:8" ht="16.5" customHeight="1">
      <c r="B34" s="70" t="s">
        <v>212</v>
      </c>
      <c r="C34" s="70" t="s">
        <v>70</v>
      </c>
      <c r="D34" s="72" t="s">
        <v>213</v>
      </c>
      <c r="E34" s="72" t="s">
        <v>9</v>
      </c>
      <c r="F34" s="72" t="s">
        <v>9</v>
      </c>
    </row>
    <row r="35" spans="2:8" ht="16.5" customHeight="1">
      <c r="B35" s="70" t="s">
        <v>214</v>
      </c>
      <c r="C35" s="70" t="s">
        <v>70</v>
      </c>
      <c r="D35" s="80" t="s">
        <v>428</v>
      </c>
      <c r="E35" s="72" t="s">
        <v>9</v>
      </c>
      <c r="F35" s="72" t="s">
        <v>9</v>
      </c>
      <c r="H35" s="99" t="s">
        <v>490</v>
      </c>
    </row>
    <row r="36" spans="2:8" ht="16.5" customHeight="1">
      <c r="B36" s="70" t="s">
        <v>215</v>
      </c>
      <c r="C36" s="70" t="s">
        <v>70</v>
      </c>
      <c r="D36" s="71" t="s">
        <v>429</v>
      </c>
      <c r="E36" s="72" t="s">
        <v>9</v>
      </c>
      <c r="F36" s="72" t="s">
        <v>9</v>
      </c>
      <c r="H36" s="99" t="s">
        <v>491</v>
      </c>
    </row>
    <row r="37" spans="2:8" ht="16.5" customHeight="1">
      <c r="B37" s="70" t="s">
        <v>216</v>
      </c>
      <c r="C37" s="70" t="s">
        <v>70</v>
      </c>
      <c r="D37" s="71" t="s">
        <v>430</v>
      </c>
      <c r="E37" s="72" t="s">
        <v>9</v>
      </c>
      <c r="F37" s="72" t="s">
        <v>9</v>
      </c>
      <c r="H37" s="99" t="s">
        <v>492</v>
      </c>
    </row>
    <row r="38" spans="2:8" ht="16.5" customHeight="1">
      <c r="B38" s="70" t="s">
        <v>217</v>
      </c>
      <c r="C38" s="70" t="s">
        <v>70</v>
      </c>
      <c r="D38" s="72" t="s">
        <v>218</v>
      </c>
      <c r="E38" s="72" t="s">
        <v>9</v>
      </c>
      <c r="F38" s="72" t="s">
        <v>9</v>
      </c>
    </row>
    <row r="39" spans="2:8" ht="16.5" customHeight="1">
      <c r="B39" s="70" t="s">
        <v>219</v>
      </c>
      <c r="C39" s="70" t="s">
        <v>70</v>
      </c>
      <c r="D39" s="72" t="s">
        <v>220</v>
      </c>
      <c r="E39" s="72" t="s">
        <v>9</v>
      </c>
      <c r="F39" s="72" t="s">
        <v>9</v>
      </c>
      <c r="H39" s="99" t="s">
        <v>496</v>
      </c>
    </row>
    <row r="40" spans="2:8" ht="16.5" customHeight="1">
      <c r="B40" s="70" t="s">
        <v>221</v>
      </c>
      <c r="C40" s="70" t="s">
        <v>70</v>
      </c>
      <c r="D40" s="72" t="s">
        <v>222</v>
      </c>
      <c r="E40" s="72" t="s">
        <v>9</v>
      </c>
      <c r="F40" s="72" t="s">
        <v>9</v>
      </c>
      <c r="H40" s="99" t="s">
        <v>497</v>
      </c>
    </row>
    <row r="41" spans="2:8" ht="16.5" customHeight="1">
      <c r="B41" s="81" t="s">
        <v>423</v>
      </c>
      <c r="C41" s="82" t="s">
        <v>70</v>
      </c>
      <c r="D41" s="83" t="s">
        <v>431</v>
      </c>
      <c r="E41" s="83" t="s">
        <v>9</v>
      </c>
      <c r="F41" s="83" t="s">
        <v>9</v>
      </c>
      <c r="G41" s="44"/>
    </row>
    <row r="42" spans="2:8" ht="29.4" customHeight="1">
      <c r="B42" s="81" t="s">
        <v>424</v>
      </c>
      <c r="C42" s="82" t="s">
        <v>70</v>
      </c>
      <c r="D42" s="83" t="s">
        <v>432</v>
      </c>
      <c r="E42" s="83" t="s">
        <v>9</v>
      </c>
      <c r="F42" s="83" t="s">
        <v>9</v>
      </c>
    </row>
    <row r="43" spans="2:8" ht="16.5" customHeight="1">
      <c r="B43" s="81" t="s">
        <v>425</v>
      </c>
      <c r="C43" s="82" t="s">
        <v>70</v>
      </c>
      <c r="D43" s="83" t="s">
        <v>433</v>
      </c>
      <c r="E43" s="83" t="s">
        <v>9</v>
      </c>
      <c r="F43" s="83" t="s">
        <v>9</v>
      </c>
    </row>
    <row r="44" spans="2:8" ht="16.5" customHeight="1">
      <c r="B44" s="81" t="s">
        <v>426</v>
      </c>
      <c r="C44" s="82" t="s">
        <v>70</v>
      </c>
      <c r="D44" s="83" t="s">
        <v>434</v>
      </c>
      <c r="E44" s="83" t="s">
        <v>9</v>
      </c>
      <c r="F44" s="83" t="s">
        <v>9</v>
      </c>
    </row>
    <row r="45" spans="2:8" ht="16.5" customHeight="1">
      <c r="B45" s="81" t="s">
        <v>427</v>
      </c>
      <c r="C45" s="82" t="s">
        <v>70</v>
      </c>
      <c r="D45" s="83" t="s">
        <v>435</v>
      </c>
      <c r="E45" s="83" t="s">
        <v>9</v>
      </c>
      <c r="F45" s="83" t="s">
        <v>9</v>
      </c>
    </row>
    <row r="46" spans="2:8" ht="16.5" customHeight="1">
      <c r="B46" s="116" t="s">
        <v>97</v>
      </c>
      <c r="C46" s="116"/>
      <c r="D46" s="116"/>
      <c r="E46" s="116"/>
      <c r="F46" s="116"/>
    </row>
    <row r="47" spans="2:8" ht="16.5" customHeight="1">
      <c r="B47" s="70" t="s">
        <v>223</v>
      </c>
      <c r="C47" s="70" t="s">
        <v>99</v>
      </c>
      <c r="D47" s="72" t="s">
        <v>224</v>
      </c>
      <c r="E47" s="70" t="s">
        <v>18</v>
      </c>
      <c r="F47" s="72" t="s">
        <v>9</v>
      </c>
    </row>
    <row r="48" spans="2:8" ht="16.5" customHeight="1">
      <c r="B48" s="70" t="s">
        <v>225</v>
      </c>
      <c r="C48" s="70" t="s">
        <v>99</v>
      </c>
      <c r="D48" s="72" t="s">
        <v>226</v>
      </c>
      <c r="E48" s="70" t="s">
        <v>18</v>
      </c>
      <c r="F48" s="72" t="s">
        <v>9</v>
      </c>
    </row>
    <row r="49" spans="2:6" ht="24">
      <c r="B49" s="70" t="s">
        <v>227</v>
      </c>
      <c r="C49" s="70" t="s">
        <v>60</v>
      </c>
      <c r="D49" s="72" t="s">
        <v>228</v>
      </c>
      <c r="E49" s="70" t="s">
        <v>18</v>
      </c>
      <c r="F49" s="72" t="s">
        <v>9</v>
      </c>
    </row>
    <row r="50" spans="2:6" ht="24">
      <c r="B50" s="70" t="s">
        <v>229</v>
      </c>
      <c r="C50" s="70" t="s">
        <v>60</v>
      </c>
      <c r="D50" s="72" t="s">
        <v>230</v>
      </c>
      <c r="E50" s="70" t="s">
        <v>18</v>
      </c>
      <c r="F50" s="72" t="s">
        <v>9</v>
      </c>
    </row>
    <row r="51" spans="2:6" ht="24">
      <c r="B51" s="70" t="s">
        <v>231</v>
      </c>
      <c r="C51" s="70" t="s">
        <v>60</v>
      </c>
      <c r="D51" s="72" t="s">
        <v>232</v>
      </c>
      <c r="E51" s="70" t="s">
        <v>18</v>
      </c>
      <c r="F51" s="72" t="s">
        <v>9</v>
      </c>
    </row>
    <row r="52" spans="2:6" ht="24">
      <c r="B52" s="70" t="s">
        <v>233</v>
      </c>
      <c r="C52" s="70" t="s">
        <v>60</v>
      </c>
      <c r="D52" s="72" t="s">
        <v>234</v>
      </c>
      <c r="E52" s="70" t="s">
        <v>18</v>
      </c>
      <c r="F52" s="72" t="s">
        <v>9</v>
      </c>
    </row>
  </sheetData>
  <mergeCells count="3">
    <mergeCell ref="B8:F8"/>
    <mergeCell ref="B23:F23"/>
    <mergeCell ref="B46:F46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15" sqref="B15:B25"/>
    </sheetView>
  </sheetViews>
  <sheetFormatPr defaultRowHeight="14.4"/>
  <cols>
    <col min="2" max="2" width="19.21875" customWidth="1"/>
    <col min="4" max="4" width="20" customWidth="1"/>
    <col min="7" max="7" width="10.21875" style="50" customWidth="1"/>
    <col min="8" max="8" width="8.77734375" style="103"/>
  </cols>
  <sheetData>
    <row r="1" spans="1:8">
      <c r="A1" s="44" t="s">
        <v>0</v>
      </c>
    </row>
    <row r="2" spans="1:8" ht="16.5" customHeight="1">
      <c r="B2" s="54" t="s">
        <v>1</v>
      </c>
      <c r="C2" s="55" t="s">
        <v>2</v>
      </c>
      <c r="D2" s="54" t="s">
        <v>3</v>
      </c>
      <c r="E2" s="55" t="s">
        <v>4</v>
      </c>
      <c r="F2" s="55" t="s">
        <v>5</v>
      </c>
      <c r="G2" s="51"/>
    </row>
    <row r="3" spans="1:8" ht="16.5" customHeight="1">
      <c r="B3" s="56" t="s">
        <v>7</v>
      </c>
      <c r="C3" s="56" t="s">
        <v>8</v>
      </c>
      <c r="D3" s="57"/>
      <c r="E3" s="57" t="s">
        <v>9</v>
      </c>
      <c r="F3" s="57" t="s">
        <v>9</v>
      </c>
      <c r="G3" s="51"/>
    </row>
    <row r="4" spans="1:8" ht="16.5" customHeight="1">
      <c r="B4" s="56" t="s">
        <v>10</v>
      </c>
      <c r="C4" s="56" t="s">
        <v>11</v>
      </c>
      <c r="D4" s="57"/>
      <c r="E4" s="57" t="s">
        <v>9</v>
      </c>
      <c r="F4" s="57" t="s">
        <v>9</v>
      </c>
      <c r="G4" s="51"/>
    </row>
    <row r="5" spans="1:8" ht="16.5" customHeight="1">
      <c r="B5" s="58" t="s">
        <v>12</v>
      </c>
      <c r="C5" s="58" t="s">
        <v>11</v>
      </c>
      <c r="D5" s="59"/>
      <c r="E5" s="59" t="s">
        <v>9</v>
      </c>
      <c r="F5" s="59" t="s">
        <v>9</v>
      </c>
      <c r="G5" s="51"/>
    </row>
    <row r="6" spans="1:8" ht="16.5" customHeight="1">
      <c r="B6" s="56" t="s">
        <v>14</v>
      </c>
      <c r="C6" s="56" t="s">
        <v>15</v>
      </c>
      <c r="D6" s="57"/>
      <c r="E6" s="57" t="s">
        <v>9</v>
      </c>
      <c r="F6" s="57" t="s">
        <v>9</v>
      </c>
      <c r="G6" s="51"/>
    </row>
    <row r="7" spans="1:8" ht="16.5" customHeight="1">
      <c r="B7" s="56" t="s">
        <v>16</v>
      </c>
      <c r="C7" s="56" t="s">
        <v>17</v>
      </c>
      <c r="D7" s="57"/>
      <c r="E7" s="56" t="s">
        <v>18</v>
      </c>
      <c r="F7" s="57" t="s">
        <v>9</v>
      </c>
      <c r="G7" s="51"/>
    </row>
    <row r="8" spans="1:8" ht="16.5" customHeight="1">
      <c r="B8" s="150" t="s">
        <v>19</v>
      </c>
      <c r="C8" s="150"/>
      <c r="D8" s="150"/>
      <c r="E8" s="150"/>
      <c r="F8" s="150"/>
      <c r="G8" s="51"/>
    </row>
    <row r="9" spans="1:8" ht="16.5" customHeight="1">
      <c r="B9" s="56" t="s">
        <v>149</v>
      </c>
      <c r="C9" s="56" t="s">
        <v>11</v>
      </c>
      <c r="D9" s="57" t="s">
        <v>150</v>
      </c>
      <c r="E9" s="56" t="s">
        <v>18</v>
      </c>
      <c r="F9" s="59" t="s">
        <v>9</v>
      </c>
      <c r="G9" s="51"/>
    </row>
    <row r="10" spans="1:8" ht="16.5" customHeight="1">
      <c r="B10" s="60" t="s">
        <v>57</v>
      </c>
      <c r="C10" s="60" t="s">
        <v>11</v>
      </c>
      <c r="D10" s="61" t="s">
        <v>58</v>
      </c>
      <c r="E10" s="61" t="s">
        <v>9</v>
      </c>
      <c r="F10" s="61" t="s">
        <v>9</v>
      </c>
      <c r="G10" s="51"/>
    </row>
    <row r="11" spans="1:8" ht="16.5" customHeight="1">
      <c r="B11" s="62" t="s">
        <v>447</v>
      </c>
      <c r="C11" s="62" t="s">
        <v>448</v>
      </c>
      <c r="D11" s="63" t="s">
        <v>449</v>
      </c>
      <c r="E11" s="63" t="s">
        <v>9</v>
      </c>
      <c r="F11" s="63" t="s">
        <v>9</v>
      </c>
      <c r="G11" s="51"/>
    </row>
    <row r="12" spans="1:8" ht="16.5" customHeight="1">
      <c r="B12" s="64" t="s">
        <v>62</v>
      </c>
      <c r="C12" s="64" t="s">
        <v>21</v>
      </c>
      <c r="D12" s="65" t="s">
        <v>63</v>
      </c>
      <c r="E12" s="65" t="s">
        <v>9</v>
      </c>
      <c r="F12" s="65" t="s">
        <v>9</v>
      </c>
      <c r="G12" s="51"/>
    </row>
    <row r="13" spans="1:8" ht="16.5" customHeight="1">
      <c r="B13" s="64" t="s">
        <v>436</v>
      </c>
      <c r="C13" s="64" t="s">
        <v>21</v>
      </c>
      <c r="D13" s="65" t="s">
        <v>65</v>
      </c>
      <c r="E13" s="65" t="s">
        <v>9</v>
      </c>
      <c r="F13" s="65" t="s">
        <v>9</v>
      </c>
      <c r="G13" s="51"/>
    </row>
    <row r="14" spans="1:8" ht="16.5" customHeight="1">
      <c r="B14" s="150" t="s">
        <v>68</v>
      </c>
      <c r="C14" s="150"/>
      <c r="D14" s="150"/>
      <c r="E14" s="150"/>
      <c r="F14" s="150"/>
      <c r="G14" s="51"/>
    </row>
    <row r="15" spans="1:8" ht="16.5" customHeight="1">
      <c r="B15" s="56" t="s">
        <v>151</v>
      </c>
      <c r="C15" s="56" t="s">
        <v>70</v>
      </c>
      <c r="D15" s="56" t="s">
        <v>450</v>
      </c>
      <c r="E15" s="57" t="s">
        <v>9</v>
      </c>
      <c r="F15" s="57" t="s">
        <v>9</v>
      </c>
      <c r="G15" s="51"/>
      <c r="H15" s="103" t="s">
        <v>512</v>
      </c>
    </row>
    <row r="16" spans="1:8" ht="16.5" customHeight="1">
      <c r="B16" s="56" t="s">
        <v>152</v>
      </c>
      <c r="C16" s="56" t="s">
        <v>70</v>
      </c>
      <c r="D16" s="56" t="s">
        <v>451</v>
      </c>
      <c r="E16" s="57" t="s">
        <v>9</v>
      </c>
      <c r="F16" s="57" t="s">
        <v>9</v>
      </c>
      <c r="G16" s="51"/>
    </row>
    <row r="17" spans="2:9" ht="16.5" customHeight="1">
      <c r="B17" s="66" t="s">
        <v>153</v>
      </c>
      <c r="C17" s="66" t="s">
        <v>70</v>
      </c>
      <c r="D17" s="67" t="s">
        <v>154</v>
      </c>
      <c r="E17" s="67" t="s">
        <v>9</v>
      </c>
      <c r="F17" s="67" t="s">
        <v>9</v>
      </c>
      <c r="G17" s="53"/>
      <c r="H17" s="104" t="s">
        <v>510</v>
      </c>
      <c r="I17" s="52"/>
    </row>
    <row r="18" spans="2:9" ht="16.5" customHeight="1">
      <c r="B18" s="66" t="s">
        <v>155</v>
      </c>
      <c r="C18" s="66" t="s">
        <v>70</v>
      </c>
      <c r="D18" s="67" t="s">
        <v>156</v>
      </c>
      <c r="E18" s="67" t="s">
        <v>9</v>
      </c>
      <c r="F18" s="67" t="s">
        <v>9</v>
      </c>
      <c r="G18" s="51"/>
      <c r="H18" s="104"/>
      <c r="I18" s="52"/>
    </row>
    <row r="19" spans="2:9" ht="16.5" customHeight="1">
      <c r="B19" s="56" t="s">
        <v>157</v>
      </c>
      <c r="C19" s="56" t="s">
        <v>70</v>
      </c>
      <c r="D19" s="57" t="s">
        <v>158</v>
      </c>
      <c r="E19" s="57" t="s">
        <v>9</v>
      </c>
      <c r="F19" s="57" t="s">
        <v>9</v>
      </c>
      <c r="G19" s="51"/>
      <c r="H19" s="104" t="s">
        <v>511</v>
      </c>
      <c r="I19" s="52"/>
    </row>
    <row r="20" spans="2:9" ht="16.5" customHeight="1">
      <c r="B20" s="66" t="s">
        <v>159</v>
      </c>
      <c r="C20" s="66" t="s">
        <v>70</v>
      </c>
      <c r="D20" s="67" t="s">
        <v>160</v>
      </c>
      <c r="E20" s="67" t="s">
        <v>9</v>
      </c>
      <c r="F20" s="67" t="s">
        <v>9</v>
      </c>
      <c r="G20" s="51"/>
      <c r="H20" s="104"/>
      <c r="I20" s="52"/>
    </row>
    <row r="21" spans="2:9" ht="16.5" customHeight="1">
      <c r="B21" s="62" t="s">
        <v>437</v>
      </c>
      <c r="C21" s="62" t="s">
        <v>70</v>
      </c>
      <c r="D21" s="63" t="s">
        <v>442</v>
      </c>
      <c r="E21" s="63" t="s">
        <v>9</v>
      </c>
      <c r="F21" s="63" t="s">
        <v>9</v>
      </c>
      <c r="G21" s="51"/>
      <c r="H21" s="104"/>
      <c r="I21" s="52"/>
    </row>
    <row r="22" spans="2:9" ht="16.5" customHeight="1">
      <c r="B22" s="62" t="s">
        <v>438</v>
      </c>
      <c r="C22" s="62" t="s">
        <v>70</v>
      </c>
      <c r="D22" s="63" t="s">
        <v>443</v>
      </c>
      <c r="E22" s="63" t="s">
        <v>9</v>
      </c>
      <c r="F22" s="63" t="s">
        <v>9</v>
      </c>
      <c r="G22" s="51"/>
      <c r="H22" s="104"/>
      <c r="I22" s="52"/>
    </row>
    <row r="23" spans="2:9" ht="16.5" customHeight="1">
      <c r="B23" s="62" t="s">
        <v>439</v>
      </c>
      <c r="C23" s="62" t="s">
        <v>70</v>
      </c>
      <c r="D23" s="63" t="s">
        <v>444</v>
      </c>
      <c r="E23" s="63" t="s">
        <v>9</v>
      </c>
      <c r="F23" s="63" t="s">
        <v>9</v>
      </c>
      <c r="G23" s="51"/>
      <c r="H23" s="104"/>
      <c r="I23" s="52"/>
    </row>
    <row r="24" spans="2:9" ht="16.5" customHeight="1">
      <c r="B24" s="62" t="s">
        <v>440</v>
      </c>
      <c r="C24" s="62" t="s">
        <v>70</v>
      </c>
      <c r="D24" s="63" t="s">
        <v>445</v>
      </c>
      <c r="E24" s="63" t="s">
        <v>9</v>
      </c>
      <c r="F24" s="63" t="s">
        <v>9</v>
      </c>
      <c r="G24" s="51"/>
      <c r="H24" s="104"/>
      <c r="I24" s="52"/>
    </row>
    <row r="25" spans="2:9" ht="16.5" customHeight="1">
      <c r="B25" s="62" t="s">
        <v>441</v>
      </c>
      <c r="C25" s="62" t="s">
        <v>70</v>
      </c>
      <c r="D25" s="63" t="s">
        <v>446</v>
      </c>
      <c r="E25" s="63" t="s">
        <v>9</v>
      </c>
      <c r="F25" s="63" t="s">
        <v>9</v>
      </c>
      <c r="G25" s="51"/>
      <c r="H25" s="104"/>
      <c r="I25" s="52"/>
    </row>
    <row r="26" spans="2:9" ht="16.5" customHeight="1">
      <c r="B26" s="150" t="s">
        <v>97</v>
      </c>
      <c r="C26" s="150"/>
      <c r="D26" s="150"/>
      <c r="E26" s="150"/>
      <c r="F26" s="150"/>
      <c r="G26" s="51"/>
      <c r="H26" s="104"/>
      <c r="I26" s="52"/>
    </row>
    <row r="27" spans="2:9">
      <c r="B27" s="66" t="s">
        <v>481</v>
      </c>
      <c r="C27" s="66" t="s">
        <v>99</v>
      </c>
      <c r="D27" s="66" t="s">
        <v>479</v>
      </c>
      <c r="E27" s="66" t="s">
        <v>18</v>
      </c>
      <c r="F27" s="67" t="s">
        <v>9</v>
      </c>
      <c r="G27" s="53"/>
      <c r="H27" s="104"/>
      <c r="I27" s="52"/>
    </row>
    <row r="28" spans="2:9" ht="16.5" customHeight="1">
      <c r="B28" s="56" t="s">
        <v>161</v>
      </c>
      <c r="C28" s="56" t="s">
        <v>99</v>
      </c>
      <c r="D28" s="57" t="s">
        <v>162</v>
      </c>
      <c r="E28" s="56" t="s">
        <v>18</v>
      </c>
      <c r="F28" s="57" t="s">
        <v>9</v>
      </c>
      <c r="G28" s="51"/>
    </row>
    <row r="29" spans="2:9" ht="16.5" customHeight="1">
      <c r="B29" s="56" t="s">
        <v>163</v>
      </c>
      <c r="C29" s="56" t="s">
        <v>99</v>
      </c>
      <c r="D29" s="57" t="s">
        <v>164</v>
      </c>
      <c r="E29" s="56" t="s">
        <v>18</v>
      </c>
      <c r="F29" s="57" t="s">
        <v>9</v>
      </c>
      <c r="G29" s="51"/>
    </row>
  </sheetData>
  <mergeCells count="3">
    <mergeCell ref="B8:F8"/>
    <mergeCell ref="B14:F14"/>
    <mergeCell ref="B26:F26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24" sqref="D24"/>
    </sheetView>
  </sheetViews>
  <sheetFormatPr defaultRowHeight="14.4"/>
  <cols>
    <col min="2" max="2" width="20" bestFit="1" customWidth="1"/>
    <col min="3" max="3" width="30.6640625" customWidth="1"/>
    <col min="4" max="4" width="10.6640625" style="44" customWidth="1"/>
    <col min="5" max="5" width="27.88671875" customWidth="1"/>
    <col min="7" max="7" width="8.77734375" customWidth="1"/>
  </cols>
  <sheetData>
    <row r="1" spans="1:5">
      <c r="A1" s="44" t="s">
        <v>111</v>
      </c>
    </row>
    <row r="2" spans="1:5" ht="16.5" customHeight="1">
      <c r="B2" s="36"/>
      <c r="C2" s="36" t="s">
        <v>112</v>
      </c>
      <c r="D2" s="105" t="s">
        <v>518</v>
      </c>
      <c r="E2" s="36" t="s">
        <v>113</v>
      </c>
    </row>
    <row r="3" spans="1:5" ht="16.5" customHeight="1">
      <c r="B3" s="117" t="s">
        <v>19</v>
      </c>
      <c r="C3" s="37" t="s">
        <v>114</v>
      </c>
      <c r="D3" s="106"/>
      <c r="E3" s="37" t="s">
        <v>114</v>
      </c>
    </row>
    <row r="4" spans="1:5" ht="16.5" customHeight="1">
      <c r="B4" s="118"/>
      <c r="C4" s="43" t="s">
        <v>463</v>
      </c>
      <c r="D4" s="107"/>
      <c r="E4" s="39" t="s">
        <v>168</v>
      </c>
    </row>
    <row r="5" spans="1:5" ht="16.5" customHeight="1">
      <c r="B5" s="118"/>
      <c r="C5" s="39" t="s">
        <v>166</v>
      </c>
      <c r="D5" s="108"/>
      <c r="E5" s="43" t="s">
        <v>463</v>
      </c>
    </row>
    <row r="6" spans="1:5" ht="16.5" customHeight="1">
      <c r="B6" s="118"/>
      <c r="C6" s="39" t="s">
        <v>167</v>
      </c>
      <c r="D6" s="108"/>
      <c r="E6" s="39" t="s">
        <v>166</v>
      </c>
    </row>
    <row r="7" spans="1:5" ht="16.5" customHeight="1">
      <c r="B7" s="119"/>
      <c r="C7" s="42"/>
      <c r="D7" s="109"/>
      <c r="E7" s="38" t="s">
        <v>167</v>
      </c>
    </row>
    <row r="8" spans="1:5" ht="16.5" customHeight="1">
      <c r="B8" s="151" t="s">
        <v>68</v>
      </c>
      <c r="C8" s="41" t="s">
        <v>452</v>
      </c>
      <c r="D8" s="110"/>
      <c r="E8" s="41" t="s">
        <v>452</v>
      </c>
    </row>
    <row r="9" spans="1:5" ht="26.4">
      <c r="B9" s="152"/>
      <c r="C9" s="41" t="s">
        <v>453</v>
      </c>
      <c r="D9" s="110" t="s">
        <v>514</v>
      </c>
      <c r="E9" s="41" t="s">
        <v>453</v>
      </c>
    </row>
    <row r="10" spans="1:5">
      <c r="B10" s="152"/>
      <c r="C10" s="41" t="s">
        <v>454</v>
      </c>
      <c r="D10" s="110" t="s">
        <v>514</v>
      </c>
      <c r="E10" s="41" t="s">
        <v>454</v>
      </c>
    </row>
    <row r="11" spans="1:5">
      <c r="B11" s="152"/>
      <c r="C11" s="41" t="s">
        <v>455</v>
      </c>
      <c r="D11" s="110" t="s">
        <v>514</v>
      </c>
      <c r="E11" s="41" t="s">
        <v>455</v>
      </c>
    </row>
    <row r="12" spans="1:5" ht="26.4">
      <c r="B12" s="152"/>
      <c r="C12" s="41" t="s">
        <v>456</v>
      </c>
      <c r="D12" s="110" t="s">
        <v>517</v>
      </c>
      <c r="E12" s="41" t="s">
        <v>456</v>
      </c>
    </row>
    <row r="13" spans="1:5">
      <c r="B13" s="152"/>
      <c r="C13" s="41" t="s">
        <v>457</v>
      </c>
      <c r="D13" s="110" t="s">
        <v>515</v>
      </c>
      <c r="E13" s="41" t="s">
        <v>457</v>
      </c>
    </row>
    <row r="14" spans="1:5" ht="26.4">
      <c r="B14" s="152"/>
      <c r="C14" s="41" t="s">
        <v>480</v>
      </c>
      <c r="D14" s="110" t="s">
        <v>516</v>
      </c>
      <c r="E14" s="41" t="s">
        <v>458</v>
      </c>
    </row>
    <row r="15" spans="1:5">
      <c r="B15" s="152"/>
      <c r="C15" s="41" t="s">
        <v>459</v>
      </c>
      <c r="D15" s="110" t="s">
        <v>514</v>
      </c>
      <c r="E15" s="41" t="s">
        <v>459</v>
      </c>
    </row>
    <row r="16" spans="1:5" ht="16.5" customHeight="1">
      <c r="B16" s="152"/>
      <c r="C16" s="41" t="s">
        <v>460</v>
      </c>
      <c r="D16" s="110" t="s">
        <v>517</v>
      </c>
      <c r="E16" s="41" t="s">
        <v>460</v>
      </c>
    </row>
    <row r="17" spans="2:5">
      <c r="B17" s="152"/>
      <c r="C17" s="41" t="s">
        <v>461</v>
      </c>
      <c r="D17" s="110" t="s">
        <v>514</v>
      </c>
      <c r="E17" s="41" t="s">
        <v>461</v>
      </c>
    </row>
    <row r="18" spans="2:5" ht="26.4">
      <c r="B18" s="152"/>
      <c r="C18" s="41" t="s">
        <v>462</v>
      </c>
      <c r="D18" s="110" t="s">
        <v>514</v>
      </c>
      <c r="E18" s="41" t="s">
        <v>462</v>
      </c>
    </row>
    <row r="19" spans="2:5">
      <c r="B19" s="44"/>
    </row>
    <row r="20" spans="2:5" s="44" customFormat="1"/>
    <row r="21" spans="2:5" s="44" customFormat="1"/>
  </sheetData>
  <mergeCells count="2">
    <mergeCell ref="B3:B7"/>
    <mergeCell ref="B8:B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6" sqref="A6"/>
    </sheetView>
  </sheetViews>
  <sheetFormatPr defaultRowHeight="14.4"/>
  <cols>
    <col min="3" max="3" width="24.44140625" customWidth="1"/>
    <col min="4" max="4" width="29.21875" customWidth="1"/>
  </cols>
  <sheetData>
    <row r="1" spans="1:4">
      <c r="A1" s="44" t="s">
        <v>111</v>
      </c>
    </row>
    <row r="2" spans="1:4" ht="16.5" customHeight="1">
      <c r="B2" s="10"/>
      <c r="C2" s="10" t="s">
        <v>112</v>
      </c>
      <c r="D2" s="10" t="s">
        <v>113</v>
      </c>
    </row>
    <row r="3" spans="1:4" ht="46.8" customHeight="1">
      <c r="B3" s="117" t="s">
        <v>19</v>
      </c>
      <c r="C3" s="11" t="s">
        <v>114</v>
      </c>
      <c r="D3" s="11" t="s">
        <v>114</v>
      </c>
    </row>
    <row r="4" spans="1:4" ht="42" customHeight="1">
      <c r="B4" s="118"/>
      <c r="C4" s="13" t="s">
        <v>165</v>
      </c>
      <c r="D4" s="13" t="s">
        <v>235</v>
      </c>
    </row>
    <row r="5" spans="1:4" ht="47.4" customHeight="1">
      <c r="B5" s="118"/>
      <c r="C5" s="13" t="s">
        <v>166</v>
      </c>
      <c r="D5" s="13" t="s">
        <v>165</v>
      </c>
    </row>
    <row r="6" spans="1:4" ht="43.2" customHeight="1">
      <c r="B6" s="118"/>
      <c r="C6" s="13" t="s">
        <v>167</v>
      </c>
      <c r="D6" s="13" t="s">
        <v>166</v>
      </c>
    </row>
    <row r="7" spans="1:4" ht="16.5" customHeight="1">
      <c r="B7" s="119"/>
      <c r="C7" s="28"/>
      <c r="D7" s="12" t="s">
        <v>167</v>
      </c>
    </row>
  </sheetData>
  <mergeCells count="1">
    <mergeCell ref="B3:B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zoomScale="85" zoomScaleNormal="85" workbookViewId="0">
      <selection activeCell="E5" sqref="E5"/>
    </sheetView>
  </sheetViews>
  <sheetFormatPr defaultRowHeight="14.4"/>
  <cols>
    <col min="4" max="4" width="19.77734375" customWidth="1"/>
    <col min="5" max="5" width="28.44140625" customWidth="1"/>
    <col min="6" max="6" width="17.88671875" customWidth="1"/>
    <col min="7" max="7" width="37.33203125" customWidth="1"/>
  </cols>
  <sheetData>
    <row r="1" spans="1:15">
      <c r="A1" s="44" t="s">
        <v>124</v>
      </c>
    </row>
    <row r="2" spans="1:15">
      <c r="B2" s="129" t="s">
        <v>125</v>
      </c>
      <c r="C2" s="130" t="s">
        <v>126</v>
      </c>
      <c r="D2" s="130"/>
      <c r="E2" s="130" t="s">
        <v>321</v>
      </c>
      <c r="F2" s="129" t="s">
        <v>128</v>
      </c>
      <c r="G2" s="129" t="s">
        <v>129</v>
      </c>
      <c r="H2" s="129"/>
      <c r="I2" s="129"/>
      <c r="J2" s="129"/>
      <c r="K2" s="129"/>
      <c r="L2" s="131" t="s">
        <v>169</v>
      </c>
      <c r="M2" s="131" t="s">
        <v>170</v>
      </c>
    </row>
    <row r="3" spans="1:15">
      <c r="B3" s="129"/>
      <c r="C3" s="130" t="s">
        <v>127</v>
      </c>
      <c r="D3" s="130"/>
      <c r="E3" s="130"/>
      <c r="F3" s="129"/>
      <c r="G3" s="129"/>
      <c r="H3" s="129"/>
      <c r="I3" s="129"/>
      <c r="J3" s="129"/>
      <c r="K3" s="129"/>
      <c r="L3" s="131"/>
      <c r="M3" s="131"/>
    </row>
    <row r="4" spans="1:15">
      <c r="B4" s="84" t="s">
        <v>322</v>
      </c>
      <c r="C4" s="85">
        <v>98</v>
      </c>
      <c r="D4" s="85">
        <v>1</v>
      </c>
      <c r="E4" s="85" t="s">
        <v>324</v>
      </c>
      <c r="F4" s="86" t="s">
        <v>325</v>
      </c>
      <c r="G4" s="124" t="s">
        <v>236</v>
      </c>
      <c r="H4" s="124"/>
      <c r="I4" s="124"/>
      <c r="J4" s="124"/>
      <c r="K4" s="124"/>
      <c r="L4" s="87" t="s">
        <v>407</v>
      </c>
      <c r="M4" s="87" t="s">
        <v>407</v>
      </c>
    </row>
    <row r="5" spans="1:15" ht="28.8">
      <c r="B5" s="84"/>
      <c r="C5" s="85" t="s">
        <v>356</v>
      </c>
      <c r="D5" s="85">
        <v>4</v>
      </c>
      <c r="E5" s="85" t="s">
        <v>326</v>
      </c>
      <c r="F5" s="86" t="s">
        <v>327</v>
      </c>
      <c r="G5" s="123" t="s">
        <v>357</v>
      </c>
      <c r="H5" s="123"/>
      <c r="I5" s="123"/>
      <c r="J5" s="123"/>
      <c r="K5" s="123"/>
      <c r="L5" s="88" t="s">
        <v>408</v>
      </c>
      <c r="M5" s="88" t="s">
        <v>408</v>
      </c>
    </row>
    <row r="6" spans="1:15" ht="34.799999999999997" customHeight="1">
      <c r="B6" s="89" t="s">
        <v>323</v>
      </c>
      <c r="C6" s="90"/>
      <c r="D6" s="85">
        <v>4</v>
      </c>
      <c r="E6" s="85" t="s">
        <v>326</v>
      </c>
      <c r="F6" s="86" t="s">
        <v>327</v>
      </c>
      <c r="G6" s="124" t="s">
        <v>358</v>
      </c>
      <c r="H6" s="124"/>
      <c r="I6" s="124"/>
      <c r="J6" s="124"/>
      <c r="K6" s="124"/>
      <c r="L6" s="87" t="s">
        <v>408</v>
      </c>
      <c r="M6" s="87" t="s">
        <v>408</v>
      </c>
    </row>
    <row r="7" spans="1:15">
      <c r="B7" s="89">
        <f xml:space="preserve"> 30050</f>
        <v>30050</v>
      </c>
      <c r="C7" s="90"/>
      <c r="D7" s="91">
        <v>1</v>
      </c>
      <c r="E7" s="91" t="s">
        <v>324</v>
      </c>
      <c r="F7" s="92" t="s">
        <v>359</v>
      </c>
      <c r="G7" s="127" t="s">
        <v>360</v>
      </c>
      <c r="H7" s="127"/>
      <c r="I7" s="127"/>
      <c r="J7" s="127"/>
      <c r="K7" s="127"/>
      <c r="L7" s="93" t="s">
        <v>171</v>
      </c>
      <c r="M7" s="87" t="s">
        <v>407</v>
      </c>
    </row>
    <row r="8" spans="1:15">
      <c r="B8" s="94"/>
      <c r="C8" s="90"/>
      <c r="D8" s="91">
        <v>4</v>
      </c>
      <c r="E8" s="91" t="s">
        <v>328</v>
      </c>
      <c r="F8" s="95" t="s">
        <v>329</v>
      </c>
      <c r="G8" s="127" t="s">
        <v>361</v>
      </c>
      <c r="H8" s="127"/>
      <c r="I8" s="127"/>
      <c r="J8" s="127"/>
      <c r="K8" s="127"/>
      <c r="L8" s="93" t="s">
        <v>406</v>
      </c>
      <c r="M8" s="88" t="s">
        <v>408</v>
      </c>
    </row>
    <row r="9" spans="1:15">
      <c r="B9" s="94"/>
      <c r="C9" s="90"/>
      <c r="D9" s="91">
        <v>4</v>
      </c>
      <c r="E9" s="91" t="s">
        <v>328</v>
      </c>
      <c r="F9" s="95" t="s">
        <v>330</v>
      </c>
      <c r="G9" s="127" t="s">
        <v>362</v>
      </c>
      <c r="H9" s="127"/>
      <c r="I9" s="127"/>
      <c r="J9" s="127"/>
      <c r="K9" s="127"/>
      <c r="L9" s="93" t="s">
        <v>171</v>
      </c>
      <c r="M9" s="87" t="s">
        <v>408</v>
      </c>
    </row>
    <row r="10" spans="1:15">
      <c r="B10" s="94"/>
      <c r="C10" s="90"/>
      <c r="D10" s="91">
        <v>4</v>
      </c>
      <c r="E10" s="91" t="s">
        <v>328</v>
      </c>
      <c r="F10" s="95" t="s">
        <v>331</v>
      </c>
      <c r="G10" s="127" t="s">
        <v>363</v>
      </c>
      <c r="H10" s="127"/>
      <c r="I10" s="127"/>
      <c r="J10" s="127"/>
      <c r="K10" s="127"/>
      <c r="L10" s="93" t="s">
        <v>171</v>
      </c>
      <c r="M10" s="87" t="s">
        <v>407</v>
      </c>
    </row>
    <row r="11" spans="1:15">
      <c r="B11" s="94"/>
      <c r="C11" s="90"/>
      <c r="D11" s="91">
        <v>4</v>
      </c>
      <c r="E11" s="91" t="s">
        <v>328</v>
      </c>
      <c r="F11" s="95" t="s">
        <v>332</v>
      </c>
      <c r="G11" s="127" t="s">
        <v>364</v>
      </c>
      <c r="H11" s="127"/>
      <c r="I11" s="127"/>
      <c r="J11" s="127"/>
      <c r="K11" s="127"/>
      <c r="L11" s="93" t="s">
        <v>406</v>
      </c>
      <c r="M11" s="88" t="s">
        <v>408</v>
      </c>
    </row>
    <row r="12" spans="1:15">
      <c r="B12" s="94"/>
      <c r="C12" s="90"/>
      <c r="D12" s="91">
        <v>4</v>
      </c>
      <c r="E12" s="91" t="s">
        <v>328</v>
      </c>
      <c r="F12" s="95" t="s">
        <v>333</v>
      </c>
      <c r="G12" s="127" t="s">
        <v>365</v>
      </c>
      <c r="H12" s="127"/>
      <c r="I12" s="127"/>
      <c r="J12" s="127"/>
      <c r="K12" s="127"/>
      <c r="L12" s="93" t="s">
        <v>171</v>
      </c>
      <c r="M12" s="87" t="s">
        <v>408</v>
      </c>
    </row>
    <row r="13" spans="1:15">
      <c r="B13" s="94"/>
      <c r="C13" s="90"/>
      <c r="D13" s="91">
        <v>4</v>
      </c>
      <c r="E13" s="91" t="s">
        <v>328</v>
      </c>
      <c r="F13" s="95" t="s">
        <v>334</v>
      </c>
      <c r="G13" s="127" t="s">
        <v>366</v>
      </c>
      <c r="H13" s="127"/>
      <c r="I13" s="127"/>
      <c r="J13" s="127"/>
      <c r="K13" s="127"/>
      <c r="L13" s="93" t="s">
        <v>171</v>
      </c>
      <c r="M13" s="87" t="s">
        <v>407</v>
      </c>
    </row>
    <row r="14" spans="1:15" ht="54" customHeight="1">
      <c r="B14" s="94"/>
      <c r="C14" s="90"/>
      <c r="D14" s="91">
        <v>4</v>
      </c>
      <c r="E14" s="91" t="s">
        <v>328</v>
      </c>
      <c r="F14" s="95" t="s">
        <v>367</v>
      </c>
      <c r="G14" s="127" t="s">
        <v>368</v>
      </c>
      <c r="H14" s="127"/>
      <c r="I14" s="127"/>
      <c r="J14" s="127"/>
      <c r="K14" s="127"/>
      <c r="L14" s="93" t="s">
        <v>406</v>
      </c>
      <c r="M14" s="88" t="s">
        <v>408</v>
      </c>
      <c r="O14" t="s">
        <v>533</v>
      </c>
    </row>
    <row r="15" spans="1:15">
      <c r="B15" s="94"/>
      <c r="C15" s="90"/>
      <c r="D15" s="91">
        <v>4</v>
      </c>
      <c r="E15" s="91" t="s">
        <v>328</v>
      </c>
      <c r="F15" s="95" t="s">
        <v>369</v>
      </c>
      <c r="G15" s="128" t="s">
        <v>370</v>
      </c>
      <c r="H15" s="128"/>
      <c r="I15" s="128"/>
      <c r="J15" s="128"/>
      <c r="K15" s="128"/>
      <c r="L15" s="93" t="s">
        <v>171</v>
      </c>
      <c r="M15" s="87" t="s">
        <v>408</v>
      </c>
    </row>
    <row r="16" spans="1:15">
      <c r="B16" s="94"/>
      <c r="C16" s="90"/>
      <c r="D16" s="126">
        <v>4</v>
      </c>
      <c r="E16" s="126" t="s">
        <v>328</v>
      </c>
      <c r="F16" s="128" t="s">
        <v>371</v>
      </c>
      <c r="G16" s="127" t="s">
        <v>372</v>
      </c>
      <c r="H16" s="127"/>
      <c r="I16" s="127"/>
      <c r="J16" s="127"/>
      <c r="K16" s="127"/>
      <c r="L16" s="93" t="s">
        <v>171</v>
      </c>
      <c r="M16" s="87" t="s">
        <v>407</v>
      </c>
    </row>
    <row r="17" spans="2:15">
      <c r="B17" s="94"/>
      <c r="C17" s="90"/>
      <c r="D17" s="126"/>
      <c r="E17" s="126"/>
      <c r="F17" s="128"/>
      <c r="G17" s="128" t="s">
        <v>237</v>
      </c>
      <c r="H17" s="128"/>
      <c r="I17" s="128"/>
      <c r="J17" s="128"/>
      <c r="K17" s="128"/>
      <c r="L17" s="93" t="s">
        <v>406</v>
      </c>
      <c r="M17" s="88" t="s">
        <v>408</v>
      </c>
    </row>
    <row r="18" spans="2:15">
      <c r="B18" s="94"/>
      <c r="C18" s="90"/>
      <c r="D18" s="91">
        <v>4</v>
      </c>
      <c r="E18" s="91" t="s">
        <v>328</v>
      </c>
      <c r="F18" s="95" t="s">
        <v>373</v>
      </c>
      <c r="G18" s="127" t="s">
        <v>368</v>
      </c>
      <c r="H18" s="127"/>
      <c r="I18" s="127"/>
      <c r="J18" s="127"/>
      <c r="K18" s="127"/>
      <c r="L18" s="93" t="s">
        <v>171</v>
      </c>
      <c r="M18" s="87" t="s">
        <v>408</v>
      </c>
      <c r="O18" s="44" t="s">
        <v>493</v>
      </c>
    </row>
    <row r="19" spans="2:15">
      <c r="B19" s="94"/>
      <c r="C19" s="90"/>
      <c r="D19" s="91">
        <v>4</v>
      </c>
      <c r="E19" s="91" t="s">
        <v>328</v>
      </c>
      <c r="F19" s="95" t="s">
        <v>374</v>
      </c>
      <c r="G19" s="128" t="s">
        <v>370</v>
      </c>
      <c r="H19" s="128"/>
      <c r="I19" s="128"/>
      <c r="J19" s="128"/>
      <c r="K19" s="128"/>
      <c r="L19" s="93" t="s">
        <v>171</v>
      </c>
      <c r="M19" s="87" t="s">
        <v>407</v>
      </c>
    </row>
    <row r="20" spans="2:15">
      <c r="B20" s="94"/>
      <c r="C20" s="90"/>
      <c r="D20" s="126">
        <v>4</v>
      </c>
      <c r="E20" s="126" t="s">
        <v>328</v>
      </c>
      <c r="F20" s="128" t="s">
        <v>375</v>
      </c>
      <c r="G20" s="127" t="s">
        <v>372</v>
      </c>
      <c r="H20" s="127"/>
      <c r="I20" s="127"/>
      <c r="J20" s="127"/>
      <c r="K20" s="127"/>
      <c r="L20" s="93" t="s">
        <v>406</v>
      </c>
      <c r="M20" s="88" t="s">
        <v>408</v>
      </c>
    </row>
    <row r="21" spans="2:15">
      <c r="B21" s="94"/>
      <c r="C21" s="90"/>
      <c r="D21" s="126"/>
      <c r="E21" s="126"/>
      <c r="F21" s="128"/>
      <c r="G21" s="128" t="s">
        <v>237</v>
      </c>
      <c r="H21" s="128"/>
      <c r="I21" s="128"/>
      <c r="J21" s="128"/>
      <c r="K21" s="128"/>
      <c r="L21" s="93" t="s">
        <v>171</v>
      </c>
      <c r="M21" s="87" t="s">
        <v>408</v>
      </c>
    </row>
    <row r="22" spans="2:15">
      <c r="B22" s="94"/>
      <c r="C22" s="90"/>
      <c r="D22" s="91">
        <v>4</v>
      </c>
      <c r="E22" s="91" t="s">
        <v>328</v>
      </c>
      <c r="F22" s="95" t="s">
        <v>376</v>
      </c>
      <c r="G22" s="127" t="s">
        <v>377</v>
      </c>
      <c r="H22" s="127"/>
      <c r="I22" s="127"/>
      <c r="J22" s="127"/>
      <c r="K22" s="127"/>
      <c r="L22" s="93" t="s">
        <v>171</v>
      </c>
      <c r="M22" s="87" t="s">
        <v>407</v>
      </c>
      <c r="O22" s="44" t="s">
        <v>493</v>
      </c>
    </row>
    <row r="23" spans="2:15">
      <c r="B23" s="94"/>
      <c r="C23" s="90"/>
      <c r="D23" s="91">
        <v>4</v>
      </c>
      <c r="E23" s="91" t="s">
        <v>328</v>
      </c>
      <c r="F23" s="95" t="s">
        <v>378</v>
      </c>
      <c r="G23" s="128" t="s">
        <v>379</v>
      </c>
      <c r="H23" s="128"/>
      <c r="I23" s="128"/>
      <c r="J23" s="128"/>
      <c r="K23" s="128"/>
      <c r="L23" s="93" t="s">
        <v>406</v>
      </c>
      <c r="M23" s="88" t="s">
        <v>408</v>
      </c>
    </row>
    <row r="24" spans="2:15">
      <c r="B24" s="94"/>
      <c r="C24" s="90"/>
      <c r="D24" s="126">
        <v>4</v>
      </c>
      <c r="E24" s="126" t="s">
        <v>328</v>
      </c>
      <c r="F24" s="128" t="s">
        <v>380</v>
      </c>
      <c r="G24" s="127" t="s">
        <v>372</v>
      </c>
      <c r="H24" s="127"/>
      <c r="I24" s="127"/>
      <c r="J24" s="127"/>
      <c r="K24" s="127"/>
      <c r="L24" s="93" t="s">
        <v>171</v>
      </c>
      <c r="M24" s="87" t="s">
        <v>408</v>
      </c>
    </row>
    <row r="25" spans="2:15">
      <c r="B25" s="94"/>
      <c r="C25" s="90"/>
      <c r="D25" s="126"/>
      <c r="E25" s="126"/>
      <c r="F25" s="128"/>
      <c r="G25" s="128" t="s">
        <v>238</v>
      </c>
      <c r="H25" s="128"/>
      <c r="I25" s="128"/>
      <c r="J25" s="128"/>
      <c r="K25" s="128"/>
      <c r="L25" s="93" t="s">
        <v>171</v>
      </c>
      <c r="M25" s="87" t="s">
        <v>407</v>
      </c>
    </row>
    <row r="26" spans="2:15" ht="28.2">
      <c r="B26" s="94"/>
      <c r="C26" s="90"/>
      <c r="D26" s="91">
        <v>4</v>
      </c>
      <c r="E26" s="91" t="s">
        <v>328</v>
      </c>
      <c r="F26" s="96" t="s">
        <v>381</v>
      </c>
      <c r="G26" s="127" t="s">
        <v>382</v>
      </c>
      <c r="H26" s="127"/>
      <c r="I26" s="127"/>
      <c r="J26" s="127"/>
      <c r="K26" s="127"/>
      <c r="L26" s="93" t="s">
        <v>406</v>
      </c>
      <c r="M26" s="88" t="s">
        <v>408</v>
      </c>
    </row>
    <row r="27" spans="2:15" ht="28.2">
      <c r="B27" s="94"/>
      <c r="C27" s="90"/>
      <c r="D27" s="91">
        <v>4</v>
      </c>
      <c r="E27" s="91" t="s">
        <v>328</v>
      </c>
      <c r="F27" s="96" t="s">
        <v>383</v>
      </c>
      <c r="G27" s="127" t="s">
        <v>384</v>
      </c>
      <c r="H27" s="127"/>
      <c r="I27" s="127"/>
      <c r="J27" s="127"/>
      <c r="K27" s="127"/>
      <c r="L27" s="93" t="s">
        <v>171</v>
      </c>
      <c r="M27" s="87" t="s">
        <v>408</v>
      </c>
    </row>
    <row r="28" spans="2:15">
      <c r="B28" s="94"/>
      <c r="C28" s="90"/>
      <c r="D28" s="126">
        <v>4</v>
      </c>
      <c r="E28" s="126" t="s">
        <v>328</v>
      </c>
      <c r="F28" s="97" t="s">
        <v>385</v>
      </c>
      <c r="G28" s="127" t="s">
        <v>530</v>
      </c>
      <c r="H28" s="127"/>
      <c r="I28" s="127"/>
      <c r="J28" s="127"/>
      <c r="K28" s="127"/>
      <c r="L28" s="93" t="s">
        <v>171</v>
      </c>
      <c r="M28" s="87" t="s">
        <v>407</v>
      </c>
    </row>
    <row r="29" spans="2:15">
      <c r="B29" s="94"/>
      <c r="C29" s="90"/>
      <c r="D29" s="126"/>
      <c r="E29" s="126"/>
      <c r="F29" s="97" t="s">
        <v>386</v>
      </c>
      <c r="G29" s="127"/>
      <c r="H29" s="127"/>
      <c r="I29" s="127"/>
      <c r="J29" s="127"/>
      <c r="K29" s="127"/>
      <c r="L29" s="93" t="s">
        <v>406</v>
      </c>
      <c r="M29" s="88" t="s">
        <v>408</v>
      </c>
    </row>
    <row r="30" spans="2:15">
      <c r="B30" s="94"/>
      <c r="C30" s="90"/>
      <c r="D30" s="126">
        <v>4</v>
      </c>
      <c r="E30" s="126" t="s">
        <v>328</v>
      </c>
      <c r="F30" s="97" t="s">
        <v>385</v>
      </c>
      <c r="G30" s="127" t="s">
        <v>531</v>
      </c>
      <c r="H30" s="127"/>
      <c r="I30" s="127"/>
      <c r="J30" s="127"/>
      <c r="K30" s="127"/>
      <c r="L30" s="93" t="s">
        <v>171</v>
      </c>
      <c r="M30" s="87" t="s">
        <v>408</v>
      </c>
    </row>
    <row r="31" spans="2:15">
      <c r="B31" s="94"/>
      <c r="C31" s="90"/>
      <c r="D31" s="126"/>
      <c r="E31" s="126"/>
      <c r="F31" s="97" t="s">
        <v>387</v>
      </c>
      <c r="G31" s="127"/>
      <c r="H31" s="127"/>
      <c r="I31" s="127"/>
      <c r="J31" s="127"/>
      <c r="K31" s="127"/>
      <c r="L31" s="93" t="s">
        <v>171</v>
      </c>
      <c r="M31" s="87" t="s">
        <v>407</v>
      </c>
    </row>
    <row r="32" spans="2:15">
      <c r="B32" s="94"/>
      <c r="C32" s="90"/>
      <c r="D32" s="126">
        <v>4</v>
      </c>
      <c r="E32" s="126" t="s">
        <v>328</v>
      </c>
      <c r="F32" s="97" t="s">
        <v>385</v>
      </c>
      <c r="G32" s="127" t="s">
        <v>532</v>
      </c>
      <c r="H32" s="127"/>
      <c r="I32" s="127"/>
      <c r="J32" s="127"/>
      <c r="K32" s="127"/>
      <c r="L32" s="93" t="s">
        <v>406</v>
      </c>
      <c r="M32" s="88" t="s">
        <v>408</v>
      </c>
    </row>
    <row r="33" spans="2:15">
      <c r="B33" s="94"/>
      <c r="C33" s="90"/>
      <c r="D33" s="126"/>
      <c r="E33" s="126"/>
      <c r="F33" s="97" t="s">
        <v>388</v>
      </c>
      <c r="G33" s="127"/>
      <c r="H33" s="127"/>
      <c r="I33" s="127"/>
      <c r="J33" s="127"/>
      <c r="K33" s="127"/>
      <c r="L33" s="93" t="s">
        <v>171</v>
      </c>
      <c r="M33" s="87" t="s">
        <v>408</v>
      </c>
    </row>
    <row r="34" spans="2:15">
      <c r="B34" s="94"/>
      <c r="C34" s="90"/>
      <c r="D34" s="91">
        <v>4</v>
      </c>
      <c r="E34" s="91" t="s">
        <v>326</v>
      </c>
      <c r="F34" s="96" t="s">
        <v>335</v>
      </c>
      <c r="G34" s="127" t="s">
        <v>389</v>
      </c>
      <c r="H34" s="127"/>
      <c r="I34" s="127"/>
      <c r="J34" s="127"/>
      <c r="K34" s="127"/>
      <c r="L34" s="93" t="s">
        <v>171</v>
      </c>
      <c r="M34" s="87" t="s">
        <v>407</v>
      </c>
    </row>
    <row r="35" spans="2:15">
      <c r="B35" s="94"/>
      <c r="C35" s="90"/>
      <c r="D35" s="91">
        <v>2</v>
      </c>
      <c r="E35" s="91" t="s">
        <v>336</v>
      </c>
      <c r="F35" s="96" t="s">
        <v>337</v>
      </c>
      <c r="G35" s="127" t="s">
        <v>390</v>
      </c>
      <c r="H35" s="127"/>
      <c r="I35" s="127"/>
      <c r="J35" s="127"/>
      <c r="K35" s="127"/>
      <c r="L35" s="93" t="s">
        <v>406</v>
      </c>
      <c r="M35" s="88" t="s">
        <v>408</v>
      </c>
    </row>
    <row r="36" spans="2:15">
      <c r="B36" s="94"/>
      <c r="C36" s="101">
        <f>SUM(D4:D36)</f>
        <v>98</v>
      </c>
      <c r="D36" s="91">
        <v>2</v>
      </c>
      <c r="E36" s="91" t="s">
        <v>336</v>
      </c>
      <c r="F36" s="96" t="s">
        <v>338</v>
      </c>
      <c r="G36" s="128" t="s">
        <v>391</v>
      </c>
      <c r="H36" s="128"/>
      <c r="I36" s="128"/>
      <c r="J36" s="128"/>
      <c r="K36" s="128"/>
      <c r="L36" s="93" t="s">
        <v>171</v>
      </c>
      <c r="M36" s="87" t="s">
        <v>408</v>
      </c>
    </row>
    <row r="37" spans="2:15">
      <c r="B37" s="94"/>
      <c r="C37" s="85">
        <v>29952</v>
      </c>
      <c r="D37" s="85">
        <v>4608</v>
      </c>
      <c r="E37" s="85" t="s">
        <v>336</v>
      </c>
      <c r="F37" s="89" t="s">
        <v>339</v>
      </c>
      <c r="G37" s="123" t="s">
        <v>239</v>
      </c>
      <c r="H37" s="123"/>
      <c r="I37" s="123"/>
      <c r="J37" s="123"/>
      <c r="K37" s="123"/>
      <c r="L37" s="87" t="s">
        <v>407</v>
      </c>
      <c r="M37" s="87" t="s">
        <v>407</v>
      </c>
      <c r="O37" s="102" t="s">
        <v>494</v>
      </c>
    </row>
    <row r="38" spans="2:15" ht="28.8">
      <c r="B38" s="94"/>
      <c r="C38" s="85" t="s">
        <v>392</v>
      </c>
      <c r="D38" s="85">
        <v>4608</v>
      </c>
      <c r="E38" s="85" t="s">
        <v>336</v>
      </c>
      <c r="F38" s="89" t="s">
        <v>340</v>
      </c>
      <c r="G38" s="123" t="s">
        <v>240</v>
      </c>
      <c r="H38" s="123"/>
      <c r="I38" s="123"/>
      <c r="J38" s="123"/>
      <c r="K38" s="123"/>
      <c r="L38" s="88" t="s">
        <v>408</v>
      </c>
      <c r="M38" s="88" t="s">
        <v>408</v>
      </c>
      <c r="O38" s="102" t="s">
        <v>494</v>
      </c>
    </row>
    <row r="39" spans="2:15">
      <c r="B39" s="94"/>
      <c r="C39" s="90"/>
      <c r="D39" s="85">
        <v>4608</v>
      </c>
      <c r="E39" s="85" t="s">
        <v>336</v>
      </c>
      <c r="F39" s="89" t="s">
        <v>341</v>
      </c>
      <c r="G39" s="123" t="s">
        <v>241</v>
      </c>
      <c r="H39" s="123"/>
      <c r="I39" s="123"/>
      <c r="J39" s="123"/>
      <c r="K39" s="123"/>
      <c r="L39" s="87" t="s">
        <v>408</v>
      </c>
      <c r="M39" s="87" t="s">
        <v>408</v>
      </c>
      <c r="O39" s="102" t="s">
        <v>494</v>
      </c>
    </row>
    <row r="40" spans="2:15">
      <c r="B40" s="94"/>
      <c r="C40" s="90"/>
      <c r="D40" s="121">
        <v>4608</v>
      </c>
      <c r="E40" s="121" t="s">
        <v>336</v>
      </c>
      <c r="F40" s="122" t="s">
        <v>342</v>
      </c>
      <c r="G40" s="123" t="s">
        <v>393</v>
      </c>
      <c r="H40" s="123"/>
      <c r="I40" s="123"/>
      <c r="J40" s="123"/>
      <c r="K40" s="123"/>
      <c r="L40" s="87" t="s">
        <v>407</v>
      </c>
      <c r="M40" s="87" t="s">
        <v>407</v>
      </c>
    </row>
    <row r="41" spans="2:15">
      <c r="B41" s="94"/>
      <c r="C41" s="90"/>
      <c r="D41" s="121"/>
      <c r="E41" s="121"/>
      <c r="F41" s="122"/>
      <c r="G41" s="124" t="s">
        <v>343</v>
      </c>
      <c r="H41" s="124"/>
      <c r="I41" s="124"/>
      <c r="J41" s="124"/>
      <c r="K41" s="124"/>
      <c r="L41" s="88" t="s">
        <v>408</v>
      </c>
      <c r="M41" s="88" t="s">
        <v>408</v>
      </c>
    </row>
    <row r="42" spans="2:15">
      <c r="B42" s="94"/>
      <c r="C42" s="90"/>
      <c r="D42" s="121">
        <v>4608</v>
      </c>
      <c r="E42" s="121" t="s">
        <v>336</v>
      </c>
      <c r="F42" s="122" t="s">
        <v>344</v>
      </c>
      <c r="G42" s="123" t="s">
        <v>394</v>
      </c>
      <c r="H42" s="123"/>
      <c r="I42" s="123"/>
      <c r="J42" s="123"/>
      <c r="K42" s="123"/>
      <c r="L42" s="87" t="s">
        <v>408</v>
      </c>
      <c r="M42" s="87" t="s">
        <v>408</v>
      </c>
    </row>
    <row r="43" spans="2:15">
      <c r="B43" s="94"/>
      <c r="C43" s="90"/>
      <c r="D43" s="121"/>
      <c r="E43" s="121"/>
      <c r="F43" s="122"/>
      <c r="G43" s="124" t="s">
        <v>345</v>
      </c>
      <c r="H43" s="124"/>
      <c r="I43" s="124"/>
      <c r="J43" s="124"/>
      <c r="K43" s="124"/>
      <c r="L43" s="87" t="s">
        <v>407</v>
      </c>
      <c r="M43" s="87" t="s">
        <v>407</v>
      </c>
    </row>
    <row r="44" spans="2:15">
      <c r="B44" s="94"/>
      <c r="C44" s="90"/>
      <c r="D44" s="121">
        <v>4608</v>
      </c>
      <c r="E44" s="121" t="s">
        <v>336</v>
      </c>
      <c r="F44" s="122" t="s">
        <v>346</v>
      </c>
      <c r="G44" s="123" t="s">
        <v>395</v>
      </c>
      <c r="H44" s="123"/>
      <c r="I44" s="123"/>
      <c r="J44" s="123"/>
      <c r="K44" s="123"/>
      <c r="L44" s="88" t="s">
        <v>408</v>
      </c>
      <c r="M44" s="88" t="s">
        <v>408</v>
      </c>
    </row>
    <row r="45" spans="2:15">
      <c r="B45" s="94"/>
      <c r="C45" s="90"/>
      <c r="D45" s="121"/>
      <c r="E45" s="121"/>
      <c r="F45" s="122"/>
      <c r="G45" s="124" t="s">
        <v>345</v>
      </c>
      <c r="H45" s="124"/>
      <c r="I45" s="124"/>
      <c r="J45" s="124"/>
      <c r="K45" s="124"/>
      <c r="L45" s="87" t="s">
        <v>408</v>
      </c>
      <c r="M45" s="87" t="s">
        <v>408</v>
      </c>
    </row>
    <row r="46" spans="2:15">
      <c r="B46" s="94"/>
      <c r="C46" s="90"/>
      <c r="D46" s="121">
        <v>2304</v>
      </c>
      <c r="E46" s="121" t="s">
        <v>347</v>
      </c>
      <c r="F46" s="122" t="s">
        <v>348</v>
      </c>
      <c r="G46" s="123" t="s">
        <v>396</v>
      </c>
      <c r="H46" s="123"/>
      <c r="I46" s="123"/>
      <c r="J46" s="123"/>
      <c r="K46" s="123"/>
      <c r="L46" s="87" t="s">
        <v>407</v>
      </c>
      <c r="M46" s="87" t="s">
        <v>407</v>
      </c>
      <c r="O46" s="102" t="s">
        <v>495</v>
      </c>
    </row>
    <row r="47" spans="2:15">
      <c r="B47" s="94"/>
      <c r="C47" s="90"/>
      <c r="D47" s="121"/>
      <c r="E47" s="121"/>
      <c r="F47" s="122"/>
      <c r="G47" s="124" t="s">
        <v>349</v>
      </c>
      <c r="H47" s="124"/>
      <c r="I47" s="124"/>
      <c r="J47" s="124"/>
      <c r="K47" s="124"/>
      <c r="L47" s="88" t="s">
        <v>408</v>
      </c>
      <c r="M47" s="88" t="s">
        <v>408</v>
      </c>
    </row>
    <row r="48" spans="2:15">
      <c r="B48" s="94"/>
      <c r="C48" s="90"/>
      <c r="D48" s="121"/>
      <c r="E48" s="121"/>
      <c r="F48" s="122"/>
      <c r="G48" s="85" t="s">
        <v>350</v>
      </c>
      <c r="H48" s="85" t="s">
        <v>351</v>
      </c>
      <c r="I48" s="85" t="s">
        <v>352</v>
      </c>
      <c r="J48" s="85" t="s">
        <v>353</v>
      </c>
      <c r="K48" s="85" t="s">
        <v>354</v>
      </c>
      <c r="L48" s="87" t="s">
        <v>408</v>
      </c>
      <c r="M48" s="87" t="s">
        <v>408</v>
      </c>
    </row>
    <row r="49" spans="2:13">
      <c r="B49" s="101">
        <f>C36+C49</f>
        <v>30050</v>
      </c>
      <c r="C49" s="101">
        <f>SUM(D37:D49)</f>
        <v>29952</v>
      </c>
      <c r="D49" s="121"/>
      <c r="E49" s="121"/>
      <c r="F49" s="122"/>
      <c r="G49" s="85" t="s">
        <v>355</v>
      </c>
      <c r="H49" s="85" t="s">
        <v>355</v>
      </c>
      <c r="I49" s="85" t="s">
        <v>352</v>
      </c>
      <c r="J49" s="85" t="s">
        <v>397</v>
      </c>
      <c r="K49" s="85" t="s">
        <v>398</v>
      </c>
      <c r="L49" s="87" t="s">
        <v>407</v>
      </c>
      <c r="M49" s="87" t="s">
        <v>407</v>
      </c>
    </row>
    <row r="51" spans="2:13" ht="27.6">
      <c r="B51" s="30" t="s">
        <v>399</v>
      </c>
      <c r="C51" s="120" t="s">
        <v>400</v>
      </c>
      <c r="D51" s="120"/>
      <c r="E51" s="120"/>
      <c r="F51" s="120"/>
      <c r="G51" s="120"/>
      <c r="H51" s="120"/>
      <c r="I51" s="120"/>
      <c r="J51" s="120"/>
      <c r="K51" s="120"/>
    </row>
    <row r="52" spans="2:13">
      <c r="B52" s="31"/>
      <c r="C52" s="125" t="s">
        <v>401</v>
      </c>
      <c r="D52" s="125"/>
      <c r="E52" s="125"/>
      <c r="F52" s="125"/>
      <c r="G52" s="125"/>
      <c r="H52" s="125"/>
      <c r="I52" s="125"/>
      <c r="J52" s="125"/>
      <c r="K52" s="125"/>
    </row>
    <row r="53" spans="2:13" ht="27.6">
      <c r="B53" s="30" t="s">
        <v>402</v>
      </c>
      <c r="C53" s="120" t="s">
        <v>403</v>
      </c>
      <c r="D53" s="120"/>
      <c r="E53" s="120"/>
      <c r="F53" s="120"/>
      <c r="G53" s="120"/>
      <c r="H53" s="120"/>
      <c r="I53" s="120"/>
      <c r="J53" s="120"/>
      <c r="K53" s="120"/>
    </row>
    <row r="54" spans="2:13" ht="27.6">
      <c r="B54" s="30" t="s">
        <v>404</v>
      </c>
      <c r="C54" s="120" t="s">
        <v>405</v>
      </c>
      <c r="D54" s="120"/>
      <c r="E54" s="120"/>
      <c r="F54" s="120"/>
      <c r="G54" s="120"/>
      <c r="H54" s="120"/>
      <c r="I54" s="120"/>
      <c r="J54" s="120"/>
      <c r="K54" s="120"/>
    </row>
  </sheetData>
  <mergeCells count="80">
    <mergeCell ref="L2:L3"/>
    <mergeCell ref="M2:M3"/>
    <mergeCell ref="G27:K27"/>
    <mergeCell ref="G22:K22"/>
    <mergeCell ref="G18:K18"/>
    <mergeCell ref="G19:K19"/>
    <mergeCell ref="G23:K23"/>
    <mergeCell ref="G26:K26"/>
    <mergeCell ref="G2:K3"/>
    <mergeCell ref="G12:K12"/>
    <mergeCell ref="G13:K13"/>
    <mergeCell ref="G14:K14"/>
    <mergeCell ref="G15:K15"/>
    <mergeCell ref="G7:K7"/>
    <mergeCell ref="G8:K8"/>
    <mergeCell ref="G9:K9"/>
    <mergeCell ref="D20:D21"/>
    <mergeCell ref="E20:E21"/>
    <mergeCell ref="F20:F21"/>
    <mergeCell ref="G20:K20"/>
    <mergeCell ref="G21:K21"/>
    <mergeCell ref="G10:K10"/>
    <mergeCell ref="G11:K11"/>
    <mergeCell ref="G4:K4"/>
    <mergeCell ref="G5:K5"/>
    <mergeCell ref="G6:K6"/>
    <mergeCell ref="B2:B3"/>
    <mergeCell ref="C2:D2"/>
    <mergeCell ref="C3:D3"/>
    <mergeCell ref="E2:E3"/>
    <mergeCell ref="F2:F3"/>
    <mergeCell ref="D16:D17"/>
    <mergeCell ref="E16:E17"/>
    <mergeCell ref="F16:F17"/>
    <mergeCell ref="G16:K16"/>
    <mergeCell ref="G17:K17"/>
    <mergeCell ref="D24:D25"/>
    <mergeCell ref="E24:E25"/>
    <mergeCell ref="F24:F25"/>
    <mergeCell ref="G24:K24"/>
    <mergeCell ref="G25:K25"/>
    <mergeCell ref="D28:D29"/>
    <mergeCell ref="E28:E29"/>
    <mergeCell ref="G28:K29"/>
    <mergeCell ref="G38:K38"/>
    <mergeCell ref="G39:K39"/>
    <mergeCell ref="D30:D31"/>
    <mergeCell ref="E30:E31"/>
    <mergeCell ref="G30:K31"/>
    <mergeCell ref="D32:D33"/>
    <mergeCell ref="E32:E33"/>
    <mergeCell ref="G32:K33"/>
    <mergeCell ref="G34:K34"/>
    <mergeCell ref="G35:K35"/>
    <mergeCell ref="G36:K36"/>
    <mergeCell ref="G37:K37"/>
    <mergeCell ref="D40:D41"/>
    <mergeCell ref="E40:E41"/>
    <mergeCell ref="F40:F41"/>
    <mergeCell ref="G40:K40"/>
    <mergeCell ref="G41:K41"/>
    <mergeCell ref="D42:D43"/>
    <mergeCell ref="E42:E43"/>
    <mergeCell ref="F42:F43"/>
    <mergeCell ref="G42:K42"/>
    <mergeCell ref="G43:K43"/>
    <mergeCell ref="D44:D45"/>
    <mergeCell ref="E44:E45"/>
    <mergeCell ref="F44:F45"/>
    <mergeCell ref="G44:K44"/>
    <mergeCell ref="G45:K45"/>
    <mergeCell ref="C53:K53"/>
    <mergeCell ref="C54:K54"/>
    <mergeCell ref="D46:D49"/>
    <mergeCell ref="E46:E49"/>
    <mergeCell ref="F46:F49"/>
    <mergeCell ref="G46:K46"/>
    <mergeCell ref="G47:K47"/>
    <mergeCell ref="C51:K51"/>
    <mergeCell ref="C52:K5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J17" sqref="J17"/>
    </sheetView>
  </sheetViews>
  <sheetFormatPr defaultRowHeight="14.4"/>
  <cols>
    <col min="2" max="2" width="11.88671875" bestFit="1" customWidth="1"/>
    <col min="4" max="4" width="27.44140625" customWidth="1"/>
    <col min="7" max="7" width="9.6640625" bestFit="1" customWidth="1"/>
  </cols>
  <sheetData>
    <row r="1" spans="1:7">
      <c r="A1" s="44" t="s">
        <v>0</v>
      </c>
    </row>
    <row r="2" spans="1:7" ht="16.5" customHeight="1">
      <c r="B2" s="1" t="s">
        <v>1</v>
      </c>
      <c r="C2" s="2" t="s">
        <v>2</v>
      </c>
      <c r="D2" s="1" t="s">
        <v>3</v>
      </c>
      <c r="E2" s="2" t="s">
        <v>4</v>
      </c>
      <c r="F2" s="2" t="s">
        <v>5</v>
      </c>
      <c r="G2" s="1" t="s">
        <v>6</v>
      </c>
    </row>
    <row r="3" spans="1:7" ht="16.5" customHeight="1">
      <c r="B3" s="3" t="s">
        <v>7</v>
      </c>
      <c r="C3" s="3" t="s">
        <v>8</v>
      </c>
      <c r="D3" s="4"/>
      <c r="E3" s="5" t="s">
        <v>9</v>
      </c>
      <c r="F3" s="5" t="s">
        <v>9</v>
      </c>
      <c r="G3" s="4"/>
    </row>
    <row r="4" spans="1:7" ht="16.5" customHeight="1">
      <c r="B4" s="3" t="s">
        <v>10</v>
      </c>
      <c r="C4" s="3" t="s">
        <v>11</v>
      </c>
      <c r="D4" s="4"/>
      <c r="E4" s="5" t="s">
        <v>9</v>
      </c>
      <c r="F4" s="5" t="s">
        <v>9</v>
      </c>
      <c r="G4" s="4"/>
    </row>
    <row r="5" spans="1:7" ht="16.5" customHeight="1">
      <c r="B5" s="6" t="s">
        <v>12</v>
      </c>
      <c r="C5" s="6" t="s">
        <v>11</v>
      </c>
      <c r="D5" s="4"/>
      <c r="E5" s="7" t="s">
        <v>9</v>
      </c>
      <c r="F5" s="7" t="s">
        <v>9</v>
      </c>
      <c r="G5" s="7" t="s">
        <v>13</v>
      </c>
    </row>
    <row r="6" spans="1:7" ht="16.5" customHeight="1">
      <c r="B6" s="3" t="s">
        <v>14</v>
      </c>
      <c r="C6" s="3" t="s">
        <v>15</v>
      </c>
      <c r="D6" s="4"/>
      <c r="E6" s="5" t="s">
        <v>9</v>
      </c>
      <c r="F6" s="5" t="s">
        <v>9</v>
      </c>
      <c r="G6" s="4"/>
    </row>
    <row r="7" spans="1:7" ht="16.5" customHeight="1">
      <c r="B7" s="3" t="s">
        <v>16</v>
      </c>
      <c r="C7" s="3" t="s">
        <v>17</v>
      </c>
      <c r="D7" s="4"/>
      <c r="E7" s="3" t="s">
        <v>18</v>
      </c>
      <c r="F7" s="5" t="s">
        <v>9</v>
      </c>
      <c r="G7" s="4"/>
    </row>
    <row r="8" spans="1:7" ht="16.5" customHeight="1">
      <c r="B8" s="132" t="s">
        <v>19</v>
      </c>
      <c r="C8" s="133"/>
      <c r="D8" s="133"/>
      <c r="E8" s="133"/>
      <c r="F8" s="133"/>
      <c r="G8" s="134"/>
    </row>
    <row r="9" spans="1:7" ht="16.5" customHeight="1">
      <c r="B9" s="3" t="s">
        <v>242</v>
      </c>
      <c r="C9" s="3" t="s">
        <v>21</v>
      </c>
      <c r="D9" s="5" t="s">
        <v>243</v>
      </c>
      <c r="E9" s="3" t="s">
        <v>18</v>
      </c>
      <c r="F9" s="5" t="s">
        <v>9</v>
      </c>
      <c r="G9" s="4"/>
    </row>
    <row r="10" spans="1:7" ht="16.5" customHeight="1">
      <c r="B10" s="6" t="s">
        <v>244</v>
      </c>
      <c r="C10" s="6" t="s">
        <v>21</v>
      </c>
      <c r="D10" s="6" t="s">
        <v>245</v>
      </c>
      <c r="E10" s="6" t="s">
        <v>18</v>
      </c>
      <c r="F10" s="7" t="s">
        <v>9</v>
      </c>
      <c r="G10" s="7" t="s">
        <v>246</v>
      </c>
    </row>
    <row r="11" spans="1:7" ht="16.5" customHeight="1">
      <c r="B11" s="6" t="s">
        <v>247</v>
      </c>
      <c r="C11" s="6" t="s">
        <v>21</v>
      </c>
      <c r="D11" s="6" t="s">
        <v>248</v>
      </c>
      <c r="E11" s="6" t="s">
        <v>18</v>
      </c>
      <c r="F11" s="7" t="s">
        <v>9</v>
      </c>
      <c r="G11" s="7" t="s">
        <v>249</v>
      </c>
    </row>
    <row r="12" spans="1:7" ht="16.5" customHeight="1">
      <c r="B12" s="6" t="s">
        <v>250</v>
      </c>
      <c r="C12" s="6" t="s">
        <v>21</v>
      </c>
      <c r="D12" s="6" t="s">
        <v>251</v>
      </c>
      <c r="E12" s="6" t="s">
        <v>18</v>
      </c>
      <c r="F12" s="7" t="s">
        <v>9</v>
      </c>
      <c r="G12" s="7" t="s">
        <v>252</v>
      </c>
    </row>
    <row r="13" spans="1:7" ht="16.5" customHeight="1">
      <c r="B13" s="6" t="s">
        <v>253</v>
      </c>
      <c r="C13" s="6" t="s">
        <v>21</v>
      </c>
      <c r="D13" s="6" t="s">
        <v>254</v>
      </c>
      <c r="E13" s="6" t="s">
        <v>18</v>
      </c>
      <c r="F13" s="7" t="s">
        <v>9</v>
      </c>
      <c r="G13" s="7" t="s">
        <v>255</v>
      </c>
    </row>
    <row r="14" spans="1:7" ht="16.5" customHeight="1">
      <c r="B14" s="6" t="s">
        <v>256</v>
      </c>
      <c r="C14" s="6" t="s">
        <v>21</v>
      </c>
      <c r="D14" s="6" t="s">
        <v>257</v>
      </c>
      <c r="E14" s="6" t="s">
        <v>18</v>
      </c>
      <c r="F14" s="7" t="s">
        <v>9</v>
      </c>
      <c r="G14" s="7" t="s">
        <v>258</v>
      </c>
    </row>
    <row r="15" spans="1:7" ht="16.5" customHeight="1">
      <c r="B15" s="6" t="s">
        <v>259</v>
      </c>
      <c r="C15" s="6" t="s">
        <v>21</v>
      </c>
      <c r="D15" s="6" t="s">
        <v>260</v>
      </c>
      <c r="E15" s="6" t="s">
        <v>18</v>
      </c>
      <c r="F15" s="7" t="s">
        <v>9</v>
      </c>
      <c r="G15" s="7" t="s">
        <v>261</v>
      </c>
    </row>
    <row r="16" spans="1:7" ht="16.5" customHeight="1">
      <c r="B16" s="6" t="s">
        <v>262</v>
      </c>
      <c r="C16" s="6" t="s">
        <v>21</v>
      </c>
      <c r="D16" s="6" t="s">
        <v>263</v>
      </c>
      <c r="E16" s="6" t="s">
        <v>18</v>
      </c>
      <c r="F16" s="7" t="s">
        <v>9</v>
      </c>
      <c r="G16" s="7" t="s">
        <v>264</v>
      </c>
    </row>
    <row r="17" spans="2:7" ht="16.5" customHeight="1">
      <c r="B17" s="6" t="s">
        <v>265</v>
      </c>
      <c r="C17" s="6" t="s">
        <v>21</v>
      </c>
      <c r="D17" s="6" t="s">
        <v>266</v>
      </c>
      <c r="E17" s="6" t="s">
        <v>18</v>
      </c>
      <c r="F17" s="7" t="s">
        <v>9</v>
      </c>
      <c r="G17" s="7" t="s">
        <v>267</v>
      </c>
    </row>
    <row r="18" spans="2:7" ht="16.5" customHeight="1">
      <c r="B18" s="6" t="s">
        <v>268</v>
      </c>
      <c r="C18" s="6" t="s">
        <v>21</v>
      </c>
      <c r="D18" s="6" t="s">
        <v>269</v>
      </c>
      <c r="E18" s="6" t="s">
        <v>18</v>
      </c>
      <c r="F18" s="7" t="s">
        <v>9</v>
      </c>
      <c r="G18" s="7" t="s">
        <v>270</v>
      </c>
    </row>
    <row r="19" spans="2:7" ht="16.5" customHeight="1">
      <c r="B19" s="6" t="s">
        <v>271</v>
      </c>
      <c r="C19" s="6" t="s">
        <v>21</v>
      </c>
      <c r="D19" s="6" t="s">
        <v>272</v>
      </c>
      <c r="E19" s="6" t="s">
        <v>18</v>
      </c>
      <c r="F19" s="7" t="s">
        <v>9</v>
      </c>
      <c r="G19" s="7" t="s">
        <v>273</v>
      </c>
    </row>
    <row r="20" spans="2:7" ht="16.5" customHeight="1">
      <c r="B20" s="32" t="s">
        <v>409</v>
      </c>
      <c r="C20" s="32" t="s">
        <v>410</v>
      </c>
      <c r="D20" s="32" t="s">
        <v>411</v>
      </c>
      <c r="E20" s="32" t="s">
        <v>18</v>
      </c>
      <c r="F20" s="33" t="s">
        <v>9</v>
      </c>
      <c r="G20" s="33" t="s">
        <v>412</v>
      </c>
    </row>
    <row r="21" spans="2:7" ht="16.5" customHeight="1">
      <c r="B21" s="8" t="s">
        <v>62</v>
      </c>
      <c r="C21" s="8" t="s">
        <v>21</v>
      </c>
      <c r="D21" s="9" t="s">
        <v>63</v>
      </c>
      <c r="E21" s="9" t="s">
        <v>9</v>
      </c>
      <c r="F21" s="9" t="s">
        <v>9</v>
      </c>
      <c r="G21" s="4"/>
    </row>
    <row r="22" spans="2:7" ht="16.5" customHeight="1">
      <c r="B22" s="8" t="s">
        <v>64</v>
      </c>
      <c r="C22" s="8" t="s">
        <v>21</v>
      </c>
      <c r="D22" s="9" t="s">
        <v>65</v>
      </c>
      <c r="E22" s="9" t="s">
        <v>9</v>
      </c>
      <c r="F22" s="9" t="s">
        <v>9</v>
      </c>
      <c r="G22" s="4"/>
    </row>
    <row r="23" spans="2:7" ht="16.5" customHeight="1">
      <c r="B23" s="8" t="s">
        <v>274</v>
      </c>
      <c r="C23" s="8" t="s">
        <v>11</v>
      </c>
      <c r="D23" s="8" t="s">
        <v>275</v>
      </c>
      <c r="E23" s="8" t="s">
        <v>18</v>
      </c>
      <c r="F23" s="9" t="s">
        <v>9</v>
      </c>
      <c r="G23" s="4"/>
    </row>
    <row r="24" spans="2:7" ht="16.5" customHeight="1">
      <c r="B24" s="132" t="s">
        <v>68</v>
      </c>
      <c r="C24" s="133"/>
      <c r="D24" s="133"/>
      <c r="E24" s="133"/>
      <c r="F24" s="133"/>
      <c r="G24" s="134"/>
    </row>
    <row r="25" spans="2:7" ht="16.5" customHeight="1">
      <c r="B25" s="3" t="s">
        <v>219</v>
      </c>
      <c r="C25" s="3" t="s">
        <v>70</v>
      </c>
      <c r="D25" s="3" t="s">
        <v>276</v>
      </c>
      <c r="E25" s="5" t="s">
        <v>9</v>
      </c>
      <c r="F25" s="5" t="s">
        <v>9</v>
      </c>
      <c r="G25" s="5" t="s">
        <v>89</v>
      </c>
    </row>
    <row r="26" spans="2:7" ht="16.5" customHeight="1">
      <c r="B26" s="3" t="s">
        <v>277</v>
      </c>
      <c r="C26" s="3" t="s">
        <v>70</v>
      </c>
      <c r="D26" s="3" t="s">
        <v>278</v>
      </c>
      <c r="E26" s="5" t="s">
        <v>9</v>
      </c>
      <c r="F26" s="5" t="s">
        <v>9</v>
      </c>
      <c r="G26" s="5" t="s">
        <v>279</v>
      </c>
    </row>
    <row r="27" spans="2:7" ht="16.5" customHeight="1">
      <c r="B27" s="3" t="s">
        <v>280</v>
      </c>
      <c r="C27" s="3" t="s">
        <v>70</v>
      </c>
      <c r="D27" s="3" t="s">
        <v>281</v>
      </c>
      <c r="E27" s="5" t="s">
        <v>9</v>
      </c>
      <c r="F27" s="5" t="s">
        <v>9</v>
      </c>
      <c r="G27" s="5" t="s">
        <v>91</v>
      </c>
    </row>
    <row r="28" spans="2:7" ht="16.5" customHeight="1">
      <c r="B28" s="6" t="s">
        <v>282</v>
      </c>
      <c r="C28" s="6" t="s">
        <v>70</v>
      </c>
      <c r="D28" s="6" t="s">
        <v>283</v>
      </c>
      <c r="E28" s="7" t="s">
        <v>9</v>
      </c>
      <c r="F28" s="7" t="s">
        <v>9</v>
      </c>
      <c r="G28" s="7" t="s">
        <v>284</v>
      </c>
    </row>
    <row r="29" spans="2:7" ht="16.5" customHeight="1">
      <c r="B29" s="6" t="s">
        <v>285</v>
      </c>
      <c r="C29" s="6" t="s">
        <v>70</v>
      </c>
      <c r="D29" s="6" t="s">
        <v>276</v>
      </c>
      <c r="E29" s="7" t="s">
        <v>9</v>
      </c>
      <c r="F29" s="7" t="s">
        <v>9</v>
      </c>
      <c r="G29" s="7" t="s">
        <v>246</v>
      </c>
    </row>
    <row r="30" spans="2:7" ht="16.5" customHeight="1">
      <c r="B30" s="6" t="s">
        <v>286</v>
      </c>
      <c r="C30" s="6" t="s">
        <v>70</v>
      </c>
      <c r="D30" s="6" t="s">
        <v>278</v>
      </c>
      <c r="E30" s="7" t="s">
        <v>9</v>
      </c>
      <c r="F30" s="7" t="s">
        <v>9</v>
      </c>
      <c r="G30" s="7" t="s">
        <v>249</v>
      </c>
    </row>
    <row r="31" spans="2:7" ht="16.5" customHeight="1">
      <c r="B31" s="6" t="s">
        <v>287</v>
      </c>
      <c r="C31" s="6" t="s">
        <v>70</v>
      </c>
      <c r="D31" s="6" t="s">
        <v>288</v>
      </c>
      <c r="E31" s="7" t="s">
        <v>9</v>
      </c>
      <c r="F31" s="7" t="s">
        <v>9</v>
      </c>
      <c r="G31" s="7" t="s">
        <v>267</v>
      </c>
    </row>
    <row r="32" spans="2:7" ht="16.5" customHeight="1">
      <c r="B32" s="6" t="s">
        <v>289</v>
      </c>
      <c r="C32" s="6" t="s">
        <v>70</v>
      </c>
      <c r="D32" s="6" t="s">
        <v>290</v>
      </c>
      <c r="E32" s="7" t="s">
        <v>9</v>
      </c>
      <c r="F32" s="7" t="s">
        <v>9</v>
      </c>
      <c r="G32" s="7" t="s">
        <v>270</v>
      </c>
    </row>
    <row r="33" spans="2:7" ht="16.5" customHeight="1">
      <c r="B33" s="6" t="s">
        <v>291</v>
      </c>
      <c r="C33" s="6" t="s">
        <v>70</v>
      </c>
      <c r="D33" s="6" t="s">
        <v>292</v>
      </c>
      <c r="E33" s="7" t="s">
        <v>9</v>
      </c>
      <c r="F33" s="7" t="s">
        <v>9</v>
      </c>
      <c r="G33" s="7" t="s">
        <v>258</v>
      </c>
    </row>
    <row r="34" spans="2:7" ht="16.5" customHeight="1">
      <c r="B34" s="6" t="s">
        <v>293</v>
      </c>
      <c r="C34" s="6" t="s">
        <v>70</v>
      </c>
      <c r="D34" s="6" t="s">
        <v>294</v>
      </c>
      <c r="E34" s="7" t="s">
        <v>9</v>
      </c>
      <c r="F34" s="7" t="s">
        <v>9</v>
      </c>
      <c r="G34" s="7" t="s">
        <v>255</v>
      </c>
    </row>
    <row r="35" spans="2:7" ht="16.5" customHeight="1">
      <c r="B35" s="6" t="s">
        <v>295</v>
      </c>
      <c r="C35" s="6" t="s">
        <v>70</v>
      </c>
      <c r="D35" s="6" t="s">
        <v>296</v>
      </c>
      <c r="E35" s="7" t="s">
        <v>9</v>
      </c>
      <c r="F35" s="7" t="s">
        <v>9</v>
      </c>
      <c r="G35" s="7" t="s">
        <v>264</v>
      </c>
    </row>
    <row r="36" spans="2:7" ht="16.5" customHeight="1">
      <c r="B36" s="6" t="s">
        <v>297</v>
      </c>
      <c r="C36" s="6" t="s">
        <v>70</v>
      </c>
      <c r="D36" s="6" t="s">
        <v>298</v>
      </c>
      <c r="E36" s="7" t="s">
        <v>9</v>
      </c>
      <c r="F36" s="7" t="s">
        <v>9</v>
      </c>
      <c r="G36" s="7" t="s">
        <v>261</v>
      </c>
    </row>
    <row r="37" spans="2:7" ht="16.5" customHeight="1">
      <c r="B37" s="6" t="s">
        <v>299</v>
      </c>
      <c r="C37" s="6" t="s">
        <v>70</v>
      </c>
      <c r="D37" s="6" t="s">
        <v>281</v>
      </c>
      <c r="E37" s="7" t="s">
        <v>9</v>
      </c>
      <c r="F37" s="7" t="s">
        <v>9</v>
      </c>
      <c r="G37" s="7" t="s">
        <v>252</v>
      </c>
    </row>
    <row r="38" spans="2:7" ht="16.5" customHeight="1">
      <c r="B38" s="32" t="s">
        <v>413</v>
      </c>
      <c r="C38" s="32" t="s">
        <v>415</v>
      </c>
      <c r="D38" s="32" t="s">
        <v>416</v>
      </c>
      <c r="E38" s="32" t="s">
        <v>408</v>
      </c>
      <c r="F38" s="33" t="s">
        <v>414</v>
      </c>
      <c r="G38" s="33" t="s">
        <v>417</v>
      </c>
    </row>
    <row r="39" spans="2:7" ht="16.5" customHeight="1">
      <c r="B39" s="132" t="s">
        <v>97</v>
      </c>
      <c r="C39" s="133"/>
      <c r="D39" s="133"/>
      <c r="E39" s="133"/>
      <c r="F39" s="133"/>
      <c r="G39" s="134"/>
    </row>
    <row r="40" spans="2:7" ht="16.5" customHeight="1">
      <c r="B40" s="3" t="s">
        <v>300</v>
      </c>
      <c r="C40" s="3" t="s">
        <v>99</v>
      </c>
      <c r="D40" s="3" t="s">
        <v>301</v>
      </c>
      <c r="E40" s="3" t="s">
        <v>18</v>
      </c>
      <c r="F40" s="5" t="s">
        <v>9</v>
      </c>
      <c r="G40" s="5" t="s">
        <v>246</v>
      </c>
    </row>
    <row r="41" spans="2:7" ht="16.5" customHeight="1">
      <c r="B41" s="3" t="s">
        <v>302</v>
      </c>
      <c r="C41" s="3" t="s">
        <v>99</v>
      </c>
      <c r="D41" s="3" t="s">
        <v>303</v>
      </c>
      <c r="E41" s="3" t="s">
        <v>18</v>
      </c>
      <c r="F41" s="5" t="s">
        <v>9</v>
      </c>
      <c r="G41" s="5" t="s">
        <v>249</v>
      </c>
    </row>
    <row r="42" spans="2:7" ht="16.5" customHeight="1">
      <c r="B42" s="3" t="s">
        <v>304</v>
      </c>
      <c r="C42" s="3" t="s">
        <v>99</v>
      </c>
      <c r="D42" s="3" t="s">
        <v>305</v>
      </c>
      <c r="E42" s="3" t="s">
        <v>18</v>
      </c>
      <c r="F42" s="5" t="s">
        <v>9</v>
      </c>
      <c r="G42" s="5" t="s">
        <v>252</v>
      </c>
    </row>
    <row r="43" spans="2:7" ht="16.5" customHeight="1">
      <c r="B43" s="3" t="s">
        <v>306</v>
      </c>
      <c r="C43" s="3" t="s">
        <v>99</v>
      </c>
      <c r="D43" s="3" t="s">
        <v>307</v>
      </c>
      <c r="E43" s="3" t="s">
        <v>18</v>
      </c>
      <c r="F43" s="5" t="s">
        <v>9</v>
      </c>
      <c r="G43" s="5" t="s">
        <v>255</v>
      </c>
    </row>
    <row r="44" spans="2:7" ht="16.5" customHeight="1">
      <c r="B44" s="3" t="s">
        <v>308</v>
      </c>
      <c r="C44" s="3" t="s">
        <v>99</v>
      </c>
      <c r="D44" s="3" t="s">
        <v>309</v>
      </c>
      <c r="E44" s="3" t="s">
        <v>18</v>
      </c>
      <c r="F44" s="5" t="s">
        <v>9</v>
      </c>
      <c r="G44" s="5" t="s">
        <v>258</v>
      </c>
    </row>
    <row r="45" spans="2:7" ht="16.5" customHeight="1">
      <c r="B45" s="3" t="s">
        <v>310</v>
      </c>
      <c r="C45" s="3" t="s">
        <v>99</v>
      </c>
      <c r="D45" s="3" t="s">
        <v>311</v>
      </c>
      <c r="E45" s="3" t="s">
        <v>18</v>
      </c>
      <c r="F45" s="5" t="s">
        <v>9</v>
      </c>
      <c r="G45" s="5" t="s">
        <v>261</v>
      </c>
    </row>
    <row r="46" spans="2:7" ht="16.5" customHeight="1">
      <c r="B46" s="3" t="s">
        <v>312</v>
      </c>
      <c r="C46" s="3" t="s">
        <v>99</v>
      </c>
      <c r="D46" s="3" t="s">
        <v>313</v>
      </c>
      <c r="E46" s="3" t="s">
        <v>18</v>
      </c>
      <c r="F46" s="5" t="s">
        <v>9</v>
      </c>
      <c r="G46" s="5" t="s">
        <v>264</v>
      </c>
    </row>
    <row r="47" spans="2:7" ht="16.5" customHeight="1">
      <c r="B47" s="3" t="s">
        <v>314</v>
      </c>
      <c r="C47" s="3" t="s">
        <v>99</v>
      </c>
      <c r="D47" s="3" t="s">
        <v>315</v>
      </c>
      <c r="E47" s="3" t="s">
        <v>18</v>
      </c>
      <c r="F47" s="5" t="s">
        <v>9</v>
      </c>
      <c r="G47" s="5" t="s">
        <v>267</v>
      </c>
    </row>
    <row r="48" spans="2:7" ht="16.5" customHeight="1">
      <c r="B48" s="3" t="s">
        <v>316</v>
      </c>
      <c r="C48" s="3" t="s">
        <v>99</v>
      </c>
      <c r="D48" s="3" t="s">
        <v>317</v>
      </c>
      <c r="E48" s="3" t="s">
        <v>18</v>
      </c>
      <c r="F48" s="5" t="s">
        <v>9</v>
      </c>
      <c r="G48" s="5" t="s">
        <v>270</v>
      </c>
    </row>
    <row r="49" spans="2:7" ht="16.5" customHeight="1">
      <c r="B49" s="3" t="s">
        <v>318</v>
      </c>
      <c r="C49" s="3" t="s">
        <v>99</v>
      </c>
      <c r="D49" s="3" t="s">
        <v>319</v>
      </c>
      <c r="E49" s="3" t="s">
        <v>18</v>
      </c>
      <c r="F49" s="5" t="s">
        <v>9</v>
      </c>
      <c r="G49" s="5" t="s">
        <v>320</v>
      </c>
    </row>
    <row r="50" spans="2:7">
      <c r="B50" s="32" t="s">
        <v>419</v>
      </c>
      <c r="C50" s="32" t="s">
        <v>418</v>
      </c>
      <c r="D50" s="32" t="s">
        <v>420</v>
      </c>
      <c r="E50" s="32" t="s">
        <v>421</v>
      </c>
      <c r="F50" s="32" t="s">
        <v>422</v>
      </c>
      <c r="G50" s="33" t="s">
        <v>417</v>
      </c>
    </row>
  </sheetData>
  <mergeCells count="3">
    <mergeCell ref="B8:G8"/>
    <mergeCell ref="B24:G24"/>
    <mergeCell ref="B39:G39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J7" sqref="J7"/>
    </sheetView>
  </sheetViews>
  <sheetFormatPr defaultRowHeight="14.4"/>
  <cols>
    <col min="2" max="2" width="14.21875" customWidth="1"/>
    <col min="3" max="3" width="29.88671875" customWidth="1"/>
    <col min="4" max="4" width="31.5546875" customWidth="1"/>
  </cols>
  <sheetData>
    <row r="1" spans="1:4">
      <c r="A1" s="44" t="s">
        <v>111</v>
      </c>
    </row>
    <row r="2" spans="1:4">
      <c r="B2" s="10"/>
      <c r="C2" s="10" t="s">
        <v>112</v>
      </c>
      <c r="D2" s="10" t="s">
        <v>113</v>
      </c>
    </row>
    <row r="3" spans="1:4">
      <c r="B3" s="117" t="s">
        <v>19</v>
      </c>
      <c r="C3" s="11" t="s">
        <v>62</v>
      </c>
      <c r="D3" s="11" t="s">
        <v>274</v>
      </c>
    </row>
    <row r="4" spans="1:4">
      <c r="B4" s="118"/>
      <c r="C4" s="13" t="s">
        <v>64</v>
      </c>
      <c r="D4" s="13" t="s">
        <v>244</v>
      </c>
    </row>
    <row r="5" spans="1:4">
      <c r="B5" s="118"/>
      <c r="C5" s="29"/>
      <c r="D5" s="13" t="s">
        <v>247</v>
      </c>
    </row>
    <row r="6" spans="1:4">
      <c r="B6" s="118"/>
      <c r="C6" s="29"/>
      <c r="D6" s="13" t="s">
        <v>250</v>
      </c>
    </row>
    <row r="7" spans="1:4">
      <c r="B7" s="118"/>
      <c r="C7" s="29"/>
      <c r="D7" s="13" t="s">
        <v>253</v>
      </c>
    </row>
    <row r="8" spans="1:4">
      <c r="B8" s="118"/>
      <c r="C8" s="29"/>
      <c r="D8" s="13" t="s">
        <v>256</v>
      </c>
    </row>
    <row r="9" spans="1:4">
      <c r="B9" s="118"/>
      <c r="C9" s="29"/>
      <c r="D9" s="13" t="s">
        <v>259</v>
      </c>
    </row>
    <row r="10" spans="1:4">
      <c r="B10" s="118"/>
      <c r="C10" s="29"/>
      <c r="D10" s="13" t="s">
        <v>262</v>
      </c>
    </row>
    <row r="11" spans="1:4">
      <c r="B11" s="118"/>
      <c r="C11" s="29"/>
      <c r="D11" s="13" t="s">
        <v>265</v>
      </c>
    </row>
    <row r="12" spans="1:4">
      <c r="B12" s="118"/>
      <c r="C12" s="29"/>
      <c r="D12" s="13" t="s">
        <v>265</v>
      </c>
    </row>
    <row r="13" spans="1:4">
      <c r="B13" s="119"/>
      <c r="C13" s="28"/>
      <c r="D13" s="12" t="s">
        <v>271</v>
      </c>
    </row>
    <row r="14" spans="1:4">
      <c r="B14" s="117" t="s">
        <v>68</v>
      </c>
      <c r="C14" s="11" t="s">
        <v>285</v>
      </c>
      <c r="D14" s="11" t="s">
        <v>285</v>
      </c>
    </row>
    <row r="15" spans="1:4">
      <c r="B15" s="118"/>
      <c r="C15" s="13" t="s">
        <v>286</v>
      </c>
      <c r="D15" s="13" t="s">
        <v>286</v>
      </c>
    </row>
    <row r="16" spans="1:4">
      <c r="B16" s="118"/>
      <c r="C16" s="13" t="s">
        <v>299</v>
      </c>
      <c r="D16" s="13" t="s">
        <v>299</v>
      </c>
    </row>
    <row r="17" spans="2:4">
      <c r="B17" s="118"/>
      <c r="C17" s="13" t="s">
        <v>293</v>
      </c>
      <c r="D17" s="13" t="s">
        <v>293</v>
      </c>
    </row>
    <row r="18" spans="2:4">
      <c r="B18" s="118"/>
      <c r="C18" s="13" t="s">
        <v>291</v>
      </c>
      <c r="D18" s="13" t="s">
        <v>291</v>
      </c>
    </row>
    <row r="19" spans="2:4">
      <c r="B19" s="118"/>
      <c r="C19" s="13" t="s">
        <v>297</v>
      </c>
      <c r="D19" s="13" t="s">
        <v>297</v>
      </c>
    </row>
    <row r="20" spans="2:4">
      <c r="B20" s="118"/>
      <c r="C20" s="13" t="s">
        <v>295</v>
      </c>
      <c r="D20" s="13" t="s">
        <v>295</v>
      </c>
    </row>
    <row r="21" spans="2:4">
      <c r="B21" s="118"/>
      <c r="C21" s="13" t="s">
        <v>287</v>
      </c>
      <c r="D21" s="13" t="s">
        <v>287</v>
      </c>
    </row>
    <row r="22" spans="2:4">
      <c r="B22" s="118"/>
      <c r="C22" s="13" t="s">
        <v>287</v>
      </c>
      <c r="D22" s="13" t="s">
        <v>287</v>
      </c>
    </row>
    <row r="23" spans="2:4">
      <c r="B23" s="119"/>
      <c r="C23" s="12" t="s">
        <v>282</v>
      </c>
      <c r="D23" s="12" t="s">
        <v>282</v>
      </c>
    </row>
  </sheetData>
  <mergeCells count="2">
    <mergeCell ref="B3:B13"/>
    <mergeCell ref="B14:B2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7" workbookViewId="0">
      <selection activeCell="K50" sqref="K50"/>
    </sheetView>
  </sheetViews>
  <sheetFormatPr defaultRowHeight="14.4"/>
  <cols>
    <col min="2" max="2" width="12.88671875" customWidth="1"/>
    <col min="4" max="4" width="23" bestFit="1" customWidth="1"/>
    <col min="8" max="8" width="11.44140625" style="99" bestFit="1" customWidth="1"/>
  </cols>
  <sheetData>
    <row r="1" spans="1:8">
      <c r="A1" t="s">
        <v>0</v>
      </c>
    </row>
    <row r="2" spans="1:8" ht="16.5" customHeight="1">
      <c r="B2" s="68" t="s">
        <v>1</v>
      </c>
      <c r="C2" s="69" t="s">
        <v>2</v>
      </c>
      <c r="D2" s="68" t="s">
        <v>3</v>
      </c>
      <c r="E2" s="69" t="s">
        <v>4</v>
      </c>
      <c r="F2" s="69" t="s">
        <v>5</v>
      </c>
    </row>
    <row r="3" spans="1:8" ht="16.5" customHeight="1">
      <c r="B3" s="70" t="s">
        <v>7</v>
      </c>
      <c r="C3" s="70" t="s">
        <v>8</v>
      </c>
      <c r="D3" s="71"/>
      <c r="E3" s="72" t="s">
        <v>9</v>
      </c>
      <c r="F3" s="72" t="s">
        <v>9</v>
      </c>
    </row>
    <row r="4" spans="1:8" ht="16.5" customHeight="1">
      <c r="B4" s="70" t="s">
        <v>10</v>
      </c>
      <c r="C4" s="70" t="s">
        <v>11</v>
      </c>
      <c r="D4" s="71"/>
      <c r="E4" s="72" t="s">
        <v>9</v>
      </c>
      <c r="F4" s="72" t="s">
        <v>9</v>
      </c>
    </row>
    <row r="5" spans="1:8" ht="16.5" customHeight="1">
      <c r="B5" s="73" t="s">
        <v>12</v>
      </c>
      <c r="C5" s="73" t="s">
        <v>11</v>
      </c>
      <c r="D5" s="71"/>
      <c r="E5" s="74" t="s">
        <v>9</v>
      </c>
      <c r="F5" s="74" t="s">
        <v>9</v>
      </c>
    </row>
    <row r="6" spans="1:8" ht="16.5" customHeight="1">
      <c r="B6" s="70" t="s">
        <v>14</v>
      </c>
      <c r="C6" s="70" t="s">
        <v>15</v>
      </c>
      <c r="D6" s="71"/>
      <c r="E6" s="72" t="s">
        <v>9</v>
      </c>
      <c r="F6" s="72" t="s">
        <v>9</v>
      </c>
    </row>
    <row r="7" spans="1:8" ht="16.5" customHeight="1">
      <c r="B7" s="70" t="s">
        <v>16</v>
      </c>
      <c r="C7" s="70" t="s">
        <v>17</v>
      </c>
      <c r="D7" s="71"/>
      <c r="E7" s="70" t="s">
        <v>18</v>
      </c>
      <c r="F7" s="72" t="s">
        <v>9</v>
      </c>
    </row>
    <row r="8" spans="1:8" ht="16.5" customHeight="1">
      <c r="B8" s="75" t="s">
        <v>19</v>
      </c>
      <c r="C8" s="75"/>
      <c r="D8" s="75"/>
      <c r="E8" s="75"/>
      <c r="F8" s="75"/>
    </row>
    <row r="9" spans="1:8" ht="16.5" customHeight="1">
      <c r="B9" s="70" t="s">
        <v>20</v>
      </c>
      <c r="C9" s="70" t="s">
        <v>21</v>
      </c>
      <c r="D9" s="72" t="s">
        <v>22</v>
      </c>
      <c r="E9" s="72" t="s">
        <v>9</v>
      </c>
      <c r="F9" s="72" t="s">
        <v>9</v>
      </c>
      <c r="H9" s="100" t="s">
        <v>498</v>
      </c>
    </row>
    <row r="10" spans="1:8" ht="16.5" customHeight="1">
      <c r="B10" s="70" t="s">
        <v>23</v>
      </c>
      <c r="C10" s="70" t="s">
        <v>21</v>
      </c>
      <c r="D10" s="72" t="s">
        <v>24</v>
      </c>
      <c r="E10" s="72" t="s">
        <v>9</v>
      </c>
      <c r="F10" s="72" t="s">
        <v>9</v>
      </c>
      <c r="H10" s="99" t="s">
        <v>501</v>
      </c>
    </row>
    <row r="11" spans="1:8" ht="16.5" customHeight="1">
      <c r="B11" s="70" t="s">
        <v>25</v>
      </c>
      <c r="C11" s="70" t="s">
        <v>21</v>
      </c>
      <c r="D11" s="72" t="s">
        <v>26</v>
      </c>
      <c r="E11" s="72" t="s">
        <v>9</v>
      </c>
      <c r="F11" s="72" t="s">
        <v>9</v>
      </c>
      <c r="H11" s="99" t="s">
        <v>499</v>
      </c>
    </row>
    <row r="12" spans="1:8" ht="16.5" customHeight="1">
      <c r="B12" s="70" t="s">
        <v>27</v>
      </c>
      <c r="C12" s="70" t="s">
        <v>21</v>
      </c>
      <c r="D12" s="72" t="s">
        <v>28</v>
      </c>
      <c r="E12" s="72" t="s">
        <v>9</v>
      </c>
      <c r="F12" s="72" t="s">
        <v>9</v>
      </c>
      <c r="H12" s="99" t="s">
        <v>500</v>
      </c>
    </row>
    <row r="13" spans="1:8" ht="16.5" customHeight="1">
      <c r="B13" s="70" t="s">
        <v>29</v>
      </c>
      <c r="C13" s="70" t="s">
        <v>21</v>
      </c>
      <c r="D13" s="72" t="s">
        <v>30</v>
      </c>
      <c r="E13" s="70" t="s">
        <v>18</v>
      </c>
      <c r="F13" s="72" t="s">
        <v>9</v>
      </c>
    </row>
    <row r="14" spans="1:8" ht="16.5" customHeight="1">
      <c r="B14" s="70" t="s">
        <v>31</v>
      </c>
      <c r="C14" s="70" t="s">
        <v>21</v>
      </c>
      <c r="D14" s="72" t="s">
        <v>32</v>
      </c>
      <c r="E14" s="70" t="s">
        <v>18</v>
      </c>
      <c r="F14" s="72" t="s">
        <v>9</v>
      </c>
    </row>
    <row r="15" spans="1:8" ht="16.5" customHeight="1">
      <c r="B15" s="70" t="s">
        <v>33</v>
      </c>
      <c r="C15" s="70" t="s">
        <v>21</v>
      </c>
      <c r="D15" s="72" t="s">
        <v>34</v>
      </c>
      <c r="E15" s="70" t="s">
        <v>18</v>
      </c>
      <c r="F15" s="72" t="s">
        <v>9</v>
      </c>
    </row>
    <row r="16" spans="1:8" ht="16.5" customHeight="1">
      <c r="B16" s="70" t="s">
        <v>35</v>
      </c>
      <c r="C16" s="70" t="s">
        <v>21</v>
      </c>
      <c r="D16" s="72" t="s">
        <v>36</v>
      </c>
      <c r="E16" s="70" t="s">
        <v>18</v>
      </c>
      <c r="F16" s="72" t="s">
        <v>9</v>
      </c>
    </row>
    <row r="17" spans="2:8" ht="16.5" customHeight="1">
      <c r="B17" s="70" t="s">
        <v>37</v>
      </c>
      <c r="C17" s="70" t="s">
        <v>21</v>
      </c>
      <c r="D17" s="70" t="s">
        <v>38</v>
      </c>
      <c r="E17" s="70" t="s">
        <v>18</v>
      </c>
      <c r="F17" s="72" t="s">
        <v>9</v>
      </c>
    </row>
    <row r="18" spans="2:8" ht="16.5" customHeight="1">
      <c r="B18" s="70" t="s">
        <v>39</v>
      </c>
      <c r="C18" s="70" t="s">
        <v>21</v>
      </c>
      <c r="D18" s="70" t="s">
        <v>40</v>
      </c>
      <c r="E18" s="70" t="s">
        <v>18</v>
      </c>
      <c r="F18" s="72" t="s">
        <v>9</v>
      </c>
    </row>
    <row r="19" spans="2:8" ht="16.5" customHeight="1">
      <c r="B19" s="70" t="s">
        <v>41</v>
      </c>
      <c r="C19" s="70" t="s">
        <v>21</v>
      </c>
      <c r="D19" s="70" t="s">
        <v>42</v>
      </c>
      <c r="E19" s="70" t="s">
        <v>18</v>
      </c>
      <c r="F19" s="72" t="s">
        <v>9</v>
      </c>
    </row>
    <row r="20" spans="2:8" ht="16.5" customHeight="1">
      <c r="B20" s="70" t="s">
        <v>43</v>
      </c>
      <c r="C20" s="70" t="s">
        <v>21</v>
      </c>
      <c r="D20" s="70" t="s">
        <v>44</v>
      </c>
      <c r="E20" s="70" t="s">
        <v>18</v>
      </c>
      <c r="F20" s="72" t="s">
        <v>9</v>
      </c>
    </row>
    <row r="21" spans="2:8" ht="16.5" customHeight="1">
      <c r="B21" s="70" t="s">
        <v>45</v>
      </c>
      <c r="C21" s="70" t="s">
        <v>21</v>
      </c>
      <c r="D21" s="70" t="s">
        <v>46</v>
      </c>
      <c r="E21" s="70" t="s">
        <v>18</v>
      </c>
      <c r="F21" s="72" t="s">
        <v>9</v>
      </c>
    </row>
    <row r="22" spans="2:8" ht="16.5" customHeight="1">
      <c r="B22" s="70" t="s">
        <v>47</v>
      </c>
      <c r="C22" s="70" t="s">
        <v>21</v>
      </c>
      <c r="D22" s="70" t="s">
        <v>48</v>
      </c>
      <c r="E22" s="70" t="s">
        <v>18</v>
      </c>
      <c r="F22" s="72" t="s">
        <v>9</v>
      </c>
    </row>
    <row r="23" spans="2:8" ht="16.5" customHeight="1">
      <c r="B23" s="70" t="s">
        <v>49</v>
      </c>
      <c r="C23" s="70" t="s">
        <v>21</v>
      </c>
      <c r="D23" s="70" t="s">
        <v>50</v>
      </c>
      <c r="E23" s="70" t="s">
        <v>18</v>
      </c>
      <c r="F23" s="72" t="s">
        <v>9</v>
      </c>
      <c r="H23" s="99" t="s">
        <v>508</v>
      </c>
    </row>
    <row r="24" spans="2:8" ht="16.5" customHeight="1">
      <c r="B24" s="70" t="s">
        <v>51</v>
      </c>
      <c r="C24" s="70" t="s">
        <v>11</v>
      </c>
      <c r="D24" s="72" t="s">
        <v>52</v>
      </c>
      <c r="E24" s="72" t="s">
        <v>9</v>
      </c>
      <c r="F24" s="72" t="s">
        <v>9</v>
      </c>
      <c r="H24" s="99" t="s">
        <v>508</v>
      </c>
    </row>
    <row r="25" spans="2:8" ht="16.5" customHeight="1">
      <c r="B25" s="70" t="s">
        <v>53</v>
      </c>
      <c r="C25" s="70" t="s">
        <v>21</v>
      </c>
      <c r="D25" s="72" t="s">
        <v>54</v>
      </c>
      <c r="E25" s="70" t="s">
        <v>18</v>
      </c>
      <c r="F25" s="72" t="s">
        <v>9</v>
      </c>
      <c r="H25" s="99" t="s">
        <v>508</v>
      </c>
    </row>
    <row r="26" spans="2:8" ht="16.5" customHeight="1">
      <c r="B26" s="70" t="s">
        <v>55</v>
      </c>
      <c r="C26" s="70" t="s">
        <v>21</v>
      </c>
      <c r="D26" s="72" t="s">
        <v>56</v>
      </c>
      <c r="E26" s="70" t="s">
        <v>18</v>
      </c>
      <c r="F26" s="72" t="s">
        <v>9</v>
      </c>
      <c r="H26" s="99" t="s">
        <v>508</v>
      </c>
    </row>
    <row r="27" spans="2:8" ht="16.5" customHeight="1">
      <c r="B27" s="76" t="s">
        <v>57</v>
      </c>
      <c r="C27" s="76" t="s">
        <v>11</v>
      </c>
      <c r="D27" s="77" t="s">
        <v>58</v>
      </c>
      <c r="E27" s="77" t="s">
        <v>9</v>
      </c>
      <c r="F27" s="77" t="s">
        <v>9</v>
      </c>
    </row>
    <row r="28" spans="2:8" ht="16.5" customHeight="1">
      <c r="B28" s="76" t="s">
        <v>59</v>
      </c>
      <c r="C28" s="76" t="s">
        <v>60</v>
      </c>
      <c r="D28" s="76" t="s">
        <v>61</v>
      </c>
      <c r="E28" s="77" t="s">
        <v>9</v>
      </c>
      <c r="F28" s="77" t="s">
        <v>9</v>
      </c>
    </row>
    <row r="29" spans="2:8" ht="16.5" customHeight="1">
      <c r="B29" s="76" t="s">
        <v>62</v>
      </c>
      <c r="C29" s="76" t="s">
        <v>21</v>
      </c>
      <c r="D29" s="77" t="s">
        <v>63</v>
      </c>
      <c r="E29" s="77" t="s">
        <v>9</v>
      </c>
      <c r="F29" s="77" t="s">
        <v>9</v>
      </c>
    </row>
    <row r="30" spans="2:8" ht="16.5" customHeight="1">
      <c r="B30" s="76" t="s">
        <v>64</v>
      </c>
      <c r="C30" s="76" t="s">
        <v>21</v>
      </c>
      <c r="D30" s="77" t="s">
        <v>65</v>
      </c>
      <c r="E30" s="77" t="s">
        <v>9</v>
      </c>
      <c r="F30" s="77" t="s">
        <v>9</v>
      </c>
    </row>
    <row r="31" spans="2:8" ht="16.5" customHeight="1">
      <c r="B31" s="76" t="s">
        <v>66</v>
      </c>
      <c r="C31" s="76" t="s">
        <v>11</v>
      </c>
      <c r="D31" s="76" t="s">
        <v>67</v>
      </c>
      <c r="E31" s="76" t="s">
        <v>18</v>
      </c>
      <c r="F31" s="77" t="s">
        <v>9</v>
      </c>
    </row>
    <row r="32" spans="2:8" ht="16.5" customHeight="1">
      <c r="B32" s="116" t="s">
        <v>68</v>
      </c>
      <c r="C32" s="116"/>
      <c r="D32" s="116"/>
      <c r="E32" s="116"/>
      <c r="F32" s="116"/>
    </row>
    <row r="33" spans="2:8" ht="16.5" customHeight="1">
      <c r="B33" s="70" t="s">
        <v>69</v>
      </c>
      <c r="C33" s="70" t="s">
        <v>70</v>
      </c>
      <c r="D33" s="72" t="s">
        <v>71</v>
      </c>
      <c r="E33" s="72" t="s">
        <v>9</v>
      </c>
      <c r="F33" s="72" t="s">
        <v>9</v>
      </c>
      <c r="H33" s="99" t="s">
        <v>505</v>
      </c>
    </row>
    <row r="34" spans="2:8" ht="16.5" customHeight="1">
      <c r="B34" s="70" t="s">
        <v>72</v>
      </c>
      <c r="C34" s="70" t="s">
        <v>70</v>
      </c>
      <c r="D34" s="72" t="s">
        <v>73</v>
      </c>
      <c r="E34" s="72" t="s">
        <v>9</v>
      </c>
      <c r="F34" s="72" t="s">
        <v>9</v>
      </c>
    </row>
    <row r="35" spans="2:8" ht="16.5" customHeight="1">
      <c r="B35" s="70" t="s">
        <v>74</v>
      </c>
      <c r="C35" s="70" t="s">
        <v>70</v>
      </c>
      <c r="D35" s="70" t="s">
        <v>75</v>
      </c>
      <c r="E35" s="72" t="s">
        <v>9</v>
      </c>
      <c r="F35" s="72" t="s">
        <v>9</v>
      </c>
      <c r="H35" s="99" t="s">
        <v>504</v>
      </c>
    </row>
    <row r="36" spans="2:8" ht="16.5" customHeight="1">
      <c r="B36" s="70" t="s">
        <v>76</v>
      </c>
      <c r="C36" s="70" t="s">
        <v>70</v>
      </c>
      <c r="D36" s="70" t="s">
        <v>77</v>
      </c>
      <c r="E36" s="72" t="s">
        <v>9</v>
      </c>
      <c r="F36" s="72" t="s">
        <v>9</v>
      </c>
    </row>
    <row r="37" spans="2:8" ht="16.5" customHeight="1">
      <c r="B37" s="70" t="s">
        <v>78</v>
      </c>
      <c r="C37" s="70" t="s">
        <v>70</v>
      </c>
      <c r="D37" s="70" t="s">
        <v>79</v>
      </c>
      <c r="E37" s="72" t="s">
        <v>9</v>
      </c>
      <c r="F37" s="72" t="s">
        <v>9</v>
      </c>
      <c r="H37" s="99" t="s">
        <v>506</v>
      </c>
    </row>
    <row r="38" spans="2:8" ht="16.5" customHeight="1">
      <c r="B38" s="73" t="s">
        <v>80</v>
      </c>
      <c r="C38" s="73" t="s">
        <v>70</v>
      </c>
      <c r="D38" s="74" t="s">
        <v>81</v>
      </c>
      <c r="E38" s="74" t="s">
        <v>9</v>
      </c>
      <c r="F38" s="74" t="s">
        <v>9</v>
      </c>
    </row>
    <row r="39" spans="2:8" ht="16.5" customHeight="1">
      <c r="B39" s="76" t="s">
        <v>82</v>
      </c>
      <c r="C39" s="76" t="s">
        <v>70</v>
      </c>
      <c r="D39" s="77" t="s">
        <v>83</v>
      </c>
      <c r="E39" s="77" t="s">
        <v>9</v>
      </c>
      <c r="F39" s="77" t="s">
        <v>9</v>
      </c>
    </row>
    <row r="40" spans="2:8" ht="16.5" customHeight="1">
      <c r="B40" s="76" t="s">
        <v>84</v>
      </c>
      <c r="C40" s="76" t="s">
        <v>70</v>
      </c>
      <c r="D40" s="77" t="s">
        <v>85</v>
      </c>
      <c r="E40" s="77" t="s">
        <v>9</v>
      </c>
      <c r="F40" s="77" t="s">
        <v>9</v>
      </c>
    </row>
    <row r="41" spans="2:8" ht="16.5" customHeight="1">
      <c r="B41" s="76" t="s">
        <v>86</v>
      </c>
      <c r="C41" s="76" t="s">
        <v>70</v>
      </c>
      <c r="D41" s="77" t="s">
        <v>87</v>
      </c>
      <c r="E41" s="77" t="s">
        <v>9</v>
      </c>
      <c r="F41" s="77" t="s">
        <v>9</v>
      </c>
    </row>
    <row r="42" spans="2:8" ht="16.5" customHeight="1">
      <c r="B42" s="76" t="s">
        <v>88</v>
      </c>
      <c r="C42" s="76" t="s">
        <v>70</v>
      </c>
      <c r="D42" s="77" t="s">
        <v>89</v>
      </c>
      <c r="E42" s="77" t="s">
        <v>9</v>
      </c>
      <c r="F42" s="77" t="s">
        <v>9</v>
      </c>
      <c r="H42" s="99" t="s">
        <v>507</v>
      </c>
    </row>
    <row r="43" spans="2:8" ht="16.5" customHeight="1">
      <c r="B43" s="76" t="s">
        <v>90</v>
      </c>
      <c r="C43" s="76" t="s">
        <v>70</v>
      </c>
      <c r="D43" s="77" t="s">
        <v>91</v>
      </c>
      <c r="E43" s="77" t="s">
        <v>9</v>
      </c>
      <c r="F43" s="77" t="s">
        <v>9</v>
      </c>
      <c r="H43" s="99" t="s">
        <v>507</v>
      </c>
    </row>
    <row r="44" spans="2:8" ht="16.5" customHeight="1">
      <c r="B44" s="76" t="s">
        <v>92</v>
      </c>
      <c r="C44" s="76" t="s">
        <v>70</v>
      </c>
      <c r="D44" s="77" t="s">
        <v>93</v>
      </c>
      <c r="E44" s="77" t="s">
        <v>9</v>
      </c>
      <c r="F44" s="77" t="s">
        <v>9</v>
      </c>
      <c r="H44" s="99" t="s">
        <v>507</v>
      </c>
    </row>
    <row r="45" spans="2:8" ht="16.5" customHeight="1">
      <c r="B45" s="116" t="s">
        <v>94</v>
      </c>
      <c r="C45" s="116"/>
      <c r="D45" s="116"/>
      <c r="E45" s="116"/>
      <c r="F45" s="116"/>
    </row>
    <row r="46" spans="2:8" ht="16.5" customHeight="1">
      <c r="B46" s="78" t="s">
        <v>95</v>
      </c>
      <c r="C46" s="78" t="s">
        <v>8</v>
      </c>
      <c r="D46" s="78" t="s">
        <v>96</v>
      </c>
      <c r="E46" s="79" t="s">
        <v>9</v>
      </c>
      <c r="F46" s="79" t="s">
        <v>9</v>
      </c>
    </row>
    <row r="47" spans="2:8" ht="16.5" customHeight="1">
      <c r="B47" s="116" t="s">
        <v>97</v>
      </c>
      <c r="C47" s="116"/>
      <c r="D47" s="116"/>
      <c r="E47" s="116"/>
      <c r="F47" s="116"/>
    </row>
    <row r="48" spans="2:8" ht="16.5" customHeight="1">
      <c r="B48" s="70" t="s">
        <v>98</v>
      </c>
      <c r="C48" s="70" t="s">
        <v>99</v>
      </c>
      <c r="D48" s="72" t="s">
        <v>100</v>
      </c>
      <c r="E48" s="70" t="s">
        <v>18</v>
      </c>
      <c r="F48" s="72" t="s">
        <v>9</v>
      </c>
    </row>
    <row r="49" spans="2:8" ht="16.5" customHeight="1">
      <c r="B49" s="70" t="s">
        <v>101</v>
      </c>
      <c r="C49" s="70" t="s">
        <v>99</v>
      </c>
      <c r="D49" s="72" t="s">
        <v>102</v>
      </c>
      <c r="E49" s="70" t="s">
        <v>18</v>
      </c>
      <c r="F49" s="72" t="s">
        <v>9</v>
      </c>
    </row>
    <row r="50" spans="2:8" ht="16.5" customHeight="1">
      <c r="B50" s="70" t="s">
        <v>103</v>
      </c>
      <c r="C50" s="70" t="s">
        <v>99</v>
      </c>
      <c r="D50" s="72" t="s">
        <v>104</v>
      </c>
      <c r="E50" s="70" t="s">
        <v>18</v>
      </c>
      <c r="F50" s="72" t="s">
        <v>9</v>
      </c>
    </row>
    <row r="51" spans="2:8" ht="16.5" customHeight="1">
      <c r="B51" s="70" t="s">
        <v>105</v>
      </c>
      <c r="C51" s="70" t="s">
        <v>99</v>
      </c>
      <c r="D51" s="72" t="s">
        <v>106</v>
      </c>
      <c r="E51" s="70" t="s">
        <v>18</v>
      </c>
      <c r="F51" s="72" t="s">
        <v>9</v>
      </c>
    </row>
    <row r="52" spans="2:8" ht="16.5" customHeight="1">
      <c r="B52" s="70" t="s">
        <v>107</v>
      </c>
      <c r="C52" s="70" t="s">
        <v>99</v>
      </c>
      <c r="D52" s="70" t="s">
        <v>108</v>
      </c>
      <c r="E52" s="70" t="s">
        <v>18</v>
      </c>
      <c r="F52" s="72" t="s">
        <v>9</v>
      </c>
      <c r="H52" s="99" t="s">
        <v>502</v>
      </c>
    </row>
    <row r="53" spans="2:8" ht="16.5" customHeight="1">
      <c r="B53" s="70" t="s">
        <v>109</v>
      </c>
      <c r="C53" s="70" t="s">
        <v>99</v>
      </c>
      <c r="D53" s="70" t="s">
        <v>110</v>
      </c>
      <c r="E53" s="70" t="s">
        <v>18</v>
      </c>
      <c r="F53" s="72" t="s">
        <v>9</v>
      </c>
      <c r="H53" s="99" t="s">
        <v>503</v>
      </c>
    </row>
    <row r="55" spans="2:8" ht="43.2" customHeight="1">
      <c r="B55" s="135" t="s">
        <v>513</v>
      </c>
      <c r="C55" s="135"/>
      <c r="D55" s="135"/>
      <c r="E55" s="135"/>
      <c r="F55" s="135"/>
      <c r="G55" s="135"/>
      <c r="H55" s="135"/>
    </row>
    <row r="57" spans="2:8" ht="22.5" customHeight="1"/>
  </sheetData>
  <mergeCells count="4">
    <mergeCell ref="B32:F32"/>
    <mergeCell ref="B45:F45"/>
    <mergeCell ref="B47:F47"/>
    <mergeCell ref="B55:H5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F24" sqref="F24"/>
    </sheetView>
  </sheetViews>
  <sheetFormatPr defaultRowHeight="14.4"/>
  <cols>
    <col min="2" max="2" width="12.5546875" customWidth="1"/>
    <col min="3" max="3" width="28" customWidth="1"/>
    <col min="4" max="4" width="11" style="111" customWidth="1"/>
    <col min="5" max="5" width="24.88671875" customWidth="1"/>
  </cols>
  <sheetData>
    <row r="1" spans="1:5">
      <c r="A1" t="s">
        <v>111</v>
      </c>
    </row>
    <row r="2" spans="1:5" ht="16.5" customHeight="1">
      <c r="B2" s="10"/>
      <c r="C2" s="10" t="s">
        <v>112</v>
      </c>
      <c r="D2" s="105" t="s">
        <v>519</v>
      </c>
      <c r="E2" s="10" t="s">
        <v>113</v>
      </c>
    </row>
    <row r="3" spans="1:5" ht="16.5" customHeight="1">
      <c r="B3" s="117" t="s">
        <v>19</v>
      </c>
      <c r="C3" s="136" t="s">
        <v>114</v>
      </c>
      <c r="D3" s="106"/>
      <c r="E3" s="11" t="s">
        <v>114</v>
      </c>
    </row>
    <row r="4" spans="1:5" ht="16.5" customHeight="1">
      <c r="B4" s="119"/>
      <c r="C4" s="137"/>
      <c r="D4" s="112"/>
      <c r="E4" s="12" t="s">
        <v>115</v>
      </c>
    </row>
    <row r="5" spans="1:5" ht="16.5" customHeight="1">
      <c r="B5" s="117" t="s">
        <v>68</v>
      </c>
      <c r="C5" s="11" t="s">
        <v>116</v>
      </c>
      <c r="D5" s="106" t="s">
        <v>523</v>
      </c>
      <c r="E5" s="11" t="s">
        <v>116</v>
      </c>
    </row>
    <row r="6" spans="1:5" ht="16.5" customHeight="1">
      <c r="B6" s="118"/>
      <c r="C6" s="13" t="s">
        <v>117</v>
      </c>
      <c r="D6" s="108" t="s">
        <v>524</v>
      </c>
      <c r="E6" s="13" t="s">
        <v>117</v>
      </c>
    </row>
    <row r="7" spans="1:5" ht="16.5" customHeight="1">
      <c r="B7" s="118"/>
      <c r="C7" s="13" t="s">
        <v>118</v>
      </c>
      <c r="D7" s="108" t="s">
        <v>514</v>
      </c>
      <c r="E7" s="13" t="s">
        <v>118</v>
      </c>
    </row>
    <row r="8" spans="1:5" ht="16.5" customHeight="1">
      <c r="B8" s="118"/>
      <c r="C8" s="13" t="s">
        <v>119</v>
      </c>
      <c r="D8" s="108"/>
      <c r="E8" s="13" t="s">
        <v>119</v>
      </c>
    </row>
    <row r="9" spans="1:5" ht="16.5" customHeight="1">
      <c r="B9" s="118"/>
      <c r="C9" s="13" t="s">
        <v>120</v>
      </c>
      <c r="D9" s="113" t="s">
        <v>521</v>
      </c>
      <c r="E9" s="13" t="s">
        <v>120</v>
      </c>
    </row>
    <row r="10" spans="1:5" ht="16.5" customHeight="1">
      <c r="B10" s="118"/>
      <c r="C10" s="13" t="s">
        <v>121</v>
      </c>
      <c r="D10" s="113" t="s">
        <v>521</v>
      </c>
      <c r="E10" s="13" t="s">
        <v>121</v>
      </c>
    </row>
    <row r="11" spans="1:5" ht="16.5" customHeight="1">
      <c r="B11" s="118"/>
      <c r="C11" s="13" t="s">
        <v>122</v>
      </c>
      <c r="D11" s="113" t="s">
        <v>522</v>
      </c>
      <c r="E11" s="13" t="s">
        <v>122</v>
      </c>
    </row>
    <row r="12" spans="1:5" ht="16.5" customHeight="1">
      <c r="B12" s="119"/>
      <c r="C12" s="12" t="s">
        <v>123</v>
      </c>
      <c r="D12" s="112" t="s">
        <v>520</v>
      </c>
      <c r="E12" s="12" t="s">
        <v>123</v>
      </c>
    </row>
  </sheetData>
  <mergeCells count="3">
    <mergeCell ref="B5:B12"/>
    <mergeCell ref="B3:B4"/>
    <mergeCell ref="C3:C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4" sqref="E4"/>
    </sheetView>
  </sheetViews>
  <sheetFormatPr defaultRowHeight="14.4"/>
  <cols>
    <col min="4" max="4" width="24.5546875" customWidth="1"/>
    <col min="5" max="5" width="38.5546875" customWidth="1"/>
    <col min="6" max="6" width="40.44140625" style="111" customWidth="1"/>
  </cols>
  <sheetData>
    <row r="1" spans="1:6" ht="15" thickBot="1">
      <c r="A1" t="s">
        <v>124</v>
      </c>
    </row>
    <row r="2" spans="1:6" ht="16.5" customHeight="1" thickTop="1">
      <c r="B2" s="138" t="s">
        <v>126</v>
      </c>
      <c r="C2" s="139"/>
      <c r="D2" s="142" t="s">
        <v>128</v>
      </c>
      <c r="E2" s="144" t="s">
        <v>129</v>
      </c>
    </row>
    <row r="3" spans="1:6" ht="16.5" customHeight="1" thickBot="1">
      <c r="B3" s="140" t="s">
        <v>127</v>
      </c>
      <c r="C3" s="141"/>
      <c r="D3" s="143"/>
      <c r="E3" s="145"/>
    </row>
    <row r="4" spans="1:6" ht="57.6" customHeight="1" thickTop="1">
      <c r="B4" s="146">
        <v>691230</v>
      </c>
      <c r="C4" s="14">
        <v>4</v>
      </c>
      <c r="D4" s="15" t="s">
        <v>130</v>
      </c>
      <c r="E4" s="20" t="s">
        <v>131</v>
      </c>
      <c r="F4" s="114" t="s">
        <v>528</v>
      </c>
    </row>
    <row r="5" spans="1:6" ht="16.5" customHeight="1">
      <c r="B5" s="147"/>
      <c r="C5" s="16">
        <v>1</v>
      </c>
      <c r="D5" s="17" t="s">
        <v>132</v>
      </c>
      <c r="E5" s="21" t="s">
        <v>133</v>
      </c>
      <c r="F5" s="111">
        <v>0</v>
      </c>
    </row>
    <row r="6" spans="1:6" ht="16.5" customHeight="1">
      <c r="B6" s="147"/>
      <c r="C6" s="16">
        <v>4</v>
      </c>
      <c r="D6" s="17" t="s">
        <v>134</v>
      </c>
      <c r="E6" s="21" t="s">
        <v>135</v>
      </c>
      <c r="F6" s="114" t="s">
        <v>527</v>
      </c>
    </row>
    <row r="7" spans="1:6" ht="16.5" customHeight="1">
      <c r="B7" s="147"/>
      <c r="C7" s="16">
        <v>4</v>
      </c>
      <c r="D7" s="17" t="s">
        <v>136</v>
      </c>
      <c r="E7" s="22" t="s">
        <v>137</v>
      </c>
      <c r="F7" s="115" t="s">
        <v>525</v>
      </c>
    </row>
    <row r="8" spans="1:6" ht="16.5" customHeight="1">
      <c r="B8" s="147"/>
      <c r="C8" s="16">
        <v>4</v>
      </c>
      <c r="D8" s="17" t="s">
        <v>138</v>
      </c>
      <c r="E8" s="22"/>
      <c r="F8" s="115" t="s">
        <v>525</v>
      </c>
    </row>
    <row r="9" spans="1:6" ht="16.5" customHeight="1">
      <c r="B9" s="147"/>
      <c r="C9" s="16">
        <v>4</v>
      </c>
      <c r="D9" s="17" t="s">
        <v>139</v>
      </c>
      <c r="E9" s="23"/>
      <c r="F9" s="115" t="s">
        <v>525</v>
      </c>
    </row>
    <row r="10" spans="1:6" ht="16.5" customHeight="1">
      <c r="B10" s="147"/>
      <c r="C10" s="16">
        <v>4</v>
      </c>
      <c r="D10" s="17" t="s">
        <v>140</v>
      </c>
      <c r="E10" s="24" t="s">
        <v>141</v>
      </c>
      <c r="F10" s="111">
        <v>128</v>
      </c>
    </row>
    <row r="11" spans="1:6" ht="16.5" customHeight="1">
      <c r="B11" s="147"/>
      <c r="C11" s="16">
        <v>1</v>
      </c>
      <c r="D11" s="18" t="s">
        <v>148</v>
      </c>
      <c r="E11" s="24">
        <v>2</v>
      </c>
      <c r="F11" s="111">
        <v>2</v>
      </c>
    </row>
    <row r="12" spans="1:6" ht="16.5" customHeight="1">
      <c r="B12" s="147"/>
      <c r="C12" s="16">
        <v>4</v>
      </c>
      <c r="D12" s="17" t="s">
        <v>142</v>
      </c>
      <c r="E12" s="24" t="s">
        <v>143</v>
      </c>
      <c r="F12" s="111">
        <v>115200</v>
      </c>
    </row>
    <row r="13" spans="1:6" ht="16.5" customHeight="1">
      <c r="B13" s="147"/>
      <c r="C13" s="16">
        <v>230400</v>
      </c>
      <c r="D13" s="19" t="s">
        <v>144</v>
      </c>
      <c r="E13" s="24" t="s">
        <v>145</v>
      </c>
      <c r="F13" s="114" t="s">
        <v>526</v>
      </c>
    </row>
    <row r="14" spans="1:6" ht="16.5" customHeight="1">
      <c r="B14" s="147"/>
      <c r="C14" s="16">
        <v>230400</v>
      </c>
      <c r="D14" s="19" t="s">
        <v>146</v>
      </c>
      <c r="E14" s="24" t="s">
        <v>145</v>
      </c>
      <c r="F14" s="114" t="s">
        <v>526</v>
      </c>
    </row>
    <row r="15" spans="1:6" ht="16.5" customHeight="1" thickBot="1">
      <c r="B15" s="148"/>
      <c r="C15" s="25">
        <v>230400</v>
      </c>
      <c r="D15" s="26" t="s">
        <v>147</v>
      </c>
      <c r="E15" s="27" t="s">
        <v>145</v>
      </c>
      <c r="F15" s="114" t="s">
        <v>526</v>
      </c>
    </row>
    <row r="16" spans="1:6" ht="15" thickTop="1"/>
  </sheetData>
  <mergeCells count="5">
    <mergeCell ref="B2:C2"/>
    <mergeCell ref="B3:C3"/>
    <mergeCell ref="D2:D3"/>
    <mergeCell ref="E2:E3"/>
    <mergeCell ref="B4:B15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tabSelected="1" workbookViewId="0">
      <selection activeCell="H6" sqref="H6"/>
    </sheetView>
  </sheetViews>
  <sheetFormatPr defaultRowHeight="14.4"/>
  <cols>
    <col min="2" max="2" width="51.88671875" customWidth="1"/>
    <col min="3" max="3" width="18.5546875" customWidth="1"/>
    <col min="4" max="4" width="17.109375" customWidth="1"/>
    <col min="7" max="7" width="34.5546875" customWidth="1"/>
  </cols>
  <sheetData>
    <row r="2" spans="2:7">
      <c r="B2" s="45" t="s">
        <v>464</v>
      </c>
      <c r="C2" s="45"/>
      <c r="D2" s="45"/>
      <c r="E2" s="45"/>
      <c r="F2" s="45"/>
      <c r="G2" s="45"/>
    </row>
    <row r="3" spans="2:7" ht="24">
      <c r="B3" s="46" t="s">
        <v>1</v>
      </c>
      <c r="C3" s="47" t="s">
        <v>2</v>
      </c>
      <c r="D3" s="46" t="s">
        <v>3</v>
      </c>
      <c r="E3" s="47" t="s">
        <v>4</v>
      </c>
      <c r="F3" s="47" t="s">
        <v>5</v>
      </c>
      <c r="G3" s="46" t="s">
        <v>6</v>
      </c>
    </row>
    <row r="4" spans="2:7" ht="82.8">
      <c r="B4" s="34" t="s">
        <v>465</v>
      </c>
      <c r="C4" s="34" t="s">
        <v>466</v>
      </c>
      <c r="D4" s="40" t="s">
        <v>467</v>
      </c>
      <c r="E4" s="35" t="s">
        <v>468</v>
      </c>
      <c r="F4" s="35" t="s">
        <v>469</v>
      </c>
      <c r="G4" s="40" t="s">
        <v>470</v>
      </c>
    </row>
    <row r="5" spans="2:7">
      <c r="B5" s="45"/>
      <c r="C5" s="45"/>
      <c r="D5" s="48"/>
      <c r="E5" s="45"/>
      <c r="F5" s="45"/>
      <c r="G5" s="45"/>
    </row>
    <row r="6" spans="2:7">
      <c r="B6" s="45" t="s">
        <v>471</v>
      </c>
      <c r="C6" s="45"/>
      <c r="D6" s="48"/>
      <c r="E6" s="45"/>
      <c r="F6" s="45"/>
      <c r="G6" s="45"/>
    </row>
    <row r="7" spans="2:7">
      <c r="B7" s="46" t="s">
        <v>472</v>
      </c>
      <c r="C7" s="47" t="s">
        <v>473</v>
      </c>
      <c r="D7" s="46" t="s">
        <v>474</v>
      </c>
      <c r="E7" s="45"/>
      <c r="F7" s="45"/>
      <c r="G7" s="45"/>
    </row>
    <row r="8" spans="2:7">
      <c r="B8" s="149" t="s">
        <v>478</v>
      </c>
      <c r="C8" s="49" t="s">
        <v>475</v>
      </c>
      <c r="D8" s="49">
        <v>70</v>
      </c>
      <c r="E8" s="45"/>
      <c r="F8" s="45"/>
      <c r="G8" s="45"/>
    </row>
    <row r="9" spans="2:7">
      <c r="B9" s="149"/>
      <c r="C9" s="49" t="s">
        <v>476</v>
      </c>
      <c r="D9" s="49">
        <v>71</v>
      </c>
      <c r="E9" s="45"/>
      <c r="F9" s="45"/>
      <c r="G9" s="45"/>
    </row>
    <row r="10" spans="2:7">
      <c r="B10" s="149"/>
      <c r="C10" s="49" t="s">
        <v>477</v>
      </c>
      <c r="D10" s="49">
        <v>72</v>
      </c>
      <c r="E10" s="45"/>
      <c r="F10" s="45"/>
      <c r="G10" s="45"/>
    </row>
    <row r="12" spans="2:7">
      <c r="B12" t="s">
        <v>509</v>
      </c>
    </row>
  </sheetData>
  <mergeCells count="1">
    <mergeCell ref="B8:B1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Blocker DataModel</vt:lpstr>
      <vt:lpstr>BlockerDataSet</vt:lpstr>
      <vt:lpstr>Blocker FileFormat</vt:lpstr>
      <vt:lpstr>Gas in OilDataModel</vt:lpstr>
      <vt:lpstr>Gas in Oil DataSet</vt:lpstr>
      <vt:lpstr>OLTC DataModel</vt:lpstr>
      <vt:lpstr>OLTC DataSets</vt:lpstr>
      <vt:lpstr>OLTC FileFormat</vt:lpstr>
      <vt:lpstr>Additional information related </vt:lpstr>
      <vt:lpstr>Bushing DataModel</vt:lpstr>
      <vt:lpstr>Bushing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jibon</cp:lastModifiedBy>
  <dcterms:created xsi:type="dcterms:W3CDTF">2017-06-19T02:13:03Z</dcterms:created>
  <dcterms:modified xsi:type="dcterms:W3CDTF">2024-05-21T06:03:16Z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5f473639-73d3-4fc9-ab41-1eff57901985</vt:lpwstr>
  </property>
</Properties>
</file>