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C:\Users\casti\Documents\Data Analyst\Proyecto DA2\Primera Entrega\Parte IV\"/>
    </mc:Choice>
  </mc:AlternateContent>
  <xr:revisionPtr revIDLastSave="0" documentId="13_ncr:1_{D226FBE2-6434-4A59-A0E9-2285DD25936D}" xr6:coauthVersionLast="47" xr6:coauthVersionMax="47" xr10:uidLastSave="{00000000-0000-0000-0000-000000000000}"/>
  <bookViews>
    <workbookView xWindow="5760" yWindow="0" windowWidth="17280" windowHeight="12576" xr2:uid="{00000000-000D-0000-FFFF-FFFF00000000}"/>
  </bookViews>
  <sheets>
    <sheet name="Ventas y Precios Promedios" sheetId="3" r:id="rId1"/>
    <sheet name="Ventas - Categoría | Met. Pago" sheetId="4" r:id="rId2"/>
    <sheet name="Sheet3" sheetId="5" r:id="rId3"/>
    <sheet name="Sheet1" sheetId="6" r:id="rId4"/>
  </sheets>
  <definedNames>
    <definedName name="Slicer_Mon">#N/A</definedName>
    <definedName name="Slicer_Mon_Yr">#N/A</definedName>
    <definedName name="Slicer_Shopping_Mall">#N/A</definedName>
    <definedName name="Slicer_Shopping_Mall1">#N/A</definedName>
    <definedName name="Slicer_Shopping_Mall2">#N/A</definedName>
    <definedName name="Slicer_Shopping_Mall3">#N/A</definedName>
    <definedName name="Slicer_Year">#N/A</definedName>
    <definedName name="Slicer_Year1">#N/A</definedName>
    <definedName name="Slicer_Year2">#N/A</definedName>
  </definedNames>
  <calcPr calcId="191029"/>
  <pivotCaches>
    <pivotCache cacheId="106" r:id="rId5"/>
    <pivotCache cacheId="109" r:id="rId6"/>
  </pivotCaches>
  <extLst>
    <ext xmlns:x14="http://schemas.microsoft.com/office/spreadsheetml/2009/9/main" uri="{876F7934-8845-4945-9796-88D515C7AA90}">
      <x14:pivotCaches>
        <pivotCache cacheId="80" r:id="rId7"/>
        <pivotCache cacheId="87" r:id="rId8"/>
        <pivotCache cacheId="91" r:id="rId9"/>
        <pivotCache cacheId="95" r:id="rId10"/>
        <pivotCache cacheId="99"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841E416B-1EF1-43b6-AB56-02D37102CBD5}">
      <x15:pivotCaches>
        <pivotCache cacheId="81" r:id="rId21"/>
        <pivotCache cacheId="84" r:id="rId22"/>
        <pivotCache cacheId="88" r:id="rId23"/>
        <pivotCache cacheId="92" r:id="rId24"/>
        <pivotCache cacheId="96" r:id="rId25"/>
        <pivotCache cacheId="100" r:id="rId26"/>
        <pivotCache cacheId="103" r:id="rId27"/>
      </x15:pivotCaches>
    </ext>
    <ext xmlns:x15="http://schemas.microsoft.com/office/spreadsheetml/2010/11/main" uri="{983426D0-5260-488c-9760-48F4B6AC55F4}">
      <x15:pivotTableReferences>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8807d288-ec24-4d0c-9c5f-8be86cfc101c" name="Customer Shopping" connection="Query - Customer Shopping"/>
          <x15:modelTable id="Calendar_1444f830-333d-4c45-b821-d0520e7b614e" name="Calendar" connection="Query - Calendar"/>
        </x15:modelTables>
        <x15:modelRelationships>
          <x15:modelRelationship fromTable="Customer Shopping" fromColumn="Invoice Date" toTable="Calendar" toColumn="Date"/>
        </x15:modelRelationships>
      </x15:dataModel>
    </ext>
  </extLst>
</workbook>
</file>

<file path=xl/calcChain.xml><?xml version="1.0" encoding="utf-8"?>
<calcChain xmlns="http://schemas.openxmlformats.org/spreadsheetml/2006/main">
  <c r="A23" i="6" l="1"/>
  <c r="A26" i="6"/>
  <c r="A2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831A0-BD2F-40D3-A774-F586B7A0AE98}" name="Query - Calendar" description="Connection to the 'Calendar' query in the workbook." type="100" refreshedVersion="8" minRefreshableVersion="5">
    <extLst>
      <ext xmlns:x15="http://schemas.microsoft.com/office/spreadsheetml/2010/11/main" uri="{DE250136-89BD-433C-8126-D09CA5730AF9}">
        <x15:connection id="83ee3812-932d-4eeb-a76f-63537ca81ac9"/>
      </ext>
    </extLst>
  </connection>
  <connection id="2" xr16:uid="{F8DFAB6B-48CF-43EB-A38D-5289D2D3A2DB}" name="Query - Customer Shopping" description="Connection to the 'Customer Shopping' query in the workbook." type="100" refreshedVersion="8" minRefreshableVersion="5">
    <extLst>
      <ext xmlns:x15="http://schemas.microsoft.com/office/spreadsheetml/2010/11/main" uri="{DE250136-89BD-433C-8126-D09CA5730AF9}">
        <x15:connection id="7a53768c-eb34-4494-83ad-9091caee2c49"/>
      </ext>
    </extLst>
  </connection>
  <connection id="3" xr16:uid="{984C6CD4-4CE5-48D4-8690-B20D75F855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ustomer Shopping].[Shopping Mall].&amp;[Kanyon]}"/>
    <s v="{[Calendar].[Year].&amp;[2023]}"/>
    <s v="{[Customer Shopping].[Shopping Mall].&amp;[Forum Istanbul]}"/>
    <s v="{[Customer Shopping].[Category].&amp;[Books]}"/>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<sst xmlns="http://schemas.openxmlformats.org/spreadsheetml/2006/main" count="82" uniqueCount="51">
  <si>
    <t>Books</t>
  </si>
  <si>
    <t>Clothing</t>
  </si>
  <si>
    <t>Cosmetics</t>
  </si>
  <si>
    <t>Food &amp; Beverage</t>
  </si>
  <si>
    <t>Shoes</t>
  </si>
  <si>
    <t>Souvenir</t>
  </si>
  <si>
    <t>Technology</t>
  </si>
  <si>
    <t>Toys</t>
  </si>
  <si>
    <t>Grand Total</t>
  </si>
  <si>
    <t>Cash</t>
  </si>
  <si>
    <t>Credit Card</t>
  </si>
  <si>
    <t>Debit Card</t>
  </si>
  <si>
    <t>Category</t>
  </si>
  <si>
    <t>Payment Method</t>
  </si>
  <si>
    <t>Mon</t>
  </si>
  <si>
    <t>Jan</t>
  </si>
  <si>
    <t>Feb</t>
  </si>
  <si>
    <t>Mar</t>
  </si>
  <si>
    <t>Sales</t>
  </si>
  <si>
    <t>Shopping Mall</t>
  </si>
  <si>
    <t>Year</t>
  </si>
  <si>
    <t>Kanyon</t>
  </si>
  <si>
    <t>2023</t>
  </si>
  <si>
    <t>Books Total</t>
  </si>
  <si>
    <t>Clothing Total</t>
  </si>
  <si>
    <t>Cosmetics Total</t>
  </si>
  <si>
    <t>Food &amp; Beverage Total</t>
  </si>
  <si>
    <t>Shoes Total</t>
  </si>
  <si>
    <t>Souvenir Total</t>
  </si>
  <si>
    <t>Technology Total</t>
  </si>
  <si>
    <t>Toys Total</t>
  </si>
  <si>
    <t>January</t>
  </si>
  <si>
    <t>February</t>
  </si>
  <si>
    <t>March</t>
  </si>
  <si>
    <t>April</t>
  </si>
  <si>
    <t>May</t>
  </si>
  <si>
    <t>June</t>
  </si>
  <si>
    <t>July</t>
  </si>
  <si>
    <t>August</t>
  </si>
  <si>
    <t>September</t>
  </si>
  <si>
    <t>October</t>
  </si>
  <si>
    <t>November</t>
  </si>
  <si>
    <t>December</t>
  </si>
  <si>
    <t>Month</t>
  </si>
  <si>
    <t>Values</t>
  </si>
  <si>
    <t>Quantity</t>
  </si>
  <si>
    <t>Average Price</t>
  </si>
  <si>
    <t>Forum Istanbul</t>
  </si>
  <si>
    <t>Variación % de Ventas</t>
  </si>
  <si>
    <t>Variación % de Unidades Vendidas</t>
  </si>
  <si>
    <t>Variación % de Precio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</si>
</sst>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7" tint="-0.249977111117893"/>
        <bgColor indexed="64"/>
      </patternFill>
    </fill>
    <fill>
      <patternFill patternType="solid">
        <fgColor theme="9" tint="-0.249977111117893"/>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0" xfId="0" pivotButton="1"/>
    <xf numFmtId="3" fontId="0" fillId="0" borderId="0" xfId="0" applyNumberFormat="1"/>
    <xf numFmtId="164" fontId="0" fillId="0" borderId="0" xfId="0" applyNumberFormat="1" applyAlignment="1">
      <alignment horizontal="center"/>
    </xf>
    <xf numFmtId="0" fontId="1" fillId="0" borderId="0" xfId="0" applyFont="1"/>
    <xf numFmtId="0" fontId="1" fillId="2" borderId="1" xfId="0" applyFont="1" applyFill="1" applyBorder="1" applyAlignment="1">
      <alignment horizontal="center" wrapText="1"/>
    </xf>
    <xf numFmtId="164" fontId="0" fillId="0" borderId="2" xfId="0" applyNumberFormat="1" applyBorder="1" applyAlignment="1">
      <alignment horizontal="center" wrapText="1"/>
    </xf>
    <xf numFmtId="0" fontId="0" fillId="0" borderId="0" xfId="0"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4031"/>
      <color rgb="FFEA0000"/>
      <color rgb="FFF08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openxmlformats.org/officeDocument/2006/relationships/pivotTable" Target="pivotTables/pivotTable7.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pivotTable" Target="pivotTables/pivotTable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1.xml"/><Relationship Id="rId32" Type="http://schemas.openxmlformats.org/officeDocument/2006/relationships/pivotTable" Target="pivotTables/pivotTable5.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Table" Target="pivotTables/pivotTable3.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CacheDefinition" Target="pivotCache/pivotCacheDefinition12.xml"/><Relationship Id="rId33" Type="http://schemas.openxmlformats.org/officeDocument/2006/relationships/pivotTable" Target="pivotTables/pivotTable6.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20" Type="http://schemas.microsoft.com/office/2007/relationships/slicerCache" Target="slicerCaches/slicerCache9.xml"/><Relationship Id="rId41" Type="http://schemas.openxmlformats.org/officeDocument/2006/relationships/calcChain" Target="calcChain.xml"/><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ivotCacheDefinition" Target="pivotCache/pivotCacheDefinition10.xml"/><Relationship Id="rId28" Type="http://schemas.openxmlformats.org/officeDocument/2006/relationships/pivotTable" Target="pivotTables/pivotTable1.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openxmlformats.org/officeDocument/2006/relationships/pivotTable" Target="pivotTables/pivotTable4.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6">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9641614.6200000718</c:v>
              </c:pt>
              <c:pt idx="1">
                <c:v>8772315.2200000342</c:v>
              </c:pt>
              <c:pt idx="2">
                <c:v>9455359.3800000492</c:v>
              </c:pt>
              <c:pt idx="3">
                <c:v>9389541.5400000736</c:v>
              </c:pt>
              <c:pt idx="4">
                <c:v>9771756.9700000156</c:v>
              </c:pt>
              <c:pt idx="5">
                <c:v>9286271.3500000536</c:v>
              </c:pt>
              <c:pt idx="6">
                <c:v>10311119.680000093</c:v>
              </c:pt>
              <c:pt idx="7">
                <c:v>9630655.7000000533</c:v>
              </c:pt>
              <c:pt idx="8">
                <c:v>9188165.6200000681</c:v>
              </c:pt>
              <c:pt idx="9">
                <c:v>10263015.06000009</c:v>
              </c:pt>
              <c:pt idx="10">
                <c:v>9265555.290000055</c:v>
              </c:pt>
              <c:pt idx="11">
                <c:v>9585200.160000043</c:v>
              </c:pt>
            </c:numLit>
          </c:val>
          <c:extLst>
            <c:ext xmlns:c16="http://schemas.microsoft.com/office/drawing/2014/chart" uri="{C3380CC4-5D6E-409C-BE32-E72D297353CC}">
              <c16:uniqueId val="{00000000-D968-4466-BA4B-CC7DD360AB76}"/>
            </c:ext>
          </c:extLst>
        </c:ser>
        <c:ser>
          <c:idx val="1"/>
          <c:order val="1"/>
          <c:tx>
            <c:v>2022</c:v>
          </c:tx>
          <c:spPr>
            <a:solidFill>
              <a:schemeClr val="accent2">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9764311.1400000341</c:v>
              </c:pt>
              <c:pt idx="1">
                <c:v>8344111.9200000567</c:v>
              </c:pt>
              <c:pt idx="2">
                <c:v>9986685.1600000858</c:v>
              </c:pt>
              <c:pt idx="3">
                <c:v>9326144.4400000516</c:v>
              </c:pt>
              <c:pt idx="4">
                <c:v>9947574.1300000641</c:v>
              </c:pt>
              <c:pt idx="5">
                <c:v>9647503.9500000533</c:v>
              </c:pt>
              <c:pt idx="6">
                <c:v>10067602.950000061</c:v>
              </c:pt>
              <c:pt idx="7">
                <c:v>9651705.5900000427</c:v>
              </c:pt>
              <c:pt idx="8">
                <c:v>9607629.290000055</c:v>
              </c:pt>
              <c:pt idx="9">
                <c:v>10282075.370000072</c:v>
              </c:pt>
              <c:pt idx="10">
                <c:v>8941584.6600000728</c:v>
              </c:pt>
              <c:pt idx="11">
                <c:v>9869885.4800000116</c:v>
              </c:pt>
            </c:numLit>
          </c:val>
          <c:extLst>
            <c:ext xmlns:c16="http://schemas.microsoft.com/office/drawing/2014/chart" uri="{C3380CC4-5D6E-409C-BE32-E72D297353CC}">
              <c16:uniqueId val="{00000002-D968-4466-BA4B-CC7DD360AB76}"/>
            </c:ext>
          </c:extLst>
        </c:ser>
        <c:ser>
          <c:idx val="2"/>
          <c:order val="2"/>
          <c:tx>
            <c:v>2023</c:v>
          </c:tx>
          <c:spPr>
            <a:solidFill>
              <a:schemeClr val="accent1">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9485599.8300000522</c:v>
              </c:pt>
              <c:pt idx="1">
                <c:v>9508662.9600000475</c:v>
              </c:pt>
              <c:pt idx="2">
                <c:v>2514146.79</c:v>
              </c:pt>
            </c:numLit>
          </c:val>
          <c:extLst>
            <c:ext xmlns:c16="http://schemas.microsoft.com/office/drawing/2014/chart" uri="{C3380CC4-5D6E-409C-BE32-E72D297353CC}">
              <c16:uniqueId val="{00000003-D968-4466-BA4B-CC7DD360AB76}"/>
            </c:ext>
          </c:extLst>
        </c:ser>
        <c:dLbls>
          <c:showLegendKey val="0"/>
          <c:showVal val="0"/>
          <c:showCatName val="0"/>
          <c:showSerName val="0"/>
          <c:showPercent val="0"/>
          <c:showBubbleSize val="0"/>
        </c:dLbls>
        <c:gapWidth val="138"/>
        <c:axId val="1308487104"/>
        <c:axId val="716885952"/>
      </c:barChart>
      <c:catAx>
        <c:axId val="13084871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716885952"/>
        <c:crosses val="autoZero"/>
        <c:auto val="1"/>
        <c:lblAlgn val="ctr"/>
        <c:lblOffset val="100"/>
        <c:noMultiLvlLbl val="0"/>
        <c:extLst>
          <c:ext xmlns:c15="http://schemas.microsoft.com/office/drawing/2012/chart" uri="{F40574EE-89B7-4290-83BB-5DA773EAF853}">
            <c15:numFmt c:formatCode="General" c:sourceLinked="1"/>
          </c:ext>
        </c:extLst>
      </c:catAx>
      <c:valAx>
        <c:axId val="716885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a:t>Millions US$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s-H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308487104"/>
        <c:crosses val="autoZero"/>
        <c:crossBetween val="between"/>
        <c:dispUnits>
          <c:builtInUnit val="millions"/>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sx="101000" sy="101000" algn="ctr" rotWithShape="0">
        <a:schemeClr val="bg1">
          <a:lumMod val="85000"/>
        </a:schemeClr>
      </a:outerShdw>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Precios Promedios Mensuales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86FE"/>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Clothing</c:v>
          </c:tx>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1174.3515384615384</c:v>
              </c:pt>
              <c:pt idx="1">
                <c:v>1185.1260759493671</c:v>
              </c:pt>
              <c:pt idx="2">
                <c:v>1021.5489361702129</c:v>
              </c:pt>
              <c:pt idx="3">
                <c:v>1021.5838251366119</c:v>
              </c:pt>
              <c:pt idx="4">
                <c:v>1146.2072131147543</c:v>
              </c:pt>
              <c:pt idx="5">
                <c:v>1072.8350326797386</c:v>
              </c:pt>
              <c:pt idx="6">
                <c:v>1160.0107462686569</c:v>
              </c:pt>
              <c:pt idx="7">
                <c:v>1160.6867924528303</c:v>
              </c:pt>
              <c:pt idx="8">
                <c:v>1075.1610050251256</c:v>
              </c:pt>
              <c:pt idx="9">
                <c:v>1119.8861855670102</c:v>
              </c:pt>
              <c:pt idx="10">
                <c:v>1096.2922666666666</c:v>
              </c:pt>
              <c:pt idx="11">
                <c:v>1054.2077486910994</c:v>
              </c:pt>
            </c:numLit>
          </c:val>
          <c:smooth val="0"/>
          <c:extLst>
            <c:ext xmlns:c16="http://schemas.microsoft.com/office/drawing/2014/chart" uri="{C3380CC4-5D6E-409C-BE32-E72D297353CC}">
              <c16:uniqueId val="{00000000-55FD-48B6-96C2-9E7275577F35}"/>
            </c:ext>
          </c:extLst>
        </c:ser>
        <c:ser>
          <c:idx val="1"/>
          <c:order val="1"/>
          <c:tx>
            <c:v>Shoes</c:v>
          </c:tx>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2236.9972727272725</c:v>
              </c:pt>
              <c:pt idx="1">
                <c:v>1907.2068888888889</c:v>
              </c:pt>
              <c:pt idx="2">
                <c:v>1610.9826315789469</c:v>
              </c:pt>
              <c:pt idx="3">
                <c:v>2280.6459999999997</c:v>
              </c:pt>
              <c:pt idx="4">
                <c:v>2333.9944444444441</c:v>
              </c:pt>
              <c:pt idx="5">
                <c:v>2255.8113793103448</c:v>
              </c:pt>
              <c:pt idx="6">
                <c:v>2414.0171111111108</c:v>
              </c:pt>
              <c:pt idx="7">
                <c:v>2146.3706779661011</c:v>
              </c:pt>
              <c:pt idx="8">
                <c:v>2245.7974193548384</c:v>
              </c:pt>
              <c:pt idx="9">
                <c:v>2280.6459999999997</c:v>
              </c:pt>
              <c:pt idx="10">
                <c:v>2333.9944444444441</c:v>
              </c:pt>
              <c:pt idx="11">
                <c:v>1914.8280952380949</c:v>
              </c:pt>
            </c:numLit>
          </c:val>
          <c:smooth val="0"/>
          <c:extLst>
            <c:ext xmlns:c16="http://schemas.microsoft.com/office/drawing/2014/chart" uri="{C3380CC4-5D6E-409C-BE32-E72D297353CC}">
              <c16:uniqueId val="{00000002-55FD-48B6-96C2-9E7275577F35}"/>
            </c:ext>
          </c:extLst>
        </c:ser>
        <c:ser>
          <c:idx val="2"/>
          <c:order val="2"/>
          <c:tx>
            <c:v>Technology</c:v>
          </c:tx>
          <c:spPr>
            <a:ln w="28575" cap="rnd">
              <a:solidFill>
                <a:srgbClr val="F086FE"/>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3800</c:v>
              </c:pt>
              <c:pt idx="1">
                <c:v>4242</c:v>
              </c:pt>
              <c:pt idx="2">
                <c:v>3675</c:v>
              </c:pt>
              <c:pt idx="3">
                <c:v>3450</c:v>
              </c:pt>
              <c:pt idx="4">
                <c:v>3473.0769230769229</c:v>
              </c:pt>
              <c:pt idx="5">
                <c:v>4100.9433962264147</c:v>
              </c:pt>
              <c:pt idx="6">
                <c:v>3850</c:v>
              </c:pt>
              <c:pt idx="7">
                <c:v>4200</c:v>
              </c:pt>
              <c:pt idx="8">
                <c:v>4361.5384615384619</c:v>
              </c:pt>
              <c:pt idx="9">
                <c:v>3990</c:v>
              </c:pt>
              <c:pt idx="10">
                <c:v>3774.3243243243242</c:v>
              </c:pt>
              <c:pt idx="11">
                <c:v>4433.333333333333</c:v>
              </c:pt>
            </c:numLit>
          </c:val>
          <c:smooth val="0"/>
          <c:extLst>
            <c:ext xmlns:c16="http://schemas.microsoft.com/office/drawing/2014/chart" uri="{C3380CC4-5D6E-409C-BE32-E72D297353CC}">
              <c16:uniqueId val="{00000003-55FD-48B6-96C2-9E7275577F35}"/>
            </c:ext>
          </c:extLst>
        </c:ser>
        <c:dLbls>
          <c:showLegendKey val="0"/>
          <c:showVal val="0"/>
          <c:showCatName val="0"/>
          <c:showSerName val="0"/>
          <c:showPercent val="0"/>
          <c:showBubbleSize val="0"/>
        </c:dLbls>
        <c:marker val="1"/>
        <c:smooth val="0"/>
        <c:axId val="1520667040"/>
        <c:axId val="1447960448"/>
      </c:lineChart>
      <c:catAx>
        <c:axId val="15206670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447960448"/>
        <c:crosses val="autoZero"/>
        <c:auto val="1"/>
        <c:lblAlgn val="ctr"/>
        <c:lblOffset val="100"/>
        <c:noMultiLvlLbl val="0"/>
        <c:extLst>
          <c:ext xmlns:c15="http://schemas.microsoft.com/office/drawing/2012/chart" uri="{F40574EE-89B7-4290-83BB-5DA773EAF853}">
            <c15:numFmt c:formatCode="General" c:sourceLinked="1"/>
          </c:ext>
        </c:extLst>
      </c:catAx>
      <c:valAx>
        <c:axId val="1447960448"/>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52066704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Diarias por Método de Pago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Cash</c:v>
          </c:tx>
          <c:spPr>
            <a:solidFill>
              <a:schemeClr val="accent1"/>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697.63</c:v>
              </c:pt>
              <c:pt idx="1">
                <c:v>5701.61</c:v>
              </c:pt>
              <c:pt idx="2">
                <c:v>47.07</c:v>
              </c:pt>
              <c:pt idx="3">
                <c:v>931.84</c:v>
              </c:pt>
              <c:pt idx="4">
                <c:v>298.99</c:v>
              </c:pt>
              <c:pt idx="5">
                <c:v>1911.48</c:v>
              </c:pt>
              <c:pt idx="6">
                <c:v>4801.28</c:v>
              </c:pt>
              <c:pt idx="7">
                <c:v>2700.72</c:v>
              </c:pt>
              <c:pt idx="8">
                <c:v>571.17000000000007</c:v>
              </c:pt>
              <c:pt idx="9">
                <c:v>15532.58</c:v>
              </c:pt>
              <c:pt idx="10">
                <c:v>4988.96</c:v>
              </c:pt>
              <c:pt idx="12">
                <c:v>1587.71</c:v>
              </c:pt>
              <c:pt idx="13">
                <c:v>19205.28</c:v>
              </c:pt>
              <c:pt idx="14">
                <c:v>242.4</c:v>
              </c:pt>
              <c:pt idx="15">
                <c:v>2747.79</c:v>
              </c:pt>
              <c:pt idx="16">
                <c:v>6060.71</c:v>
              </c:pt>
              <c:pt idx="17">
                <c:v>2700.72</c:v>
              </c:pt>
              <c:pt idx="18">
                <c:v>17698.05</c:v>
              </c:pt>
              <c:pt idx="19">
                <c:v>5522.9</c:v>
              </c:pt>
              <c:pt idx="20">
                <c:v>2405.91</c:v>
              </c:pt>
              <c:pt idx="21">
                <c:v>32160.84</c:v>
              </c:pt>
              <c:pt idx="22">
                <c:v>10581.56</c:v>
              </c:pt>
              <c:pt idx="23">
                <c:v>2888.3999999999996</c:v>
              </c:pt>
              <c:pt idx="24">
                <c:v>5451.84</c:v>
              </c:pt>
              <c:pt idx="25">
                <c:v>5856.8799999999992</c:v>
              </c:pt>
              <c:pt idx="27">
                <c:v>406.24</c:v>
              </c:pt>
            </c:numLit>
          </c:val>
          <c:extLst>
            <c:ext xmlns:c16="http://schemas.microsoft.com/office/drawing/2014/chart" uri="{C3380CC4-5D6E-409C-BE32-E72D297353CC}">
              <c16:uniqueId val="{00000000-146E-43E4-AE41-548C26023F50}"/>
            </c:ext>
          </c:extLst>
        </c:ser>
        <c:ser>
          <c:idx val="1"/>
          <c:order val="1"/>
          <c:tx>
            <c:v>Credit Card</c:v>
          </c:tx>
          <c:spPr>
            <a:solidFill>
              <a:schemeClr val="accent2"/>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13640.82</c:v>
              </c:pt>
              <c:pt idx="2">
                <c:v>10381.84</c:v>
              </c:pt>
              <c:pt idx="3">
                <c:v>4944.6399999999994</c:v>
              </c:pt>
              <c:pt idx="4">
                <c:v>1180.75</c:v>
              </c:pt>
              <c:pt idx="5">
                <c:v>1382.44</c:v>
              </c:pt>
              <c:pt idx="7">
                <c:v>2856.5699999999997</c:v>
              </c:pt>
              <c:pt idx="8">
                <c:v>83.68</c:v>
              </c:pt>
              <c:pt idx="9">
                <c:v>502.28999999999996</c:v>
              </c:pt>
              <c:pt idx="10">
                <c:v>13203.529999999999</c:v>
              </c:pt>
              <c:pt idx="12">
                <c:v>5675.6399999999994</c:v>
              </c:pt>
              <c:pt idx="13">
                <c:v>4390.43</c:v>
              </c:pt>
              <c:pt idx="14">
                <c:v>34352.25</c:v>
              </c:pt>
              <c:pt idx="15">
                <c:v>5401.53</c:v>
              </c:pt>
              <c:pt idx="16">
                <c:v>650.55999999999995</c:v>
              </c:pt>
              <c:pt idx="17">
                <c:v>35.840000000000003</c:v>
              </c:pt>
              <c:pt idx="18">
                <c:v>622.64</c:v>
              </c:pt>
              <c:pt idx="19">
                <c:v>162.63999999999999</c:v>
              </c:pt>
              <c:pt idx="20">
                <c:v>21060.6</c:v>
              </c:pt>
              <c:pt idx="21">
                <c:v>15304.33</c:v>
              </c:pt>
              <c:pt idx="22">
                <c:v>13521.84</c:v>
              </c:pt>
              <c:pt idx="23">
                <c:v>1147.25</c:v>
              </c:pt>
              <c:pt idx="24">
                <c:v>47.07</c:v>
              </c:pt>
              <c:pt idx="25">
                <c:v>7673.41</c:v>
              </c:pt>
              <c:pt idx="26">
                <c:v>851.68000000000006</c:v>
              </c:pt>
              <c:pt idx="27">
                <c:v>5386.45</c:v>
              </c:pt>
            </c:numLit>
          </c:val>
          <c:extLst>
            <c:ext xmlns:c16="http://schemas.microsoft.com/office/drawing/2014/chart" uri="{C3380CC4-5D6E-409C-BE32-E72D297353CC}">
              <c16:uniqueId val="{00000002-146E-43E4-AE41-548C26023F50}"/>
            </c:ext>
          </c:extLst>
        </c:ser>
        <c:ser>
          <c:idx val="2"/>
          <c:order val="2"/>
          <c:tx>
            <c:v>Debit Card</c:v>
          </c:tx>
          <c:spPr>
            <a:solidFill>
              <a:schemeClr val="accent3"/>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4801.28</c:v>
              </c:pt>
              <c:pt idx="1">
                <c:v>365.94</c:v>
              </c:pt>
              <c:pt idx="2">
                <c:v>12903.529999999999</c:v>
              </c:pt>
              <c:pt idx="3">
                <c:v>4801.28</c:v>
              </c:pt>
              <c:pt idx="6">
                <c:v>4963.92</c:v>
              </c:pt>
              <c:pt idx="8">
                <c:v>20.92</c:v>
              </c:pt>
              <c:pt idx="10">
                <c:v>5.23</c:v>
              </c:pt>
              <c:pt idx="11">
                <c:v>322.56</c:v>
              </c:pt>
              <c:pt idx="12">
                <c:v>16987.68</c:v>
              </c:pt>
              <c:pt idx="13">
                <c:v>45797.79</c:v>
              </c:pt>
              <c:pt idx="14">
                <c:v>30450</c:v>
              </c:pt>
              <c:pt idx="15">
                <c:v>31213.919999999998</c:v>
              </c:pt>
              <c:pt idx="17">
                <c:v>17100.080000000002</c:v>
              </c:pt>
              <c:pt idx="18">
                <c:v>600.16999999999996</c:v>
              </c:pt>
              <c:pt idx="19">
                <c:v>6418.0299999999988</c:v>
              </c:pt>
              <c:pt idx="20">
                <c:v>7802.08</c:v>
              </c:pt>
              <c:pt idx="22">
                <c:v>1205.55</c:v>
              </c:pt>
              <c:pt idx="24">
                <c:v>2700.72</c:v>
              </c:pt>
            </c:numLit>
          </c:val>
          <c:extLst>
            <c:ext xmlns:c16="http://schemas.microsoft.com/office/drawing/2014/chart" uri="{C3380CC4-5D6E-409C-BE32-E72D297353CC}">
              <c16:uniqueId val="{00000003-146E-43E4-AE41-548C26023F50}"/>
            </c:ext>
          </c:extLst>
        </c:ser>
        <c:dLbls>
          <c:showLegendKey val="0"/>
          <c:showVal val="0"/>
          <c:showCatName val="0"/>
          <c:showSerName val="0"/>
          <c:showPercent val="0"/>
          <c:showBubbleSize val="0"/>
        </c:dLbls>
        <c:gapWidth val="150"/>
        <c:axId val="2090744896"/>
        <c:axId val="1955518656"/>
      </c:barChart>
      <c:catAx>
        <c:axId val="2090744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955518656"/>
        <c:crosses val="autoZero"/>
        <c:auto val="1"/>
        <c:lblAlgn val="ctr"/>
        <c:lblOffset val="100"/>
        <c:noMultiLvlLbl val="0"/>
        <c:extLst>
          <c:ext xmlns:c15="http://schemas.microsoft.com/office/drawing/2012/chart" uri="{F40574EE-89B7-4290-83BB-5DA773EAF853}">
            <c15:numFmt c:formatCode="General" c:sourceLinked="1"/>
          </c:ext>
        </c:extLst>
      </c:catAx>
      <c:valAx>
        <c:axId val="1955518656"/>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090744896"/>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 US$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HN"/>
              </a:p>
            </c:txPr>
          </c:dispUnitsLbl>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a:t>
            </a:r>
            <a:r>
              <a:rPr lang="en-US" baseline="0"/>
              <a:t> Centro Comercial</a:t>
            </a:r>
          </a:p>
          <a:p>
            <a:pPr>
              <a:defRPr/>
            </a:pPr>
            <a:r>
              <a:rPr lang="en-US" sz="1200" baseline="0"/>
              <a:t>Millones de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rgbClr val="0070C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70C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c:formatCode>
              <c:ptCount val="10"/>
              <c:pt idx="0">
                <c:v>5423912.5100000044</c:v>
              </c:pt>
              <c:pt idx="1">
                <c:v>5800267.2199999951</c:v>
              </c:pt>
              <c:pt idx="2">
                <c:v>5831795.3499999968</c:v>
              </c:pt>
              <c:pt idx="3">
                <c:v>5920500.3299999945</c:v>
              </c:pt>
              <c:pt idx="4">
                <c:v>6037789.4399999976</c:v>
              </c:pt>
              <c:pt idx="5">
                <c:v>11375841</c:v>
              </c:pt>
              <c:pt idx="6">
                <c:v>11469526.739999993</c:v>
              </c:pt>
              <c:pt idx="7">
                <c:v>17244618.859999999</c:v>
              </c:pt>
              <c:pt idx="8">
                <c:v>22922200.329999998</c:v>
              </c:pt>
              <c:pt idx="9">
                <c:v>23410362.299999993</c:v>
              </c:pt>
            </c:numLit>
          </c:val>
          <c:extLst>
            <c:ext xmlns:c16="http://schemas.microsoft.com/office/drawing/2014/chart" uri="{C3380CC4-5D6E-409C-BE32-E72D297353CC}">
              <c16:uniqueId val="{00000000-EA72-4561-9FFA-3B64BB62F35A}"/>
            </c:ext>
          </c:extLst>
        </c:ser>
        <c:dLbls>
          <c:showLegendKey val="0"/>
          <c:showVal val="0"/>
          <c:showCatName val="0"/>
          <c:showSerName val="0"/>
          <c:showPercent val="0"/>
          <c:showBubbleSize val="0"/>
        </c:dLbls>
        <c:gapWidth val="100"/>
        <c:axId val="2001047696"/>
        <c:axId val="1265601424"/>
      </c:barChart>
      <c:catAx>
        <c:axId val="20010476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265601424"/>
        <c:crosses val="autoZero"/>
        <c:auto val="1"/>
        <c:lblAlgn val="ctr"/>
        <c:lblOffset val="100"/>
        <c:noMultiLvlLbl val="0"/>
        <c:extLst>
          <c:ext xmlns:c15="http://schemas.microsoft.com/office/drawing/2012/chart" uri="{F40574EE-89B7-4290-83BB-5DA773EAF853}">
            <c15:numFmt c:formatCode="General" c:sourceLinked="1"/>
          </c:ext>
        </c:extLst>
      </c:catAx>
      <c:valAx>
        <c:axId val="1265601424"/>
        <c:scaling>
          <c:orientation val="minMax"/>
        </c:scaling>
        <c:delete val="1"/>
        <c:axPos val="b"/>
        <c:majorGridlines>
          <c:spPr>
            <a:ln w="9525" cap="flat" cmpd="sng" algn="ctr">
              <a:solidFill>
                <a:schemeClr val="accent1">
                  <a:alpha val="0"/>
                </a:schemeClr>
              </a:solidFill>
              <a:round/>
            </a:ln>
            <a:effectLst/>
          </c:spPr>
        </c:majorGridlines>
        <c:numFmt formatCode="#,##0.0" sourceLinked="0"/>
        <c:majorTickMark val="none"/>
        <c:minorTickMark val="none"/>
        <c:tickLblPos val="nextTo"/>
        <c:crossAx val="20010476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Volumen Vendido</a:t>
            </a:r>
            <a:r>
              <a:rPr lang="en-US" baseline="0"/>
              <a:t> vs Precio Promedio</a:t>
            </a:r>
          </a:p>
          <a:p>
            <a:pPr>
              <a:defRPr/>
            </a:pPr>
            <a:r>
              <a:rPr lang="en-US" sz="1200" baseline="0"/>
              <a:t>Precios en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A0000"/>
            </a:solidFill>
            <a:round/>
          </a:ln>
          <a:effectLst/>
        </c:spPr>
        <c:marker>
          <c:symbol val="circle"/>
          <c:size val="5"/>
          <c:spPr>
            <a:solidFill>
              <a:srgbClr val="EA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Quantity</c:v>
          </c:tx>
          <c:spPr>
            <a:solidFill>
              <a:schemeClr val="accent1">
                <a:lumMod val="60000"/>
                <a:lumOff val="4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00-2EB2-4E45-8EEC-A7BBCDD9AD72}"/>
            </c:ext>
          </c:extLst>
        </c:ser>
        <c:dLbls>
          <c:showLegendKey val="0"/>
          <c:showVal val="0"/>
          <c:showCatName val="0"/>
          <c:showSerName val="0"/>
          <c:showPercent val="0"/>
          <c:showBubbleSize val="0"/>
        </c:dLbls>
        <c:gapWidth val="100"/>
        <c:axId val="2008574352"/>
        <c:axId val="2058287392"/>
      </c:barChart>
      <c:lineChart>
        <c:grouping val="standard"/>
        <c:varyColors val="0"/>
        <c:ser>
          <c:idx val="1"/>
          <c:order val="1"/>
          <c:tx>
            <c:v>Average Price</c:v>
          </c:tx>
          <c:spPr>
            <a:ln w="28575" cap="rnd">
              <a:solidFill>
                <a:srgbClr val="EA0000"/>
              </a:solidFill>
              <a:round/>
            </a:ln>
            <a:effectLst/>
          </c:spPr>
          <c:marker>
            <c:symbol val="circle"/>
            <c:size val="5"/>
            <c:spPr>
              <a:solidFill>
                <a:srgbClr val="EA0000"/>
              </a:solidFill>
              <a:ln w="9525">
                <a:solidFill>
                  <a:schemeClr val="accent2"/>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761.02616541353382</c:v>
              </c:pt>
              <c:pt idx="1">
                <c:v>840.98488675623742</c:v>
              </c:pt>
              <c:pt idx="2">
                <c:v>808.80748028539199</c:v>
              </c:pt>
              <c:pt idx="3">
                <c:v>950.59212678169433</c:v>
              </c:pt>
              <c:pt idx="4">
                <c:v>792.74178544636163</c:v>
              </c:pt>
              <c:pt idx="5">
                <c:v>802.37621283255146</c:v>
              </c:pt>
              <c:pt idx="6">
                <c:v>787.45773769259654</c:v>
              </c:pt>
              <c:pt idx="7">
                <c:v>866.94844531249964</c:v>
              </c:pt>
              <c:pt idx="8">
                <c:v>800.66411274315249</c:v>
              </c:pt>
              <c:pt idx="9">
                <c:v>803.38761995430366</c:v>
              </c:pt>
              <c:pt idx="10">
                <c:v>839.18954158964812</c:v>
              </c:pt>
              <c:pt idx="11">
                <c:v>887.43200463499261</c:v>
              </c:pt>
              <c:pt idx="12">
                <c:v>840.71288949896984</c:v>
              </c:pt>
              <c:pt idx="13">
                <c:v>799.40321399839115</c:v>
              </c:pt>
              <c:pt idx="14">
                <c:v>736.92173153296324</c:v>
              </c:pt>
              <c:pt idx="15">
                <c:v>878.4017243947867</c:v>
              </c:pt>
              <c:pt idx="16">
                <c:v>849.90135164437868</c:v>
              </c:pt>
              <c:pt idx="17">
                <c:v>834.16027693474905</c:v>
              </c:pt>
              <c:pt idx="18">
                <c:v>862.26652911685244</c:v>
              </c:pt>
              <c:pt idx="19">
                <c:v>869.80391118036641</c:v>
              </c:pt>
              <c:pt idx="20">
                <c:v>893.17026012634585</c:v>
              </c:pt>
              <c:pt idx="21">
                <c:v>847.27353448275846</c:v>
              </c:pt>
              <c:pt idx="22">
                <c:v>771.29139552238848</c:v>
              </c:pt>
              <c:pt idx="23">
                <c:v>839.64377655677617</c:v>
              </c:pt>
              <c:pt idx="24">
                <c:v>836.5714349412242</c:v>
              </c:pt>
              <c:pt idx="25">
                <c:v>853.24634456928777</c:v>
              </c:pt>
              <c:pt idx="26">
                <c:v>947.49579045488315</c:v>
              </c:pt>
              <c:pt idx="27">
                <c:v>882.3983429008797</c:v>
              </c:pt>
              <c:pt idx="28">
                <c:v>865.23236449618094</c:v>
              </c:pt>
              <c:pt idx="29">
                <c:v>798.10526358148877</c:v>
              </c:pt>
              <c:pt idx="30">
                <c:v>859.03712996389856</c:v>
              </c:pt>
              <c:pt idx="31">
                <c:v>814.77105657549612</c:v>
              </c:pt>
              <c:pt idx="32">
                <c:v>845.88962657091508</c:v>
              </c:pt>
              <c:pt idx="33">
                <c:v>821.19755029585758</c:v>
              </c:pt>
              <c:pt idx="34">
                <c:v>779.47530929791287</c:v>
              </c:pt>
              <c:pt idx="35">
                <c:v>912.59033919084561</c:v>
              </c:pt>
              <c:pt idx="36">
                <c:v>851.42021334367598</c:v>
              </c:pt>
              <c:pt idx="37">
                <c:v>914.57625465375884</c:v>
              </c:pt>
              <c:pt idx="38">
                <c:v>824.37806546524473</c:v>
              </c:pt>
              <c:pt idx="39">
                <c:v>809.71399106478043</c:v>
              </c:pt>
              <c:pt idx="40">
                <c:v>852.11843474932948</c:v>
              </c:pt>
              <c:pt idx="41">
                <c:v>888.1190211545354</c:v>
              </c:pt>
              <c:pt idx="42">
                <c:v>868.39439865117913</c:v>
              </c:pt>
              <c:pt idx="43">
                <c:v>908.86730184147314</c:v>
              </c:pt>
              <c:pt idx="44">
                <c:v>882.59453549848854</c:v>
              </c:pt>
              <c:pt idx="45">
                <c:v>767.24956072351392</c:v>
              </c:pt>
              <c:pt idx="46">
                <c:v>790.794222573007</c:v>
              </c:pt>
              <c:pt idx="47">
                <c:v>728.99655647382906</c:v>
              </c:pt>
              <c:pt idx="48">
                <c:v>831.87934181818162</c:v>
              </c:pt>
              <c:pt idx="49">
                <c:v>890.62681835276385</c:v>
              </c:pt>
              <c:pt idx="50">
                <c:v>827.47839902478665</c:v>
              </c:pt>
              <c:pt idx="51">
                <c:v>782.43739649384509</c:v>
              </c:pt>
              <c:pt idx="52">
                <c:v>959.09980179329762</c:v>
              </c:pt>
            </c:numLit>
          </c:val>
          <c:smooth val="0"/>
          <c:extLst>
            <c:ext xmlns:c16="http://schemas.microsoft.com/office/drawing/2014/chart" uri="{C3380CC4-5D6E-409C-BE32-E72D297353CC}">
              <c16:uniqueId val="{00000002-2EB2-4E45-8EEC-A7BBCDD9AD72}"/>
            </c:ext>
          </c:extLst>
        </c:ser>
        <c:dLbls>
          <c:showLegendKey val="0"/>
          <c:showVal val="0"/>
          <c:showCatName val="0"/>
          <c:showSerName val="0"/>
          <c:showPercent val="0"/>
          <c:showBubbleSize val="0"/>
        </c:dLbls>
        <c:marker val="1"/>
        <c:smooth val="0"/>
        <c:axId val="2001051872"/>
        <c:axId val="2058288832"/>
      </c:lineChart>
      <c:catAx>
        <c:axId val="200857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HN"/>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058287392"/>
        <c:crosses val="autoZero"/>
        <c:auto val="1"/>
        <c:lblAlgn val="ctr"/>
        <c:lblOffset val="100"/>
        <c:noMultiLvlLbl val="0"/>
        <c:extLst>
          <c:ext xmlns:c15="http://schemas.microsoft.com/office/drawing/2012/chart" uri="{F40574EE-89B7-4290-83BB-5DA773EAF853}">
            <c15:numFmt c:formatCode="General" c:sourceLinked="1"/>
          </c:ext>
        </c:extLst>
      </c:catAx>
      <c:valAx>
        <c:axId val="205828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s-HN"/>
          </a:p>
        </c:txPr>
        <c:crossAx val="2008574352"/>
        <c:crosses val="autoZero"/>
        <c:crossBetween val="between"/>
        <c:extLst>
          <c:ext xmlns:c15="http://schemas.microsoft.com/office/drawing/2012/chart" uri="{F40574EE-89B7-4290-83BB-5DA773EAF853}">
            <c15:numFmt c:formatCode="#,##0" c:sourceLinked="1"/>
          </c:ext>
        </c:extLst>
      </c:valAx>
      <c:valAx>
        <c:axId val="2058288832"/>
        <c:scaling>
          <c:orientation val="minMax"/>
          <c:min val="700"/>
        </c:scaling>
        <c:delete val="0"/>
        <c:axPos val="r"/>
        <c:numFmt formatCode="#,##0" sourceLinked="0"/>
        <c:majorTickMark val="out"/>
        <c:minorTickMark val="none"/>
        <c:tickLblPos val="nextTo"/>
        <c:spPr>
          <a:noFill/>
          <a:ln w="6350" cap="flat" cmpd="sng" algn="ctr">
            <a:solidFill>
              <a:srgbClr val="EA0000"/>
            </a:solidFill>
            <a:prstDash val="solid"/>
            <a:miter lim="800000"/>
          </a:ln>
          <a:effectLst/>
        </c:spPr>
        <c:txPr>
          <a:bodyPr rot="-60000000" spcFirstLastPara="1" vertOverflow="ellipsis" vert="horz" wrap="square" anchor="ctr" anchorCtr="1"/>
          <a:lstStyle/>
          <a:p>
            <a:pPr>
              <a:defRPr sz="900" b="0" i="0" u="none" strike="noStrike" kern="1200" baseline="0">
                <a:solidFill>
                  <a:srgbClr val="EA0000"/>
                </a:solidFill>
                <a:latin typeface="+mn-lt"/>
                <a:ea typeface="+mn-ea"/>
                <a:cs typeface="+mn-cs"/>
              </a:defRPr>
            </a:pPr>
            <a:endParaRPr lang="es-HN"/>
          </a:p>
        </c:txPr>
        <c:crossAx val="2001051872"/>
        <c:crosses val="max"/>
        <c:crossBetween val="between"/>
        <c:majorUnit val="100"/>
        <c:extLst>
          <c:ext xmlns:c15="http://schemas.microsoft.com/office/drawing/2012/chart" uri="{F40574EE-89B7-4290-83BB-5DA773EAF853}">
            <c15:numFmt c:formatCode="#,##0" c:sourceLinked="1"/>
          </c:ext>
        </c:extLst>
      </c:valAx>
      <c:catAx>
        <c:axId val="2001051872"/>
        <c:scaling>
          <c:orientation val="minMax"/>
        </c:scaling>
        <c:delete val="1"/>
        <c:axPos val="b"/>
        <c:numFmt formatCode="General" sourceLinked="0"/>
        <c:majorTickMark val="out"/>
        <c:minorTickMark val="none"/>
        <c:tickLblPos val="nextTo"/>
        <c:crossAx val="205828883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Método de Pago</a:t>
            </a:r>
          </a:p>
          <a:p>
            <a:pPr>
              <a:defRPr/>
            </a:pPr>
            <a:r>
              <a:rPr lang="en-US" sz="1200"/>
              <a:t>Miles de Liras Turcas</a:t>
            </a:r>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Cash</c:v>
          </c:tx>
          <c:spPr>
            <a:solidFill>
              <a:schemeClr val="accent1"/>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204015.56</c:v>
              </c:pt>
              <c:pt idx="1">
                <c:v>193927.96000000002</c:v>
              </c:pt>
              <c:pt idx="2">
                <c:v>208766.87</c:v>
              </c:pt>
              <c:pt idx="3">
                <c:v>126110.48</c:v>
              </c:pt>
              <c:pt idx="4">
                <c:v>274302.80000000005</c:v>
              </c:pt>
              <c:pt idx="5">
                <c:v>226803.16999999998</c:v>
              </c:pt>
              <c:pt idx="6">
                <c:v>199060.90999999997</c:v>
              </c:pt>
              <c:pt idx="7">
                <c:v>262396.73</c:v>
              </c:pt>
              <c:pt idx="8">
                <c:v>283529.95999999996</c:v>
              </c:pt>
              <c:pt idx="9">
                <c:v>198768.31999999998</c:v>
              </c:pt>
              <c:pt idx="10">
                <c:v>246816.48</c:v>
              </c:pt>
              <c:pt idx="11">
                <c:v>153700.56</c:v>
              </c:pt>
              <c:pt idx="12">
                <c:v>161675.52999999997</c:v>
              </c:pt>
              <c:pt idx="13">
                <c:v>220712.53</c:v>
              </c:pt>
              <c:pt idx="14">
                <c:v>280420.98</c:v>
              </c:pt>
              <c:pt idx="15">
                <c:v>262241.23</c:v>
              </c:pt>
              <c:pt idx="16">
                <c:v>260257.85</c:v>
              </c:pt>
              <c:pt idx="17">
                <c:v>244729.91999999998</c:v>
              </c:pt>
              <c:pt idx="18">
                <c:v>270921.15000000002</c:v>
              </c:pt>
              <c:pt idx="19">
                <c:v>116373.23999999999</c:v>
              </c:pt>
              <c:pt idx="20">
                <c:v>239419.79999999996</c:v>
              </c:pt>
              <c:pt idx="21">
                <c:v>139757.87</c:v>
              </c:pt>
              <c:pt idx="22">
                <c:v>182794.31</c:v>
              </c:pt>
              <c:pt idx="23">
                <c:v>208689.46000000002</c:v>
              </c:pt>
            </c:numLit>
          </c:val>
          <c:extLst>
            <c:ext xmlns:c16="http://schemas.microsoft.com/office/drawing/2014/chart" uri="{C3380CC4-5D6E-409C-BE32-E72D297353CC}">
              <c16:uniqueId val="{00000000-2234-4392-B5EB-B26F52992A0D}"/>
            </c:ext>
          </c:extLst>
        </c:ser>
        <c:ser>
          <c:idx val="1"/>
          <c:order val="1"/>
          <c:tx>
            <c:v>Credit Card</c:v>
          </c:tx>
          <c:spPr>
            <a:solidFill>
              <a:schemeClr val="accent2"/>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177761.49</c:v>
              </c:pt>
              <c:pt idx="1">
                <c:v>145875.59999999998</c:v>
              </c:pt>
              <c:pt idx="2">
                <c:v>162894.87999999995</c:v>
              </c:pt>
              <c:pt idx="3">
                <c:v>196476.94</c:v>
              </c:pt>
              <c:pt idx="4">
                <c:v>140965.91999999998</c:v>
              </c:pt>
              <c:pt idx="5">
                <c:v>115351.04000000002</c:v>
              </c:pt>
              <c:pt idx="6">
                <c:v>194954.34000000003</c:v>
              </c:pt>
              <c:pt idx="7">
                <c:v>169516.33999999997</c:v>
              </c:pt>
              <c:pt idx="8">
                <c:v>192310.18999999997</c:v>
              </c:pt>
              <c:pt idx="9">
                <c:v>182214.83999999997</c:v>
              </c:pt>
              <c:pt idx="10">
                <c:v>188681.92</c:v>
              </c:pt>
              <c:pt idx="11">
                <c:v>164460.72</c:v>
              </c:pt>
              <c:pt idx="12">
                <c:v>115510.57</c:v>
              </c:pt>
              <c:pt idx="13">
                <c:v>112403.39000000001</c:v>
              </c:pt>
              <c:pt idx="14">
                <c:v>184315.24</c:v>
              </c:pt>
              <c:pt idx="15">
                <c:v>214463.7900000001</c:v>
              </c:pt>
              <c:pt idx="16">
                <c:v>163159.35</c:v>
              </c:pt>
              <c:pt idx="17">
                <c:v>152399.91</c:v>
              </c:pt>
              <c:pt idx="18">
                <c:v>190210.31999999998</c:v>
              </c:pt>
              <c:pt idx="19">
                <c:v>205279.43</c:v>
              </c:pt>
              <c:pt idx="20">
                <c:v>160390.01999999996</c:v>
              </c:pt>
              <c:pt idx="21">
                <c:v>154789.85</c:v>
              </c:pt>
              <c:pt idx="22">
                <c:v>116527.27999999998</c:v>
              </c:pt>
              <c:pt idx="23">
                <c:v>211978.11000000002</c:v>
              </c:pt>
            </c:numLit>
          </c:val>
          <c:extLst>
            <c:ext xmlns:c16="http://schemas.microsoft.com/office/drawing/2014/chart" uri="{C3380CC4-5D6E-409C-BE32-E72D297353CC}">
              <c16:uniqueId val="{00000002-2234-4392-B5EB-B26F52992A0D}"/>
            </c:ext>
          </c:extLst>
        </c:ser>
        <c:ser>
          <c:idx val="2"/>
          <c:order val="2"/>
          <c:tx>
            <c:v>Debit Card</c:v>
          </c:tx>
          <c:spPr>
            <a:solidFill>
              <a:schemeClr val="accent3"/>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131114.07</c:v>
              </c:pt>
              <c:pt idx="1">
                <c:v>92509.279999999984</c:v>
              </c:pt>
              <c:pt idx="2">
                <c:v>117683.23999999999</c:v>
              </c:pt>
              <c:pt idx="3">
                <c:v>77995.76999999999</c:v>
              </c:pt>
              <c:pt idx="4">
                <c:v>132188.99</c:v>
              </c:pt>
              <c:pt idx="5">
                <c:v>81550.940000000017</c:v>
              </c:pt>
              <c:pt idx="6">
                <c:v>94983.93</c:v>
              </c:pt>
              <c:pt idx="7">
                <c:v>105229.84999999999</c:v>
              </c:pt>
              <c:pt idx="8">
                <c:v>110764.65000000001</c:v>
              </c:pt>
              <c:pt idx="9">
                <c:v>145708.97999999998</c:v>
              </c:pt>
              <c:pt idx="10">
                <c:v>68536.399999999994</c:v>
              </c:pt>
              <c:pt idx="11">
                <c:v>188460.68000000008</c:v>
              </c:pt>
              <c:pt idx="12">
                <c:v>105710.86000000003</c:v>
              </c:pt>
              <c:pt idx="13">
                <c:v>73038.260000000009</c:v>
              </c:pt>
              <c:pt idx="14">
                <c:v>97738.580000000016</c:v>
              </c:pt>
              <c:pt idx="15">
                <c:v>56421.39</c:v>
              </c:pt>
              <c:pt idx="16">
                <c:v>71534.44</c:v>
              </c:pt>
              <c:pt idx="17">
                <c:v>124748.32999999999</c:v>
              </c:pt>
              <c:pt idx="18">
                <c:v>147186.59999999998</c:v>
              </c:pt>
              <c:pt idx="19">
                <c:v>150692.13</c:v>
              </c:pt>
              <c:pt idx="20">
                <c:v>57941.219999999994</c:v>
              </c:pt>
              <c:pt idx="21">
                <c:v>86694.81</c:v>
              </c:pt>
              <c:pt idx="22">
                <c:v>93773.750000000015</c:v>
              </c:pt>
              <c:pt idx="23">
                <c:v>65285.189999999995</c:v>
              </c:pt>
            </c:numLit>
          </c:val>
          <c:extLst>
            <c:ext xmlns:c16="http://schemas.microsoft.com/office/drawing/2014/chart" uri="{C3380CC4-5D6E-409C-BE32-E72D297353CC}">
              <c16:uniqueId val="{00000003-2234-4392-B5EB-B26F52992A0D}"/>
            </c:ext>
          </c:extLst>
        </c:ser>
        <c:dLbls>
          <c:showLegendKey val="0"/>
          <c:showVal val="0"/>
          <c:showCatName val="0"/>
          <c:showSerName val="0"/>
          <c:showPercent val="0"/>
          <c:showBubbleSize val="0"/>
        </c:dLbls>
        <c:axId val="423870736"/>
        <c:axId val="270717248"/>
      </c:areaChart>
      <c:catAx>
        <c:axId val="423870736"/>
        <c:scaling>
          <c:orientation val="minMax"/>
        </c:scaling>
        <c:delete val="0"/>
        <c:axPos val="b"/>
        <c:numFmt formatCode="General" sourceLinked="0"/>
        <c:majorTickMark val="none"/>
        <c:minorTickMark val="none"/>
        <c:tickLblPos val="nextTo"/>
        <c:spPr>
          <a:noFill/>
          <a:ln w="6350" cap="flat" cmpd="sng" algn="ctr">
            <a:solidFill>
              <a:schemeClr val="tx1"/>
            </a:solidFill>
            <a:miter lim="800000"/>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70717248"/>
        <c:crosses val="autoZero"/>
        <c:auto val="1"/>
        <c:lblAlgn val="ctr"/>
        <c:lblOffset val="100"/>
        <c:tickLblSkip val="3"/>
        <c:tickMarkSkip val="1"/>
        <c:noMultiLvlLbl val="0"/>
        <c:extLst>
          <c:ext xmlns:c15="http://schemas.microsoft.com/office/drawing/2012/chart" uri="{F40574EE-89B7-4290-83BB-5DA773EAF853}">
            <c15:numFmt c:formatCode="General" c:sourceLinked="1"/>
          </c:ext>
        </c:extLst>
      </c:catAx>
      <c:valAx>
        <c:axId val="27071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23870736"/>
        <c:crosses val="autoZero"/>
        <c:crossBetween val="midCat"/>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Ventas por Edad y Género</a:t>
            </a:r>
          </a:p>
          <a:p>
            <a:pPr>
              <a:defRPr/>
            </a:pPr>
            <a:r>
              <a:rPr lang="en-US" sz="1200"/>
              <a:t>Edades</a:t>
            </a:r>
            <a:r>
              <a:rPr lang="en-US" sz="1200" baseline="0"/>
              <a:t> entre 17 y 49 años</a:t>
            </a:r>
          </a:p>
          <a:p>
            <a:pPr>
              <a:defRPr/>
            </a:pPr>
            <a:r>
              <a:rPr lang="en-US" sz="1200" baseline="0"/>
              <a:t>Miles de Liras Turcas</a:t>
            </a:r>
            <a:endParaRPr lang="en-US" sz="1200"/>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0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71758175322482E-2"/>
          <c:y val="0.12962962962962962"/>
          <c:w val="0.92660348602383658"/>
          <c:h val="0.67139909594633995"/>
        </c:manualLayout>
      </c:layout>
      <c:barChart>
        <c:barDir val="col"/>
        <c:grouping val="clustered"/>
        <c:varyColors val="0"/>
        <c:ser>
          <c:idx val="0"/>
          <c:order val="0"/>
          <c:tx>
            <c:v>Female</c:v>
          </c:tx>
          <c:spPr>
            <a:solidFill>
              <a:srgbClr val="FF4031"/>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82195.120000000039</c:v>
              </c:pt>
              <c:pt idx="1">
                <c:v>120606.19000000005</c:v>
              </c:pt>
              <c:pt idx="2">
                <c:v>144403.33000000002</c:v>
              </c:pt>
              <c:pt idx="3">
                <c:v>110958.12000000002</c:v>
              </c:pt>
              <c:pt idx="4">
                <c:v>176194.24000000002</c:v>
              </c:pt>
              <c:pt idx="5">
                <c:v>206531.22999999995</c:v>
              </c:pt>
              <c:pt idx="6">
                <c:v>178200.25000000006</c:v>
              </c:pt>
              <c:pt idx="7">
                <c:v>218538.2600000001</c:v>
              </c:pt>
              <c:pt idx="8">
                <c:v>237366.86</c:v>
              </c:pt>
              <c:pt idx="9">
                <c:v>215683.87000000002</c:v>
              </c:pt>
              <c:pt idx="10">
                <c:v>254969.79</c:v>
              </c:pt>
              <c:pt idx="11">
                <c:v>244409.10999999987</c:v>
              </c:pt>
              <c:pt idx="12">
                <c:v>213252.2</c:v>
              </c:pt>
              <c:pt idx="13">
                <c:v>215126.92000000007</c:v>
              </c:pt>
              <c:pt idx="14">
                <c:v>206637.73000000004</c:v>
              </c:pt>
              <c:pt idx="15">
                <c:v>155352.46000000002</c:v>
              </c:pt>
              <c:pt idx="16">
                <c:v>233336.90000000005</c:v>
              </c:pt>
              <c:pt idx="17">
                <c:v>216122.79000000004</c:v>
              </c:pt>
              <c:pt idx="18">
                <c:v>226740.46000000002</c:v>
              </c:pt>
              <c:pt idx="19">
                <c:v>243610.28999999995</c:v>
              </c:pt>
              <c:pt idx="20">
                <c:v>335180.00999999995</c:v>
              </c:pt>
              <c:pt idx="21">
                <c:v>140731.93000000005</c:v>
              </c:pt>
              <c:pt idx="22">
                <c:v>228086.24999999985</c:v>
              </c:pt>
              <c:pt idx="23">
                <c:v>181665.56000000006</c:v>
              </c:pt>
              <c:pt idx="24">
                <c:v>264190.83999999997</c:v>
              </c:pt>
              <c:pt idx="25">
                <c:v>243435.81000000006</c:v>
              </c:pt>
              <c:pt idx="26">
                <c:v>160865.31</c:v>
              </c:pt>
              <c:pt idx="27">
                <c:v>124577.40000000007</c:v>
              </c:pt>
              <c:pt idx="28">
                <c:v>138879.09000000003</c:v>
              </c:pt>
              <c:pt idx="29">
                <c:v>180983.75000000003</c:v>
              </c:pt>
              <c:pt idx="30">
                <c:v>81313.399999999994</c:v>
              </c:pt>
              <c:pt idx="31">
                <c:v>102533.93</c:v>
              </c:pt>
              <c:pt idx="32">
                <c:v>118987.95000000001</c:v>
              </c:pt>
            </c:numLit>
          </c:val>
          <c:extLst>
            <c:ext xmlns:c16="http://schemas.microsoft.com/office/drawing/2014/chart" uri="{C3380CC4-5D6E-409C-BE32-E72D297353CC}">
              <c16:uniqueId val="{00000000-AE8D-4E8A-968C-FA5046945BEA}"/>
            </c:ext>
          </c:extLst>
        </c:ser>
        <c:ser>
          <c:idx val="1"/>
          <c:order val="1"/>
          <c:tx>
            <c:v>Male</c:v>
          </c:tx>
          <c:spPr>
            <a:solidFill>
              <a:schemeClr val="accent5">
                <a:lumMod val="60000"/>
                <a:lumOff val="40000"/>
              </a:schemeClr>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68946.510000000009</c:v>
              </c:pt>
              <c:pt idx="1">
                <c:v>71424.11</c:v>
              </c:pt>
              <c:pt idx="2">
                <c:v>78226.700000000012</c:v>
              </c:pt>
              <c:pt idx="3">
                <c:v>54429.94</c:v>
              </c:pt>
              <c:pt idx="4">
                <c:v>121049.16000000003</c:v>
              </c:pt>
              <c:pt idx="5">
                <c:v>173088.12000000005</c:v>
              </c:pt>
              <c:pt idx="6">
                <c:v>125247.97000000004</c:v>
              </c:pt>
              <c:pt idx="7">
                <c:v>106157.36000000004</c:v>
              </c:pt>
              <c:pt idx="8">
                <c:v>105170.37</c:v>
              </c:pt>
              <c:pt idx="9">
                <c:v>97351.810000000027</c:v>
              </c:pt>
              <c:pt idx="10">
                <c:v>174134.82</c:v>
              </c:pt>
              <c:pt idx="11">
                <c:v>172269.07000000004</c:v>
              </c:pt>
              <c:pt idx="12">
                <c:v>143956.98000000004</c:v>
              </c:pt>
              <c:pt idx="13">
                <c:v>196540.09</c:v>
              </c:pt>
              <c:pt idx="14">
                <c:v>86779.810000000027</c:v>
              </c:pt>
              <c:pt idx="15">
                <c:v>192934.11000000004</c:v>
              </c:pt>
              <c:pt idx="16">
                <c:v>188760.6999999999</c:v>
              </c:pt>
              <c:pt idx="17">
                <c:v>112860.35000000003</c:v>
              </c:pt>
              <c:pt idx="18">
                <c:v>179220.34000000003</c:v>
              </c:pt>
              <c:pt idx="19">
                <c:v>163606.30000000005</c:v>
              </c:pt>
              <c:pt idx="20">
                <c:v>104237.51000000004</c:v>
              </c:pt>
              <c:pt idx="21">
                <c:v>122808.63000000003</c:v>
              </c:pt>
              <c:pt idx="22">
                <c:v>171782.40000000005</c:v>
              </c:pt>
              <c:pt idx="23">
                <c:v>123136.72000000006</c:v>
              </c:pt>
              <c:pt idx="24">
                <c:v>139706.9</c:v>
              </c:pt>
              <c:pt idx="25">
                <c:v>96614.070000000022</c:v>
              </c:pt>
              <c:pt idx="26">
                <c:v>168201.7</c:v>
              </c:pt>
              <c:pt idx="27">
                <c:v>171171.5</c:v>
              </c:pt>
              <c:pt idx="28">
                <c:v>89549.670000000042</c:v>
              </c:pt>
              <c:pt idx="29">
                <c:v>47809.189999999995</c:v>
              </c:pt>
              <c:pt idx="30">
                <c:v>77619.430000000008</c:v>
              </c:pt>
              <c:pt idx="31">
                <c:v>39936.92</c:v>
              </c:pt>
              <c:pt idx="32">
                <c:v>87098.98000000001</c:v>
              </c:pt>
            </c:numLit>
          </c:val>
          <c:extLst>
            <c:ext xmlns:c16="http://schemas.microsoft.com/office/drawing/2014/chart" uri="{C3380CC4-5D6E-409C-BE32-E72D297353CC}">
              <c16:uniqueId val="{00000002-AE8D-4E8A-968C-FA5046945BEA}"/>
            </c:ext>
          </c:extLst>
        </c:ser>
        <c:dLbls>
          <c:showLegendKey val="0"/>
          <c:showVal val="0"/>
          <c:showCatName val="0"/>
          <c:showSerName val="0"/>
          <c:showPercent val="0"/>
          <c:showBubbleSize val="0"/>
        </c:dLbls>
        <c:gapWidth val="219"/>
        <c:overlap val="-27"/>
        <c:axId val="350768448"/>
        <c:axId val="432185648"/>
      </c:barChart>
      <c:catAx>
        <c:axId val="350768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432185648"/>
        <c:crosses val="autoZero"/>
        <c:auto val="1"/>
        <c:lblAlgn val="ctr"/>
        <c:lblOffset val="100"/>
        <c:noMultiLvlLbl val="0"/>
        <c:extLst>
          <c:ext xmlns:c15="http://schemas.microsoft.com/office/drawing/2012/chart" uri="{F40574EE-89B7-4290-83BB-5DA773EAF853}">
            <c15:numFmt c:formatCode="General" c:sourceLinked="1"/>
          </c:ext>
        </c:extLst>
      </c:catAx>
      <c:valAx>
        <c:axId val="43218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350768448"/>
        <c:crosses val="autoZero"/>
        <c:crossBetween val="between"/>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tr"/>
      <c:layout>
        <c:manualLayout>
          <c:xMode val="edge"/>
          <c:yMode val="edge"/>
          <c:x val="0.80238742853137246"/>
          <c:y val="8.7962962962962965E-2"/>
          <c:w val="0.18810815921362339"/>
          <c:h val="0.17722112860892389"/>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5="http://schemas.microsoft.com/office/drawing/2012/chart" uri="{723BEF56-08C2-4564-9609-F4CBC75E7E54}">
      <c15:pivotSource>
        <c15:name>[Customer Shopping.xlsx]PivotChartTable7</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148590</xdr:rowOff>
    </xdr:from>
    <xdr:to>
      <xdr:col>8</xdr:col>
      <xdr:colOff>24180</xdr:colOff>
      <xdr:row>17</xdr:row>
      <xdr:rowOff>102510</xdr:rowOff>
    </xdr:to>
    <xdr:graphicFrame macro="">
      <xdr:nvGraphicFramePr>
        <xdr:cNvPr id="2" name="Chart 1">
          <a:extLst>
            <a:ext uri="{FF2B5EF4-FFF2-40B4-BE49-F238E27FC236}">
              <a16:creationId xmlns:a16="http://schemas.microsoft.com/office/drawing/2014/main" id="{5FB29C5D-FE35-3B89-1CF4-66E760D4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21</xdr:row>
      <xdr:rowOff>34290</xdr:rowOff>
    </xdr:from>
    <xdr:to>
      <xdr:col>8</xdr:col>
      <xdr:colOff>16560</xdr:colOff>
      <xdr:row>36</xdr:row>
      <xdr:rowOff>171090</xdr:rowOff>
    </xdr:to>
    <xdr:graphicFrame macro="">
      <xdr:nvGraphicFramePr>
        <xdr:cNvPr id="4" name="Chart 3">
          <a:extLst>
            <a:ext uri="{FF2B5EF4-FFF2-40B4-BE49-F238E27FC236}">
              <a16:creationId xmlns:a16="http://schemas.microsoft.com/office/drawing/2014/main" id="{09631748-520D-6F4E-68BE-067A4CD2E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129540</xdr:colOff>
      <xdr:row>32</xdr:row>
      <xdr:rowOff>53341</xdr:rowOff>
    </xdr:from>
    <xdr:to>
      <xdr:col>11</xdr:col>
      <xdr:colOff>460740</xdr:colOff>
      <xdr:row>36</xdr:row>
      <xdr:rowOff>15240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C087378-45DA-BCB1-9DF9-B189E56986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6340" y="5790753"/>
              <a:ext cx="2160000" cy="67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22</xdr:row>
      <xdr:rowOff>7620</xdr:rowOff>
    </xdr:from>
    <xdr:to>
      <xdr:col>11</xdr:col>
      <xdr:colOff>460740</xdr:colOff>
      <xdr:row>31</xdr:row>
      <xdr:rowOff>114299</xdr:rowOff>
    </xdr:to>
    <mc:AlternateContent xmlns:mc="http://schemas.openxmlformats.org/markup-compatibility/2006" xmlns:a14="http://schemas.microsoft.com/office/drawing/2010/main">
      <mc:Choice Requires="a14">
        <xdr:graphicFrame macro="">
          <xdr:nvGraphicFramePr>
            <xdr:cNvPr id="7" name="Shopping Mall">
              <a:extLst>
                <a:ext uri="{FF2B5EF4-FFF2-40B4-BE49-F238E27FC236}">
                  <a16:creationId xmlns:a16="http://schemas.microsoft.com/office/drawing/2014/main" id="{41F79814-86F8-C9E3-683C-5FF35EBF85C4}"/>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5006340" y="3952091"/>
              <a:ext cx="2160000" cy="172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40</xdr:row>
      <xdr:rowOff>15240</xdr:rowOff>
    </xdr:from>
    <xdr:to>
      <xdr:col>15</xdr:col>
      <xdr:colOff>54120</xdr:colOff>
      <xdr:row>57</xdr:row>
      <xdr:rowOff>118110</xdr:rowOff>
    </xdr:to>
    <xdr:graphicFrame macro="">
      <xdr:nvGraphicFramePr>
        <xdr:cNvPr id="3" name="Chart 2">
          <a:extLst>
            <a:ext uri="{FF2B5EF4-FFF2-40B4-BE49-F238E27FC236}">
              <a16:creationId xmlns:a16="http://schemas.microsoft.com/office/drawing/2014/main" id="{4BE9012F-EFD9-57EF-9F73-78F9793B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58</xdr:row>
      <xdr:rowOff>15241</xdr:rowOff>
    </xdr:from>
    <xdr:to>
      <xdr:col>15</xdr:col>
      <xdr:colOff>54120</xdr:colOff>
      <xdr:row>61</xdr:row>
      <xdr:rowOff>106680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B1E20D9-B080-6F8C-43F4-236D40FE48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 y="10414300"/>
              <a:ext cx="9000000" cy="62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61</xdr:row>
      <xdr:rowOff>167640</xdr:rowOff>
    </xdr:from>
    <xdr:to>
      <xdr:col>7</xdr:col>
      <xdr:colOff>358920</xdr:colOff>
      <xdr:row>69</xdr:row>
      <xdr:rowOff>144600</xdr:rowOff>
    </xdr:to>
    <mc:AlternateContent xmlns:mc="http://schemas.openxmlformats.org/markup-compatibility/2006" xmlns:a14="http://schemas.microsoft.com/office/drawing/2010/main">
      <mc:Choice Requires="a14">
        <xdr:graphicFrame macro="">
          <xdr:nvGraphicFramePr>
            <xdr:cNvPr id="8" name="Mon">
              <a:extLst>
                <a:ext uri="{FF2B5EF4-FFF2-40B4-BE49-F238E27FC236}">
                  <a16:creationId xmlns:a16="http://schemas.microsoft.com/office/drawing/2014/main" id="{ADB236D6-12CC-CE66-95E1-B44B48ECF2DE}"/>
                </a:ext>
              </a:extLst>
            </xdr:cNvPr>
            <xdr:cNvGraphicFramePr/>
          </xdr:nvGraphicFramePr>
          <xdr:xfrm>
            <a:off x="0" y="0"/>
            <a:ext cx="0" cy="0"/>
          </xdr:xfrm>
          <a:graphic>
            <a:graphicData uri="http://schemas.microsoft.com/office/drawing/2010/slicer">
              <sle:slicer xmlns:sle="http://schemas.microsoft.com/office/drawing/2010/slicer" name="Mon"/>
            </a:graphicData>
          </a:graphic>
        </xdr:graphicFrame>
      </mc:Choice>
      <mc:Fallback xmlns="">
        <xdr:sp macro="" textlink="">
          <xdr:nvSpPr>
            <xdr:cNvPr id="0" name=""/>
            <xdr:cNvSpPr>
              <a:spLocks noTextEdit="1"/>
            </xdr:cNvSpPr>
          </xdr:nvSpPr>
          <xdr:spPr>
            <a:xfrm>
              <a:off x="198120" y="11104581"/>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61</xdr:row>
      <xdr:rowOff>167641</xdr:rowOff>
    </xdr:from>
    <xdr:to>
      <xdr:col>15</xdr:col>
      <xdr:colOff>54120</xdr:colOff>
      <xdr:row>69</xdr:row>
      <xdr:rowOff>144601</xdr:rowOff>
    </xdr:to>
    <mc:AlternateContent xmlns:mc="http://schemas.openxmlformats.org/markup-compatibility/2006" xmlns:a14="http://schemas.microsoft.com/office/drawing/2010/main">
      <mc:Choice Requires="a14">
        <xdr:graphicFrame macro="">
          <xdr:nvGraphicFramePr>
            <xdr:cNvPr id="9" name="Shopping Mall 1">
              <a:extLst>
                <a:ext uri="{FF2B5EF4-FFF2-40B4-BE49-F238E27FC236}">
                  <a16:creationId xmlns:a16="http://schemas.microsoft.com/office/drawing/2014/main" id="{5080B60F-719E-2E23-9C52-F761FC44949F}"/>
                </a:ext>
              </a:extLst>
            </xdr:cNvPr>
            <xdr:cNvGraphicFramePr/>
          </xdr:nvGraphicFramePr>
          <xdr:xfrm>
            <a:off x="0" y="0"/>
            <a:ext cx="0" cy="0"/>
          </xdr:xfrm>
          <a:graphic>
            <a:graphicData uri="http://schemas.microsoft.com/office/drawing/2010/slicer">
              <sle:slicer xmlns:sle="http://schemas.microsoft.com/office/drawing/2010/slicer" name="Shopping Mall 1"/>
            </a:graphicData>
          </a:graphic>
        </xdr:graphicFrame>
      </mc:Choice>
      <mc:Fallback xmlns="">
        <xdr:sp macro="" textlink="">
          <xdr:nvSpPr>
            <xdr:cNvPr id="0" name=""/>
            <xdr:cNvSpPr>
              <a:spLocks noTextEdit="1"/>
            </xdr:cNvSpPr>
          </xdr:nvSpPr>
          <xdr:spPr>
            <a:xfrm>
              <a:off x="4770120" y="11104582"/>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xdr:row>
      <xdr:rowOff>15241</xdr:rowOff>
    </xdr:from>
    <xdr:to>
      <xdr:col>11</xdr:col>
      <xdr:colOff>460740</xdr:colOff>
      <xdr:row>11</xdr:row>
      <xdr:rowOff>60961</xdr:rowOff>
    </xdr:to>
    <mc:AlternateContent xmlns:mc="http://schemas.openxmlformats.org/markup-compatibility/2006" xmlns:a14="http://schemas.microsoft.com/office/drawing/2010/main">
      <mc:Choice Requires="a14">
        <xdr:graphicFrame macro="">
          <xdr:nvGraphicFramePr>
            <xdr:cNvPr id="10" name="Shopping Mall 2">
              <a:extLst>
                <a:ext uri="{FF2B5EF4-FFF2-40B4-BE49-F238E27FC236}">
                  <a16:creationId xmlns:a16="http://schemas.microsoft.com/office/drawing/2014/main" id="{8219E18C-BB6A-AF30-8725-C6C0A49BBABC}"/>
                </a:ext>
              </a:extLst>
            </xdr:cNvPr>
            <xdr:cNvGraphicFramePr/>
          </xdr:nvGraphicFramePr>
          <xdr:xfrm>
            <a:off x="0" y="0"/>
            <a:ext cx="0" cy="0"/>
          </xdr:xfrm>
          <a:graphic>
            <a:graphicData uri="http://schemas.microsoft.com/office/drawing/2010/slicer">
              <sle:slicer xmlns:sle="http://schemas.microsoft.com/office/drawing/2010/slicer" name="Shopping Mall 2"/>
            </a:graphicData>
          </a:graphic>
        </xdr:graphicFrame>
      </mc:Choice>
      <mc:Fallback xmlns="">
        <xdr:sp macro="" textlink="">
          <xdr:nvSpPr>
            <xdr:cNvPr id="0" name=""/>
            <xdr:cNvSpPr>
              <a:spLocks noTextEdit="1"/>
            </xdr:cNvSpPr>
          </xdr:nvSpPr>
          <xdr:spPr>
            <a:xfrm>
              <a:off x="5006340" y="373829"/>
              <a:ext cx="2160000" cy="1659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1</xdr:row>
      <xdr:rowOff>60960</xdr:rowOff>
    </xdr:from>
    <xdr:to>
      <xdr:col>12</xdr:col>
      <xdr:colOff>6720</xdr:colOff>
      <xdr:row>18</xdr:row>
      <xdr:rowOff>12000</xdr:rowOff>
    </xdr:to>
    <xdr:sp macro="" textlink="">
      <xdr:nvSpPr>
        <xdr:cNvPr id="13" name="Rectangle 12">
          <a:extLst>
            <a:ext uri="{FF2B5EF4-FFF2-40B4-BE49-F238E27FC236}">
              <a16:creationId xmlns:a16="http://schemas.microsoft.com/office/drawing/2014/main" id="{00CD6785-D970-CEE0-DE5A-E28B2262152C}"/>
            </a:ext>
          </a:extLst>
        </xdr:cNvPr>
        <xdr:cNvSpPr/>
      </xdr:nvSpPr>
      <xdr:spPr>
        <a:xfrm>
          <a:off x="121920" y="2438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20</xdr:row>
      <xdr:rowOff>129540</xdr:rowOff>
    </xdr:from>
    <xdr:to>
      <xdr:col>12</xdr:col>
      <xdr:colOff>6720</xdr:colOff>
      <xdr:row>37</xdr:row>
      <xdr:rowOff>80580</xdr:rowOff>
    </xdr:to>
    <xdr:sp macro="" textlink="">
      <xdr:nvSpPr>
        <xdr:cNvPr id="14" name="Rectangle 13">
          <a:extLst>
            <a:ext uri="{FF2B5EF4-FFF2-40B4-BE49-F238E27FC236}">
              <a16:creationId xmlns:a16="http://schemas.microsoft.com/office/drawing/2014/main" id="{C4F8E041-E2DD-4DD9-8972-2843D9891193}"/>
            </a:ext>
          </a:extLst>
        </xdr:cNvPr>
        <xdr:cNvSpPr/>
      </xdr:nvSpPr>
      <xdr:spPr>
        <a:xfrm>
          <a:off x="121920" y="37871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39</xdr:row>
      <xdr:rowOff>106680</xdr:rowOff>
    </xdr:from>
    <xdr:to>
      <xdr:col>15</xdr:col>
      <xdr:colOff>175260</xdr:colOff>
      <xdr:row>70</xdr:row>
      <xdr:rowOff>60960</xdr:rowOff>
    </xdr:to>
    <xdr:sp macro="" textlink="">
      <xdr:nvSpPr>
        <xdr:cNvPr id="15" name="Rectangle 14">
          <a:extLst>
            <a:ext uri="{FF2B5EF4-FFF2-40B4-BE49-F238E27FC236}">
              <a16:creationId xmlns:a16="http://schemas.microsoft.com/office/drawing/2014/main" id="{7DCF7EC3-8AE1-4850-A7F6-B9FB788DF6AB}"/>
            </a:ext>
          </a:extLst>
        </xdr:cNvPr>
        <xdr:cNvSpPr/>
      </xdr:nvSpPr>
      <xdr:spPr>
        <a:xfrm>
          <a:off x="106680" y="7239000"/>
          <a:ext cx="9212580" cy="562356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3</xdr:row>
      <xdr:rowOff>49530</xdr:rowOff>
    </xdr:from>
    <xdr:to>
      <xdr:col>9</xdr:col>
      <xdr:colOff>434340</xdr:colOff>
      <xdr:row>18</xdr:row>
      <xdr:rowOff>60960</xdr:rowOff>
    </xdr:to>
    <xdr:graphicFrame macro="">
      <xdr:nvGraphicFramePr>
        <xdr:cNvPr id="2" name="Ventas Centro Comercial">
          <a:extLst>
            <a:ext uri="{FF2B5EF4-FFF2-40B4-BE49-F238E27FC236}">
              <a16:creationId xmlns:a16="http://schemas.microsoft.com/office/drawing/2014/main" id="{98593897-B95D-1135-8189-57F7DAA2D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601980</xdr:colOff>
      <xdr:row>3</xdr:row>
      <xdr:rowOff>45722</xdr:rowOff>
    </xdr:from>
    <xdr:to>
      <xdr:col>16</xdr:col>
      <xdr:colOff>500743</xdr:colOff>
      <xdr:row>11</xdr:row>
      <xdr:rowOff>7622</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0C7847CB-8709-CA8F-2C98-D53B7559F05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36380" y="600893"/>
              <a:ext cx="1117963" cy="1442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126819</xdr:colOff>
      <xdr:row>19</xdr:row>
      <xdr:rowOff>25581</xdr:rowOff>
    </xdr:from>
    <xdr:to>
      <xdr:col>16</xdr:col>
      <xdr:colOff>496389</xdr:colOff>
      <xdr:row>39</xdr:row>
      <xdr:rowOff>21771</xdr:rowOff>
    </xdr:to>
    <xdr:graphicFrame macro="">
      <xdr:nvGraphicFramePr>
        <xdr:cNvPr id="4" name="Avg Price y Quantity">
          <a:extLst>
            <a:ext uri="{FF2B5EF4-FFF2-40B4-BE49-F238E27FC236}">
              <a16:creationId xmlns:a16="http://schemas.microsoft.com/office/drawing/2014/main" id="{44E314A3-A7EB-C146-F870-2CDE9283B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43544</xdr:colOff>
      <xdr:row>2</xdr:row>
      <xdr:rowOff>130629</xdr:rowOff>
    </xdr:from>
    <xdr:to>
      <xdr:col>17</xdr:col>
      <xdr:colOff>9944</xdr:colOff>
      <xdr:row>39</xdr:row>
      <xdr:rowOff>123514</xdr:rowOff>
    </xdr:to>
    <xdr:sp macro="" textlink="">
      <xdr:nvSpPr>
        <xdr:cNvPr id="5" name="Rectangle 4">
          <a:extLst>
            <a:ext uri="{FF2B5EF4-FFF2-40B4-BE49-F238E27FC236}">
              <a16:creationId xmlns:a16="http://schemas.microsoft.com/office/drawing/2014/main" id="{51192FE7-DAF6-8000-3A3A-44E60005E19F}"/>
            </a:ext>
          </a:extLst>
        </xdr:cNvPr>
        <xdr:cNvSpPr/>
      </xdr:nvSpPr>
      <xdr:spPr>
        <a:xfrm>
          <a:off x="653144" y="500743"/>
          <a:ext cx="9720000" cy="6840000"/>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136071</xdr:colOff>
      <xdr:row>47</xdr:row>
      <xdr:rowOff>152400</xdr:rowOff>
    </xdr:from>
    <xdr:to>
      <xdr:col>14</xdr:col>
      <xdr:colOff>131271</xdr:colOff>
      <xdr:row>67</xdr:row>
      <xdr:rowOff>10885</xdr:rowOff>
    </xdr:to>
    <xdr:graphicFrame macro="">
      <xdr:nvGraphicFramePr>
        <xdr:cNvPr id="6" name="Ventas Mes por Met. Pago">
          <a:extLst>
            <a:ext uri="{FF2B5EF4-FFF2-40B4-BE49-F238E27FC236}">
              <a16:creationId xmlns:a16="http://schemas.microsoft.com/office/drawing/2014/main" id="{F33C8F91-8CA1-5A08-E097-544D2FC9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263432</xdr:colOff>
      <xdr:row>47</xdr:row>
      <xdr:rowOff>158929</xdr:rowOff>
    </xdr:from>
    <xdr:to>
      <xdr:col>17</xdr:col>
      <xdr:colOff>263432</xdr:colOff>
      <xdr:row>88</xdr:row>
      <xdr:rowOff>54427</xdr:rowOff>
    </xdr:to>
    <mc:AlternateContent xmlns:mc="http://schemas.openxmlformats.org/markup-compatibility/2006" xmlns:a14="http://schemas.microsoft.com/office/drawing/2010/main">
      <mc:Choice Requires="a14">
        <xdr:graphicFrame macro="">
          <xdr:nvGraphicFramePr>
            <xdr:cNvPr id="7" name="Shopping Mall 3">
              <a:extLst>
                <a:ext uri="{FF2B5EF4-FFF2-40B4-BE49-F238E27FC236}">
                  <a16:creationId xmlns:a16="http://schemas.microsoft.com/office/drawing/2014/main" id="{3B8E154A-B9C7-FDB9-88FF-4366E8C43B14}"/>
                </a:ext>
              </a:extLst>
            </xdr:cNvPr>
            <xdr:cNvGraphicFramePr/>
          </xdr:nvGraphicFramePr>
          <xdr:xfrm>
            <a:off x="0" y="0"/>
            <a:ext cx="0" cy="0"/>
          </xdr:xfrm>
          <a:graphic>
            <a:graphicData uri="http://schemas.microsoft.com/office/drawing/2010/slicer">
              <sle:slicer xmlns:sle="http://schemas.microsoft.com/office/drawing/2010/slicer" name="Shopping Mall 3"/>
            </a:graphicData>
          </a:graphic>
        </xdr:graphicFrame>
      </mc:Choice>
      <mc:Fallback xmlns="">
        <xdr:sp macro="" textlink="">
          <xdr:nvSpPr>
            <xdr:cNvPr id="0" name=""/>
            <xdr:cNvSpPr>
              <a:spLocks noTextEdit="1"/>
            </xdr:cNvSpPr>
          </xdr:nvSpPr>
          <xdr:spPr>
            <a:xfrm>
              <a:off x="8797832" y="8856615"/>
              <a:ext cx="1828800" cy="748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383176</xdr:colOff>
      <xdr:row>47</xdr:row>
      <xdr:rowOff>148044</xdr:rowOff>
    </xdr:from>
    <xdr:to>
      <xdr:col>19</xdr:col>
      <xdr:colOff>489857</xdr:colOff>
      <xdr:row>88</xdr:row>
      <xdr:rowOff>45101</xdr:rowOff>
    </xdr:to>
    <mc:AlternateContent xmlns:mc="http://schemas.openxmlformats.org/markup-compatibility/2006" xmlns:a14="http://schemas.microsoft.com/office/drawing/2010/main">
      <mc:Choice Requires="a14">
        <xdr:graphicFrame macro="">
          <xdr:nvGraphicFramePr>
            <xdr:cNvPr id="8" name="Mon Yr">
              <a:extLst>
                <a:ext uri="{FF2B5EF4-FFF2-40B4-BE49-F238E27FC236}">
                  <a16:creationId xmlns:a16="http://schemas.microsoft.com/office/drawing/2014/main" id="{495E8FC4-70A5-DCF5-CD92-738F7DEF0618}"/>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mlns="">
        <xdr:sp macro="" textlink="">
          <xdr:nvSpPr>
            <xdr:cNvPr id="0" name=""/>
            <xdr:cNvSpPr>
              <a:spLocks noTextEdit="1"/>
            </xdr:cNvSpPr>
          </xdr:nvSpPr>
          <xdr:spPr>
            <a:xfrm>
              <a:off x="10746376" y="8845730"/>
              <a:ext cx="1325881" cy="74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136071</xdr:colOff>
      <xdr:row>68</xdr:row>
      <xdr:rowOff>43539</xdr:rowOff>
    </xdr:from>
    <xdr:to>
      <xdr:col>14</xdr:col>
      <xdr:colOff>131271</xdr:colOff>
      <xdr:row>88</xdr:row>
      <xdr:rowOff>54425</xdr:rowOff>
    </xdr:to>
    <xdr:graphicFrame macro="">
      <xdr:nvGraphicFramePr>
        <xdr:cNvPr id="9" name="Ventas Edad y Genero">
          <a:extLst>
            <a:ext uri="{FF2B5EF4-FFF2-40B4-BE49-F238E27FC236}">
              <a16:creationId xmlns:a16="http://schemas.microsoft.com/office/drawing/2014/main" id="{DB3084AE-7FFC-97BC-5EF0-45C18AE1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43545</xdr:colOff>
      <xdr:row>47</xdr:row>
      <xdr:rowOff>43543</xdr:rowOff>
    </xdr:from>
    <xdr:to>
      <xdr:col>19</xdr:col>
      <xdr:colOff>587829</xdr:colOff>
      <xdr:row>88</xdr:row>
      <xdr:rowOff>141514</xdr:rowOff>
    </xdr:to>
    <xdr:sp macro="" textlink="">
      <xdr:nvSpPr>
        <xdr:cNvPr id="10" name="Rectangle 9">
          <a:extLst>
            <a:ext uri="{FF2B5EF4-FFF2-40B4-BE49-F238E27FC236}">
              <a16:creationId xmlns:a16="http://schemas.microsoft.com/office/drawing/2014/main" id="{0FB46CBC-3F3E-4E31-B58A-B1552FC8848A}"/>
            </a:ext>
          </a:extLst>
        </xdr:cNvPr>
        <xdr:cNvSpPr/>
      </xdr:nvSpPr>
      <xdr:spPr>
        <a:xfrm>
          <a:off x="653145" y="8741229"/>
          <a:ext cx="11517084" cy="7685314"/>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182880</xdr:colOff>
      <xdr:row>21</xdr:row>
      <xdr:rowOff>45720</xdr:rowOff>
    </xdr:from>
    <xdr:to>
      <xdr:col>3</xdr:col>
      <xdr:colOff>731520</xdr:colOff>
      <xdr:row>28</xdr:row>
      <xdr:rowOff>152400</xdr:rowOff>
    </xdr:to>
    <xdr:sp macro="" textlink="">
      <xdr:nvSpPr>
        <xdr:cNvPr id="5" name="TextBox 4">
          <a:extLst>
            <a:ext uri="{FF2B5EF4-FFF2-40B4-BE49-F238E27FC236}">
              <a16:creationId xmlns:a16="http://schemas.microsoft.com/office/drawing/2014/main" id="{EB835AAD-FB68-C629-9D5D-F7429CF3550D}"/>
            </a:ext>
          </a:extLst>
        </xdr:cNvPr>
        <xdr:cNvSpPr txBox="1"/>
      </xdr:nvSpPr>
      <xdr:spPr>
        <a:xfrm>
          <a:off x="1524000" y="3893820"/>
          <a:ext cx="2667000" cy="1783080"/>
        </a:xfrm>
        <a:prstGeom prst="rect">
          <a:avLst/>
        </a:prstGeom>
        <a:solidFill>
          <a:schemeClr val="bg1">
            <a:lumMod val="9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Analizando</a:t>
          </a:r>
          <a:r>
            <a:rPr lang="en-US" sz="1200" b="1" baseline="0"/>
            <a:t> la variación porcentual de:</a:t>
          </a:r>
        </a:p>
        <a:p>
          <a:r>
            <a:rPr lang="en-US" sz="1100" i="1" baseline="0"/>
            <a:t>- Total de Ventas</a:t>
          </a:r>
        </a:p>
        <a:p>
          <a:r>
            <a:rPr lang="en-US" sz="1100" i="1" baseline="0"/>
            <a:t>- Unidades Vendidas</a:t>
          </a:r>
        </a:p>
        <a:p>
          <a:r>
            <a:rPr lang="en-US" sz="1100" i="1" baseline="0"/>
            <a:t>- Precios Promedios de Productos</a:t>
          </a:r>
        </a:p>
        <a:p>
          <a:endParaRPr lang="en-US" sz="1100" baseline="0"/>
        </a:p>
        <a:p>
          <a:r>
            <a:rPr lang="en-US" sz="1100" baseline="0"/>
            <a:t>Podemos concluir que la reducción ingresos del año 2022 con respecto al 2021 posiblemente se deba a una </a:t>
          </a:r>
          <a:r>
            <a:rPr lang="en-US" sz="1100" b="1" i="0" u="none" baseline="0">
              <a:solidFill>
                <a:srgbClr val="FF0000"/>
              </a:solidFill>
            </a:rPr>
            <a:t>disminución de los precios promedios de los productos.</a:t>
          </a:r>
          <a:endParaRPr lang="en-US" sz="1100" b="1" i="0" u="none">
            <a:solidFill>
              <a:srgbClr val="FF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20324074" backgroundQuery="1" createdVersion="8" refreshedVersion="8" minRefreshableVersion="3" recordCount="0" supportSubquery="1" supportAdvancedDrill="1" xr:uid="{0C4170BE-45D4-462E-9D7A-C90CDFCBF821}">
  <cacheSource type="external" connectionId="3"/>
  <cacheFields count="7">
    <cacheField name="[Calendar].[Month].[Month]" caption="Month" numFmtId="0" hierarchy="3" level="1">
      <sharedItems count="12">
        <s v="January"/>
        <s v="February"/>
        <s v="March"/>
        <s v="April"/>
        <s v="May"/>
        <s v="June"/>
        <s v="July"/>
        <s v="August"/>
        <s v="September"/>
        <s v="October"/>
        <s v="November"/>
        <s v="December"/>
      </sharedItems>
    </cacheField>
    <cacheField name="[Calendar].[Year].[Year]" caption="Year" numFmtId="0" hierarchy="1"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Measures].[Sales]" caption="Sales" numFmtId="0" hierarchy="35" level="32767"/>
    <cacheField name="[Measures].[Quantity]" caption="Quantity" numFmtId="0" hierarchy="34" level="32767"/>
    <cacheField name="[Customer Shopping].[Category].[Category]" caption="Category" numFmtId="0" hierarchy="29"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Measures].[Average Price]" caption="Average Price" numFmtId="0" hierarchy="36" level="32767"/>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4"/>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3"/>
      </fieldsUsage>
    </cacheHierarchy>
    <cacheHierarchy uniqueName="[Measures].[Sales]" caption="Sales" measure="1" displayFolder="" measureGroup="Customer Shopping" count="0" oneField="1">
      <fieldsUsage count="1">
        <fieldUsage x="2"/>
      </fieldsUsage>
    </cacheHierarchy>
    <cacheHierarchy uniqueName="[Measures].[Average Price]" caption="Average Price" measure="1" displayFolder="" measureGroup="Customer Shopping" count="0" oneField="1">
      <fieldsUsage count="1">
        <fieldUsage x="6"/>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89583331" backgroundQuery="1" createdVersion="8" refreshedVersion="8" minRefreshableVersion="3" recordCount="0" supportSubquery="1" supportAdvancedDrill="1" xr:uid="{74F423D0-9E48-42DE-89EA-D1FEE206E99E}">
  <cacheSource type="external" connectionId="3">
    <extLst>
      <ext xmlns:x14="http://schemas.microsoft.com/office/spreadsheetml/2009/9/main" uri="{F057638F-6D5F-4e77-A914-E7F072B9BCA8}">
        <x14:sourceConnection name="ThisWorkbookDataModel"/>
      </ext>
    </extLst>
  </cacheSource>
  <cacheFields count="5">
    <cacheField name="[Measures].[Average Price]" caption="Average Price" numFmtId="0" hierarchy="36" level="32767"/>
    <cacheField name="[Customer Shopping].[Category].[Category]" caption="Category" numFmtId="0" hierarchy="29" level="1">
      <sharedItems count="6">
        <s v="Clothing"/>
        <s v="Shoes"/>
        <s v="Technology"/>
        <s v="Food &amp; Beverage" u="1"/>
        <s v="Souvenir" u="1"/>
        <s v="Toys" u="1"/>
      </sharedItems>
    </cacheField>
    <cacheField name="[Calendar].[Mon].[Mon]" caption="Mon" numFmtId="0" hierarchy="4" level="1">
      <sharedItems count="12">
        <s v="Jan"/>
        <s v="Feb"/>
        <s v="Mar"/>
        <s v="Apr"/>
        <s v="May"/>
        <s v="Jun"/>
        <s v="Jul"/>
        <s v="Aug"/>
        <s v="Sep"/>
        <s v="Oct"/>
        <s v="Nov"/>
        <s v="Dec"/>
      </sharedItems>
    </cacheField>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0"/>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508245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92939818" backgroundQuery="1" createdVersion="8" refreshedVersion="8" minRefreshableVersion="3" recordCount="0" supportSubquery="1" supportAdvancedDrill="1" xr:uid="{4D196062-9376-4C10-99F3-9BD1AA32F4E3}">
  <cacheSource type="external" connectionId="3">
    <extLst>
      <ext xmlns:x14="http://schemas.microsoft.com/office/spreadsheetml/2009/9/main" uri="{F057638F-6D5F-4e77-A914-E7F072B9BCA8}">
        <x14:sourceConnection name="ThisWorkbookDataModel"/>
      </ext>
    </extLst>
  </cacheSource>
  <cacheFields count="6">
    <cacheField name="[Measures].[Sales]" caption="Sales" numFmtId="0" hierarchy="35" level="32767"/>
    <cacheField name="[Calendar].[Mon].[Mon]" caption="Mon" numFmtId="0" hierarchy="4"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Calendar].[Day].[Day]" caption="Day" numFmtId="0" hierarchy="5" level="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s>
        </ext>
      </extLst>
    </cacheField>
    <cacheField name="[Customer Shopping].[Payment Method].[Payment Method]" caption="Payment Method" numFmtId="0" hierarchy="30" level="1">
      <sharedItems count="3">
        <s v="Cash"/>
        <s v="Credit Card"/>
        <s v="Debit Card"/>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2" memberValueDatatype="20" unbalanced="0">
      <fieldsUsage count="2">
        <fieldUsage x="-1"/>
        <fieldUsage x="3"/>
      </fieldsUsage>
    </cacheHierarchy>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027062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97453705" backgroundQuery="1" createdVersion="8" refreshedVersion="8" minRefreshableVersion="3" recordCount="0" supportSubquery="1" supportAdvancedDrill="1" xr:uid="{888D6E87-189C-4172-91A9-9688BEC4CFCE}">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alendar].[Mon].[Mon]" caption="Mon" numFmtId="0" hierarchy="4" level="1">
      <sharedItems count="12">
        <s v="Jan"/>
        <s v="Feb"/>
        <s v="Mar"/>
        <s v="Apr"/>
        <s v="May"/>
        <s v="Jun"/>
        <s v="Jul"/>
        <s v="Aug"/>
        <s v="Sep"/>
        <s v="Oct"/>
        <s v="Nov"/>
        <s v="Dec"/>
      </sharedItems>
    </cacheField>
    <cacheField name="[Calendar].[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s>
        </ext>
      </extLst>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3402906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200231484" backgroundQuery="1" createdVersion="8" refreshedVersion="8" minRefreshableVersion="3" recordCount="0" supportSubquery="1" supportAdvancedDrill="1" xr:uid="{DB87E377-8CBD-4052-8C26-5397A5EB1953}">
  <cacheSource type="external" connectionId="3">
    <extLst>
      <ext xmlns:x14="http://schemas.microsoft.com/office/spreadsheetml/2009/9/main" uri="{F057638F-6D5F-4e77-A914-E7F072B9BCA8}">
        <x14:sourceConnection name="ThisWorkbookDataModel"/>
      </ext>
    </extLst>
  </cacheSource>
  <cacheFields count="4">
    <cacheField name="[Measures].[Quantity]" caption="Quantity" numFmtId="0" hierarchy="34" level="32767"/>
    <cacheField name="[Measures].[Average Price]" caption="Average Price" numFmtId="0" hierarchy="36" level="32767"/>
    <cacheField name="[Calendar].[Week of Year].[Week of Year]" caption="Week of Year" numFmtId="0" hierarchy="13"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Week of Year].&amp;[1]"/>
            <x15:cachedUniqueName index="1" name="[Calendar].[Week of Year].&amp;[2]"/>
            <x15:cachedUniqueName index="2" name="[Calendar].[Week of Year].&amp;[3]"/>
            <x15:cachedUniqueName index="3" name="[Calendar].[Week of Year].&amp;[4]"/>
            <x15:cachedUniqueName index="4" name="[Calendar].[Week of Year].&amp;[5]"/>
            <x15:cachedUniqueName index="5" name="[Calendar].[Week of Year].&amp;[6]"/>
            <x15:cachedUniqueName index="6" name="[Calendar].[Week of Year].&amp;[7]"/>
            <x15:cachedUniqueName index="7" name="[Calendar].[Week of Year].&amp;[8]"/>
            <x15:cachedUniqueName index="8" name="[Calendar].[Week of Year].&amp;[9]"/>
            <x15:cachedUniqueName index="9" name="[Calendar].[Week of Year].&amp;[10]"/>
            <x15:cachedUniqueName index="10" name="[Calendar].[Week of Year].&amp;[11]"/>
            <x15:cachedUniqueName index="11" name="[Calendar].[Week of Year].&amp;[12]"/>
            <x15:cachedUniqueName index="12" name="[Calendar].[Week of Year].&amp;[13]"/>
            <x15:cachedUniqueName index="13" name="[Calendar].[Week of Year].&amp;[14]"/>
            <x15:cachedUniqueName index="14" name="[Calendar].[Week of Year].&amp;[15]"/>
            <x15:cachedUniqueName index="15" name="[Calendar].[Week of Year].&amp;[16]"/>
            <x15:cachedUniqueName index="16" name="[Calendar].[Week of Year].&amp;[17]"/>
            <x15:cachedUniqueName index="17" name="[Calendar].[Week of Year].&amp;[18]"/>
            <x15:cachedUniqueName index="18" name="[Calendar].[Week of Year].&amp;[19]"/>
            <x15:cachedUniqueName index="19" name="[Calendar].[Week of Year].&amp;[20]"/>
            <x15:cachedUniqueName index="20" name="[Calendar].[Week of Year].&amp;[21]"/>
            <x15:cachedUniqueName index="21" name="[Calendar].[Week of Year].&amp;[22]"/>
            <x15:cachedUniqueName index="22" name="[Calendar].[Week of Year].&amp;[23]"/>
            <x15:cachedUniqueName index="23" name="[Calendar].[Week of Year].&amp;[24]"/>
            <x15:cachedUniqueName index="24" name="[Calendar].[Week of Year].&amp;[25]"/>
            <x15:cachedUniqueName index="25" name="[Calendar].[Week of Year].&amp;[26]"/>
            <x15:cachedUniqueName index="26" name="[Calendar].[Week of Year].&amp;[27]"/>
            <x15:cachedUniqueName index="27" name="[Calendar].[Week of Year].&amp;[28]"/>
            <x15:cachedUniqueName index="28" name="[Calendar].[Week of Year].&amp;[29]"/>
            <x15:cachedUniqueName index="29" name="[Calendar].[Week of Year].&amp;[30]"/>
            <x15:cachedUniqueName index="30" name="[Calendar].[Week of Year].&amp;[31]"/>
            <x15:cachedUniqueName index="31" name="[Calendar].[Week of Year].&amp;[32]"/>
            <x15:cachedUniqueName index="32" name="[Calendar].[Week of Year].&amp;[33]"/>
            <x15:cachedUniqueName index="33" name="[Calendar].[Week of Year].&amp;[34]"/>
            <x15:cachedUniqueName index="34" name="[Calendar].[Week of Year].&amp;[35]"/>
            <x15:cachedUniqueName index="35" name="[Calendar].[Week of Year].&amp;[36]"/>
            <x15:cachedUniqueName index="36" name="[Calendar].[Week of Year].&amp;[37]"/>
            <x15:cachedUniqueName index="37" name="[Calendar].[Week of Year].&amp;[38]"/>
            <x15:cachedUniqueName index="38" name="[Calendar].[Week of Year].&amp;[39]"/>
            <x15:cachedUniqueName index="39" name="[Calendar].[Week of Year].&amp;[40]"/>
            <x15:cachedUniqueName index="40" name="[Calendar].[Week of Year].&amp;[41]"/>
            <x15:cachedUniqueName index="41" name="[Calendar].[Week of Year].&amp;[42]"/>
            <x15:cachedUniqueName index="42" name="[Calendar].[Week of Year].&amp;[43]"/>
            <x15:cachedUniqueName index="43" name="[Calendar].[Week of Year].&amp;[44]"/>
            <x15:cachedUniqueName index="44" name="[Calendar].[Week of Year].&amp;[45]"/>
            <x15:cachedUniqueName index="45" name="[Calendar].[Week of Year].&amp;[46]"/>
            <x15:cachedUniqueName index="46" name="[Calendar].[Week of Year].&amp;[47]"/>
            <x15:cachedUniqueName index="47" name="[Calendar].[Week of Year].&amp;[48]"/>
            <x15:cachedUniqueName index="48" name="[Calendar].[Week of Year].&amp;[49]"/>
            <x15:cachedUniqueName index="49" name="[Calendar].[Week of Year].&amp;[50]"/>
            <x15:cachedUniqueName index="50" name="[Calendar].[Week of Year].&amp;[51]"/>
            <x15:cachedUniqueName index="51" name="[Calendar].[Week of Year].&amp;[52]"/>
            <x15:cachedUniqueName index="52" name="[Calendar].[Week of Year].&amp;[53]"/>
          </x15:cachedUniqueNames>
        </ext>
      </extLst>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fieldsUsage count="2">
        <fieldUsage x="-1"/>
        <fieldUsage x="2"/>
      </fieldsUsage>
    </cacheHierarchy>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0"/>
      </fieldsUsage>
    </cacheHierarchy>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1"/>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2749730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201157408" backgroundQuery="1" createdVersion="8" refreshedVersion="8" minRefreshableVersion="3" recordCount="0" supportSubquery="1" supportAdvancedDrill="1" xr:uid="{DB7DA21F-447F-4F8D-B624-112BFC8C3213}">
  <cacheSource type="external" connectionId="3">
    <extLst>
      <ext xmlns:x14="http://schemas.microsoft.com/office/spreadsheetml/2009/9/main" uri="{F057638F-6D5F-4e77-A914-E7F072B9BCA8}">
        <x14:sourceConnection name="ThisWorkbookDataModel"/>
      </ext>
    </extLst>
  </cacheSource>
  <cacheFields count="3">
    <cacheField name="[Measures].[Sales]" caption="Sales" numFmtId="0" hierarchy="35" level="32767"/>
    <cacheField name="[Customer Shopping].[Shopping Mall].[Shopping Mall]" caption="Shopping Mall" numFmtId="0" hierarchy="24" level="1">
      <sharedItems count="10">
        <s v="Cevahir AVM"/>
        <s v="Emaar Square Mall"/>
        <s v="Forum Istanbul"/>
        <s v="Istinye Park"/>
        <s v="Kanyon"/>
        <s v="Mall of Istanbul"/>
        <s v="Metrocity"/>
        <s v="Metropol AVM"/>
        <s v="Viaport Outlet"/>
        <s v="Zorlu Center"/>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583687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20486111" backgroundQuery="1" createdVersion="8" refreshedVersion="8" minRefreshableVersion="3" recordCount="0" supportSubquery="1" supportAdvancedDrill="1" xr:uid="{C5567D77-E379-4837-82DC-E0971427D453}">
  <cacheSource type="external" connectionId="3"/>
  <cacheFields count="7">
    <cacheField name="[Customer Shopping].[Category].[Category]" caption="Category" numFmtId="0" hierarchy="29" level="1">
      <sharedItems count="8">
        <s v="Books"/>
        <s v="Clothing"/>
        <s v="Cosmetics"/>
        <s v="Food &amp; Beverage"/>
        <s v="Shoes"/>
        <s v="Souvenir"/>
        <s v="Technology"/>
        <s v="Toys"/>
      </sharedItems>
    </cacheField>
    <cacheField name="[Customer Shopping].[Payment Method].[Payment Method]" caption="Payment Method" numFmtId="0" hierarchy="30" level="1">
      <sharedItems count="3">
        <s v="Cash"/>
        <s v="Credit Card"/>
        <s v="Debit Card"/>
      </sharedItems>
    </cacheField>
    <cacheField name="[Calendar].[Month].[Month]" caption="Month" numFmtId="0" hierarchy="3" level="1">
      <sharedItems count="3">
        <s v="January"/>
        <s v="February"/>
        <s v="March"/>
      </sharedItems>
    </cacheField>
    <cacheField name="[Calendar].[Mon].[Mon]" caption="Mon" numFmtId="0" hierarchy="4" level="1">
      <sharedItems count="3">
        <s v="Jan"/>
        <s v="Feb"/>
        <s v="Mar"/>
      </sharedItems>
    </cacheField>
    <cacheField name="[Measures].[Sales]" caption="Sales" numFmtId="0" hierarchy="35" level="32767"/>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0"/>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4"/>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82986111" backgroundQuery="1" createdVersion="3" refreshedVersion="8" minRefreshableVersion="3" recordCount="0" supportSubquery="1" supportAdvancedDrill="1" xr:uid="{BD402BD1-4958-44F1-B8FB-7A120994DFF1}">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401411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88541669" backgroundQuery="1" createdVersion="3" refreshedVersion="8" minRefreshableVersion="3" recordCount="0" supportSubquery="1" supportAdvancedDrill="1" xr:uid="{9FFC55C8-6617-4F85-86BC-53B8E2D2DC12}">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1374135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91898148" backgroundQuery="1" createdVersion="3" refreshedVersion="8" minRefreshableVersion="3" recordCount="0" supportSubquery="1" supportAdvancedDrill="1" xr:uid="{39DB8D75-FC62-4E12-B75D-3C8559106B3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78870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95949074" backgroundQuery="1" createdVersion="3" refreshedVersion="8" minRefreshableVersion="3" recordCount="0" supportSubquery="1" supportAdvancedDrill="1" xr:uid="{838226F6-AA47-4D20-B405-1EDF1646702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209306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99189814" backgroundQuery="1" createdVersion="3" refreshedVersion="8" minRefreshableVersion="3" recordCount="0" supportSubquery="1" supportAdvancedDrill="1" xr:uid="{CC820A35-7AED-43B4-8DE4-4D13C7066373}">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691648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84606482" backgroundQuery="1" createdVersion="8" refreshedVersion="8" minRefreshableVersion="3" recordCount="0" supportSubquery="1" supportAdvancedDrill="1" xr:uid="{D9168FAA-3F00-4C1F-9EF3-3D64EDE57E88}">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ustomer Shopping].[Payment Method].[Payment Method]" caption="Payment Method" numFmtId="0" hierarchy="30" level="1">
      <sharedItems count="3">
        <s v="Cash"/>
        <s v="Credit Card"/>
        <s v="Debit Card"/>
      </sharedItems>
    </cacheField>
    <cacheField name="[Calendar].[Mon Yr].[Mon Yr]" caption="Mon Yr" numFmtId="0" hierarchy="8" level="1">
      <sharedItems count="24">
        <s v="Mar-21"/>
        <s v="Apr-21"/>
        <s v="May-21"/>
        <s v="Jun-21"/>
        <s v="Jul-21"/>
        <s v="Aug-21"/>
        <s v="Sep-21"/>
        <s v="Oct-21"/>
        <s v="Nov-21"/>
        <s v="Dec-21"/>
        <s v="Jan-22"/>
        <s v="Feb-22"/>
        <s v="Mar-22"/>
        <s v="Apr-22"/>
        <s v="May-22"/>
        <s v="Jun-22"/>
        <s v="Jul-22"/>
        <s v="Aug-22"/>
        <s v="Sep-22"/>
        <s v="Oct-22"/>
        <s v="Nov-22"/>
        <s v="Dec-22"/>
        <s v="Jan-23"/>
        <s v="Feb-23"/>
      </sharedItems>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2"/>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346160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8.844186226852" backgroundQuery="1" createdVersion="8" refreshedVersion="8" minRefreshableVersion="3" recordCount="0" supportSubquery="1" supportAdvancedDrill="1" xr:uid="{2CDE1792-2695-40EA-8312-CE12A0FC5CEF}">
  <cacheSource type="external" connectionId="3">
    <extLst>
      <ext xmlns:x14="http://schemas.microsoft.com/office/spreadsheetml/2009/9/main" uri="{F057638F-6D5F-4e77-A914-E7F072B9BCA8}">
        <x14:sourceConnection name="ThisWorkbookDataModel"/>
      </ext>
    </extLst>
  </cacheSource>
  <cacheFields count="5">
    <cacheField name="[Measures].[Sales]" caption="Sales" numFmtId="0" hierarchy="35" level="32767"/>
    <cacheField name="[Customer Shopping].[Gender].[Gender]" caption="Gender" numFmtId="0" hierarchy="27" level="1">
      <sharedItems count="2">
        <s v="Female"/>
        <s v="Male"/>
      </sharedItems>
    </cacheField>
    <cacheField name="[Customer Shopping].[Age].[Age]" caption="Age" numFmtId="0" hierarchy="28" level="1">
      <sharedItems containsSemiMixedTypes="0" containsString="0" containsNumber="1" containsInteger="1" minValue="17" maxValue="49" count="33">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s>
        </ext>
      </extLst>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4"/>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1"/>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29845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022B3-03E2-4A03-A910-AC1B9AB6E069}" name="PivotChartTable7"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6"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Mon Yr].&amp;[Apr-21]"/>
        <member name="[Calendar].[Mon Yr].&amp;[Apr-22]"/>
        <member name="[Calendar].[Mon Yr].&amp;[Aug-21]"/>
        <member name="[Calendar].[Mon Yr].&amp;[Aug-22]"/>
        <member name="[Calendar].[Mon Yr].&amp;[Dec-21]"/>
        <member name="[Calendar].[Mon Yr].&amp;[Dec-22]"/>
        <member name="[Calendar].[Mon Yr].&amp;[Feb-22]"/>
        <member name="[Calendar].[Mon Yr].&amp;[Feb-23]"/>
        <member name="[Calendar].[Mon Yr].&amp;[Jan-22]"/>
        <member name="[Calendar].[Mon Yr].&amp;[Jan-23]"/>
        <member name="[Calendar].[Mon Yr].&amp;[Jul-21]"/>
        <member name="[Calendar].[Mon Yr].&amp;[Jul-22]"/>
        <member name="[Calendar].[Mon Yr].&amp;[Jun-21]"/>
        <member name="[Calendar].[Mon Yr].&amp;[Jun-22]"/>
        <member name="[Calendar].[Mon Yr].&amp;[Mar-21]"/>
        <member name="[Calendar].[Mon Yr].&amp;[Mar-22]"/>
        <member name="[Calendar].[Mon Yr].&amp;[May-21]"/>
        <member name="[Calendar].[Mon Yr].&amp;[May-22]"/>
        <member name="[Calendar].[Mon Yr].&amp;[Nov-21]"/>
        <member name="[Calendar].[Mon Yr].&amp;[Nov-22]"/>
        <member name="[Calendar].[Mon Yr].&amp;[Oct-21]"/>
        <member name="[Calendar].[Mon Yr].&amp;[Oct-22]"/>
        <member name="[Calendar].[Mon Yr].&amp;[Sep-21]"/>
        <member name="[Calendar].[Mon Yr].&amp;[Sep-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4" columnCount="3" cacheId="1929845311">
        <x15:pivotRow count="3">
          <x15:c>
            <x15:v>82195.120000000039</x15:v>
            <x15:x in="0"/>
          </x15:c>
          <x15:c>
            <x15:v>68946.510000000009</x15:v>
            <x15:x in="0"/>
          </x15:c>
          <x15:c>
            <x15:v>151141.63000000003</x15:v>
            <x15:x in="0"/>
          </x15:c>
        </x15:pivotRow>
        <x15:pivotRow count="3">
          <x15:c>
            <x15:v>120606.19000000005</x15:v>
            <x15:x in="0"/>
          </x15:c>
          <x15:c>
            <x15:v>71424.11</x15:v>
            <x15:x in="0"/>
          </x15:c>
          <x15:c>
            <x15:v>192030.30000000005</x15:v>
            <x15:x in="0"/>
          </x15:c>
        </x15:pivotRow>
        <x15:pivotRow count="3">
          <x15:c>
            <x15:v>144403.33000000002</x15:v>
            <x15:x in="0"/>
          </x15:c>
          <x15:c>
            <x15:v>78226.700000000012</x15:v>
            <x15:x in="0"/>
          </x15:c>
          <x15:c>
            <x15:v>222630.02999999997</x15:v>
            <x15:x in="0"/>
          </x15:c>
        </x15:pivotRow>
        <x15:pivotRow count="3">
          <x15:c>
            <x15:v>110958.12000000002</x15:v>
            <x15:x in="0"/>
          </x15:c>
          <x15:c>
            <x15:v>54429.94</x15:v>
            <x15:x in="0"/>
          </x15:c>
          <x15:c>
            <x15:v>165388.06000000006</x15:v>
            <x15:x in="0"/>
          </x15:c>
        </x15:pivotRow>
        <x15:pivotRow count="3">
          <x15:c>
            <x15:v>176194.24000000002</x15:v>
            <x15:x in="0"/>
          </x15:c>
          <x15:c>
            <x15:v>121049.16000000003</x15:v>
            <x15:x in="0"/>
          </x15:c>
          <x15:c>
            <x15:v>297243.39999999997</x15:v>
            <x15:x in="0"/>
          </x15:c>
        </x15:pivotRow>
        <x15:pivotRow count="3">
          <x15:c>
            <x15:v>206531.22999999995</x15:v>
            <x15:x in="0"/>
          </x15:c>
          <x15:c>
            <x15:v>173088.12000000005</x15:v>
            <x15:x in="0"/>
          </x15:c>
          <x15:c>
            <x15:v>379619.35000000003</x15:v>
            <x15:x in="0"/>
          </x15:c>
        </x15:pivotRow>
        <x15:pivotRow count="3">
          <x15:c>
            <x15:v>178200.25000000006</x15:v>
            <x15:x in="0"/>
          </x15:c>
          <x15:c>
            <x15:v>125247.97000000004</x15:v>
            <x15:x in="0"/>
          </x15:c>
          <x15:c>
            <x15:v>303448.22000000009</x15:v>
            <x15:x in="0"/>
          </x15:c>
        </x15:pivotRow>
        <x15:pivotRow count="3">
          <x15:c>
            <x15:v>218538.2600000001</x15:v>
            <x15:x in="0"/>
          </x15:c>
          <x15:c>
            <x15:v>106157.36000000004</x15:v>
            <x15:x in="0"/>
          </x15:c>
          <x15:c>
            <x15:v>324695.61999999994</x15:v>
            <x15:x in="0"/>
          </x15:c>
        </x15:pivotRow>
        <x15:pivotRow count="3">
          <x15:c>
            <x15:v>237366.86</x15:v>
            <x15:x in="0"/>
          </x15:c>
          <x15:c>
            <x15:v>105170.37</x15:v>
            <x15:x in="0"/>
          </x15:c>
          <x15:c>
            <x15:v>342537.2300000001</x15:v>
            <x15:x in="0"/>
          </x15:c>
        </x15:pivotRow>
        <x15:pivotRow count="3">
          <x15:c>
            <x15:v>215683.87000000002</x15:v>
            <x15:x in="0"/>
          </x15:c>
          <x15:c>
            <x15:v>97351.810000000027</x15:v>
            <x15:x in="0"/>
          </x15:c>
          <x15:c>
            <x15:v>313035.68</x15:v>
            <x15:x in="0"/>
          </x15:c>
        </x15:pivotRow>
        <x15:pivotRow count="3">
          <x15:c>
            <x15:v>254969.79</x15:v>
            <x15:x in="0"/>
          </x15:c>
          <x15:c>
            <x15:v>174134.82</x15:v>
            <x15:x in="0"/>
          </x15:c>
          <x15:c>
            <x15:v>429104.60999999975</x15:v>
            <x15:x in="0"/>
          </x15:c>
        </x15:pivotRow>
        <x15:pivotRow count="3">
          <x15:c>
            <x15:v>244409.10999999987</x15:v>
            <x15:x in="0"/>
          </x15:c>
          <x15:c>
            <x15:v>172269.07000000004</x15:v>
            <x15:x in="0"/>
          </x15:c>
          <x15:c>
            <x15:v>416678.17999999959</x15:v>
            <x15:x in="0"/>
          </x15:c>
        </x15:pivotRow>
        <x15:pivotRow count="3">
          <x15:c>
            <x15:v>213252.2</x15:v>
            <x15:x in="0"/>
          </x15:c>
          <x15:c>
            <x15:v>143956.98000000004</x15:v>
            <x15:x in="0"/>
          </x15:c>
          <x15:c>
            <x15:v>357209.17999999953</x15:v>
            <x15:x in="0"/>
          </x15:c>
        </x15:pivotRow>
        <x15:pivotRow count="3">
          <x15:c>
            <x15:v>215126.92000000007</x15:v>
            <x15:x in="0"/>
          </x15:c>
          <x15:c>
            <x15:v>196540.09</x15:v>
            <x15:x in="0"/>
          </x15:c>
          <x15:c>
            <x15:v>411667.00999999978</x15:v>
            <x15:x in="0"/>
          </x15:c>
        </x15:pivotRow>
        <x15:pivotRow count="3">
          <x15:c>
            <x15:v>206637.73000000004</x15:v>
            <x15:x in="0"/>
          </x15:c>
          <x15:c>
            <x15:v>86779.810000000027</x15:v>
            <x15:x in="0"/>
          </x15:c>
          <x15:c>
            <x15:v>293417.54000000004</x15:v>
            <x15:x in="0"/>
          </x15:c>
        </x15:pivotRow>
        <x15:pivotRow count="3">
          <x15:c>
            <x15:v>155352.46000000002</x15:v>
            <x15:x in="0"/>
          </x15:c>
          <x15:c>
            <x15:v>192934.11000000004</x15:v>
            <x15:x in="0"/>
          </x15:c>
          <x15:c>
            <x15:v>348286.56999999983</x15:v>
            <x15:x in="0"/>
          </x15:c>
        </x15:pivotRow>
        <x15:pivotRow count="3">
          <x15:c>
            <x15:v>233336.90000000005</x15:v>
            <x15:x in="0"/>
          </x15:c>
          <x15:c>
            <x15:v>188760.6999999999</x15:v>
            <x15:x in="0"/>
          </x15:c>
          <x15:c>
            <x15:v>422097.59999999986</x15:v>
            <x15:x in="0"/>
          </x15:c>
        </x15:pivotRow>
        <x15:pivotRow count="3">
          <x15:c>
            <x15:v>216122.79000000004</x15:v>
            <x15:x in="0"/>
          </x15:c>
          <x15:c>
            <x15:v>112860.35000000003</x15:v>
            <x15:x in="0"/>
          </x15:c>
          <x15:c>
            <x15:v>328983.14000000007</x15:v>
            <x15:x in="0"/>
          </x15:c>
        </x15:pivotRow>
        <x15:pivotRow count="3">
          <x15:c>
            <x15:v>226740.46000000002</x15:v>
            <x15:x in="0"/>
          </x15:c>
          <x15:c>
            <x15:v>179220.34000000003</x15:v>
            <x15:x in="0"/>
          </x15:c>
          <x15:c>
            <x15:v>405960.7999999997</x15:v>
            <x15:x in="0"/>
          </x15:c>
        </x15:pivotRow>
        <x15:pivotRow count="3">
          <x15:c>
            <x15:v>243610.28999999995</x15:v>
            <x15:x in="0"/>
          </x15:c>
          <x15:c>
            <x15:v>163606.30000000005</x15:v>
            <x15:x in="0"/>
          </x15:c>
          <x15:c>
            <x15:v>407216.58999999985</x15:v>
            <x15:x in="0"/>
          </x15:c>
        </x15:pivotRow>
        <x15:pivotRow count="3">
          <x15:c>
            <x15:v>335180.00999999995</x15:v>
            <x15:x in="0"/>
          </x15:c>
          <x15:c>
            <x15:v>104237.51000000004</x15:v>
            <x15:x in="0"/>
          </x15:c>
          <x15:c>
            <x15:v>439417.51999999984</x15:v>
            <x15:x in="0"/>
          </x15:c>
        </x15:pivotRow>
        <x15:pivotRow count="3">
          <x15:c>
            <x15:v>140731.93000000005</x15:v>
            <x15:x in="0"/>
          </x15:c>
          <x15:c>
            <x15:v>122808.63000000003</x15:v>
            <x15:x in="0"/>
          </x15:c>
          <x15:c>
            <x15:v>263540.55999999988</x15:v>
            <x15:x in="0"/>
          </x15:c>
        </x15:pivotRow>
        <x15:pivotRow count="3">
          <x15:c>
            <x15:v>228086.24999999985</x15:v>
            <x15:x in="0"/>
          </x15:c>
          <x15:c>
            <x15:v>171782.40000000005</x15:v>
            <x15:x in="0"/>
          </x15:c>
          <x15:c>
            <x15:v>399868.65000000008</x15:v>
            <x15:x in="0"/>
          </x15:c>
        </x15:pivotRow>
        <x15:pivotRow count="3">
          <x15:c>
            <x15:v>181665.56000000006</x15:v>
            <x15:x in="0"/>
          </x15:c>
          <x15:c>
            <x15:v>123136.72000000006</x15:v>
            <x15:x in="0"/>
          </x15:c>
          <x15:c>
            <x15:v>304802.27999999991</x15:v>
            <x15:x in="0"/>
          </x15:c>
        </x15:pivotRow>
        <x15:pivotRow count="3">
          <x15:c>
            <x15:v>264190.83999999997</x15:v>
            <x15:x in="0"/>
          </x15:c>
          <x15:c>
            <x15:v>139706.9</x15:v>
            <x15:x in="0"/>
          </x15:c>
          <x15:c>
            <x15:v>403897.73999999987</x15:v>
            <x15:x in="0"/>
          </x15:c>
        </x15:pivotRow>
        <x15:pivotRow count="3">
          <x15:c>
            <x15:v>243435.81000000006</x15:v>
            <x15:x in="0"/>
          </x15:c>
          <x15:c>
            <x15:v>96614.070000000022</x15:v>
            <x15:x in="0"/>
          </x15:c>
          <x15:c>
            <x15:v>340049.87999999995</x15:v>
            <x15:x in="0"/>
          </x15:c>
        </x15:pivotRow>
        <x15:pivotRow count="3">
          <x15:c>
            <x15:v>160865.31</x15:v>
            <x15:x in="0"/>
          </x15:c>
          <x15:c>
            <x15:v>168201.7</x15:v>
            <x15:x in="0"/>
          </x15:c>
          <x15:c>
            <x15:v>329067.01000000007</x15:v>
            <x15:x in="0"/>
          </x15:c>
        </x15:pivotRow>
        <x15:pivotRow count="3">
          <x15:c>
            <x15:v>124577.40000000007</x15:v>
            <x15:x in="0"/>
          </x15:c>
          <x15:c>
            <x15:v>171171.5</x15:v>
            <x15:x in="0"/>
          </x15:c>
          <x15:c>
            <x15:v>295748.89999999991</x15:v>
            <x15:x in="0"/>
          </x15:c>
        </x15:pivotRow>
        <x15:pivotRow count="3">
          <x15:c>
            <x15:v>138879.09000000003</x15:v>
            <x15:x in="0"/>
          </x15:c>
          <x15:c>
            <x15:v>89549.670000000042</x15:v>
            <x15:x in="0"/>
          </x15:c>
          <x15:c>
            <x15:v>228428.76</x15:v>
            <x15:x in="0"/>
          </x15:c>
        </x15:pivotRow>
        <x15:pivotRow count="3">
          <x15:c>
            <x15:v>180983.75000000003</x15:v>
            <x15:x in="0"/>
          </x15:c>
          <x15:c>
            <x15:v>47809.189999999995</x15:v>
            <x15:x in="0"/>
          </x15:c>
          <x15:c>
            <x15:v>228792.93999999997</x15:v>
            <x15:x in="0"/>
          </x15:c>
        </x15:pivotRow>
        <x15:pivotRow count="3">
          <x15:c>
            <x15:v>81313.399999999994</x15:v>
            <x15:x in="0"/>
          </x15:c>
          <x15:c>
            <x15:v>77619.430000000008</x15:v>
            <x15:x in="0"/>
          </x15:c>
          <x15:c>
            <x15:v>158932.83000000005</x15:v>
            <x15:x in="0"/>
          </x15:c>
        </x15:pivotRow>
        <x15:pivotRow count="3">
          <x15:c>
            <x15:v>102533.93</x15:v>
            <x15:x in="0"/>
          </x15:c>
          <x15:c>
            <x15:v>39936.92</x15:v>
            <x15:x in="0"/>
          </x15:c>
          <x15:c>
            <x15:v>142470.85</x15:v>
            <x15:x in="0"/>
          </x15:c>
        </x15:pivotRow>
        <x15:pivotRow count="3">
          <x15:c>
            <x15:v>118987.95000000001</x15:v>
            <x15:x in="0"/>
          </x15:c>
          <x15:c>
            <x15:v>87098.98000000001</x15:v>
            <x15:x in="0"/>
          </x15:c>
          <x15:c>
            <x15:v>206086.93</x15:v>
            <x15:x in="0"/>
          </x15:c>
        </x15:pivotRow>
        <x15:pivotRow count="3">
          <x15:c>
            <x15:v>6201667.3499999959</x15:v>
            <x15:x in="0"/>
          </x15:c>
          <x15:c>
            <x15:v>4051828.2399999988</x15:v>
            <x15:x in="0"/>
          </x15:c>
          <x15:c>
            <x15:v>10253495.589999985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B1E64-5DD4-4091-ABB5-2D9FFC3AD8C8}" name="PivotChar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27"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346160444">
        <x15:pivotRow count="4">
          <x15:c>
            <x15:v>204015.56</x15:v>
            <x15:x in="0"/>
          </x15:c>
          <x15:c>
            <x15:v>177761.49</x15:v>
            <x15:x in="0"/>
          </x15:c>
          <x15:c>
            <x15:v>131114.07</x15:v>
            <x15:x in="0"/>
          </x15:c>
          <x15:c>
            <x15:v>512891.11999999994</x15:v>
            <x15:x in="0"/>
          </x15:c>
        </x15:pivotRow>
        <x15:pivotRow count="4">
          <x15:c>
            <x15:v>193927.96000000002</x15:v>
            <x15:x in="0"/>
          </x15:c>
          <x15:c>
            <x15:v>145875.59999999998</x15:v>
            <x15:x in="0"/>
          </x15:c>
          <x15:c>
            <x15:v>92509.279999999984</x15:v>
            <x15:x in="0"/>
          </x15:c>
          <x15:c>
            <x15:v>432312.84</x15:v>
            <x15:x in="0"/>
          </x15:c>
        </x15:pivotRow>
        <x15:pivotRow count="4">
          <x15:c>
            <x15:v>208766.87</x15:v>
            <x15:x in="0"/>
          </x15:c>
          <x15:c>
            <x15:v>162894.87999999995</x15:v>
            <x15:x in="0"/>
          </x15:c>
          <x15:c>
            <x15:v>117683.23999999999</x15:v>
            <x15:x in="0"/>
          </x15:c>
          <x15:c>
            <x15:v>489344.99000000011</x15:v>
            <x15:x in="0"/>
          </x15:c>
        </x15:pivotRow>
        <x15:pivotRow count="4">
          <x15:c>
            <x15:v>126110.48</x15:v>
            <x15:x in="0"/>
          </x15:c>
          <x15:c>
            <x15:v>196476.94</x15:v>
            <x15:x in="0"/>
          </x15:c>
          <x15:c>
            <x15:v>77995.76999999999</x15:v>
            <x15:x in="0"/>
          </x15:c>
          <x15:c>
            <x15:v>400583.19000000012</x15:v>
            <x15:x in="0"/>
          </x15:c>
        </x15:pivotRow>
        <x15:pivotRow count="4">
          <x15:c>
            <x15:v>274302.80000000005</x15:v>
            <x15:x in="0"/>
          </x15:c>
          <x15:c>
            <x15:v>140965.91999999998</x15:v>
            <x15:x in="0"/>
          </x15:c>
          <x15:c>
            <x15:v>132188.99</x15:v>
            <x15:x in="0"/>
          </x15:c>
          <x15:c>
            <x15:v>547457.71</x15:v>
            <x15:x in="0"/>
          </x15:c>
        </x15:pivotRow>
        <x15:pivotRow count="4">
          <x15:c>
            <x15:v>226803.16999999998</x15:v>
            <x15:x in="0"/>
          </x15:c>
          <x15:c>
            <x15:v>115351.04000000002</x15:v>
            <x15:x in="0"/>
          </x15:c>
          <x15:c>
            <x15:v>81550.940000000017</x15:v>
            <x15:x in="0"/>
          </x15:c>
          <x15:c>
            <x15:v>423705.14999999997</x15:v>
            <x15:x in="0"/>
          </x15:c>
        </x15:pivotRow>
        <x15:pivotRow count="4">
          <x15:c>
            <x15:v>199060.90999999997</x15:v>
            <x15:x in="0"/>
          </x15:c>
          <x15:c>
            <x15:v>194954.34000000003</x15:v>
            <x15:x in="0"/>
          </x15:c>
          <x15:c>
            <x15:v>94983.93</x15:v>
            <x15:x in="0"/>
          </x15:c>
          <x15:c>
            <x15:v>488999.18000000011</x15:v>
            <x15:x in="0"/>
          </x15:c>
        </x15:pivotRow>
        <x15:pivotRow count="4">
          <x15:c>
            <x15:v>262396.73</x15:v>
            <x15:x in="0"/>
          </x15:c>
          <x15:c>
            <x15:v>169516.33999999997</x15:v>
            <x15:x in="0"/>
          </x15:c>
          <x15:c>
            <x15:v>105229.84999999999</x15:v>
            <x15:x in="0"/>
          </x15:c>
          <x15:c>
            <x15:v>537142.92000000004</x15:v>
            <x15:x in="0"/>
          </x15:c>
        </x15:pivotRow>
        <x15:pivotRow count="4">
          <x15:c>
            <x15:v>283529.95999999996</x15:v>
            <x15:x in="0"/>
          </x15:c>
          <x15:c>
            <x15:v>192310.18999999997</x15:v>
            <x15:x in="0"/>
          </x15:c>
          <x15:c>
            <x15:v>110764.65000000001</x15:v>
            <x15:x in="0"/>
          </x15:c>
          <x15:c>
            <x15:v>586604.80000000005</x15:v>
            <x15:x in="0"/>
          </x15:c>
        </x15:pivotRow>
        <x15:pivotRow count="4">
          <x15:c>
            <x15:v>198768.31999999998</x15:v>
            <x15:x in="0"/>
          </x15:c>
          <x15:c>
            <x15:v>182214.83999999997</x15:v>
            <x15:x in="0"/>
          </x15:c>
          <x15:c>
            <x15:v>145708.97999999998</x15:v>
            <x15:x in="0"/>
          </x15:c>
          <x15:c>
            <x15:v>526692.14000000013</x15:v>
            <x15:x in="0"/>
          </x15:c>
        </x15:pivotRow>
        <x15:pivotRow count="4">
          <x15:c>
            <x15:v>246816.48</x15:v>
            <x15:x in="0"/>
          </x15:c>
          <x15:c>
            <x15:v>188681.92</x15:v>
            <x15:x in="0"/>
          </x15:c>
          <x15:c>
            <x15:v>68536.399999999994</x15:v>
            <x15:x in="0"/>
          </x15:c>
          <x15:c>
            <x15:v>504034.80000000016</x15:v>
            <x15:x in="0"/>
          </x15:c>
        </x15:pivotRow>
        <x15:pivotRow count="4">
          <x15:c>
            <x15:v>153700.56</x15:v>
            <x15:x in="0"/>
          </x15:c>
          <x15:c>
            <x15:v>164460.72</x15:v>
            <x15:x in="0"/>
          </x15:c>
          <x15:c>
            <x15:v>188460.68000000008</x15:v>
            <x15:x in="0"/>
          </x15:c>
          <x15:c>
            <x15:v>506621.96000000014</x15:v>
            <x15:x in="0"/>
          </x15:c>
        </x15:pivotRow>
        <x15:pivotRow count="4">
          <x15:c>
            <x15:v>161675.52999999997</x15:v>
            <x15:x in="0"/>
          </x15:c>
          <x15:c>
            <x15:v>115510.57</x15:v>
            <x15:x in="0"/>
          </x15:c>
          <x15:c>
            <x15:v>105710.86000000003</x15:v>
            <x15:x in="0"/>
          </x15:c>
          <x15:c>
            <x15:v>382896.96</x15:v>
            <x15:x in="0"/>
          </x15:c>
        </x15:pivotRow>
        <x15:pivotRow count="4">
          <x15:c>
            <x15:v>220712.53</x15:v>
            <x15:x in="0"/>
          </x15:c>
          <x15:c>
            <x15:v>112403.39000000001</x15:v>
            <x15:x in="0"/>
          </x15:c>
          <x15:c>
            <x15:v>73038.260000000009</x15:v>
            <x15:x in="0"/>
          </x15:c>
          <x15:c>
            <x15:v>406154.18000000005</x15:v>
            <x15:x in="0"/>
          </x15:c>
        </x15:pivotRow>
        <x15:pivotRow count="4">
          <x15:c>
            <x15:v>280420.98</x15:v>
            <x15:x in="0"/>
          </x15:c>
          <x15:c>
            <x15:v>184315.24</x15:v>
            <x15:x in="0"/>
          </x15:c>
          <x15:c>
            <x15:v>97738.580000000016</x15:v>
            <x15:x in="0"/>
          </x15:c>
          <x15:c>
            <x15:v>562474.80000000005</x15:v>
            <x15:x in="0"/>
          </x15:c>
        </x15:pivotRow>
        <x15:pivotRow count="4">
          <x15:c>
            <x15:v>262241.23</x15:v>
            <x15:x in="0"/>
          </x15:c>
          <x15:c>
            <x15:v>214463.7900000001</x15:v>
            <x15:x in="0"/>
          </x15:c>
          <x15:c>
            <x15:v>56421.39</x15:v>
            <x15:x in="0"/>
          </x15:c>
          <x15:c>
            <x15:v>533126.41000000015</x15:v>
            <x15:x in="0"/>
          </x15:c>
        </x15:pivotRow>
        <x15:pivotRow count="4">
          <x15:c>
            <x15:v>260257.85</x15:v>
            <x15:x in="0"/>
          </x15:c>
          <x15:c>
            <x15:v>163159.35</x15:v>
            <x15:x in="0"/>
          </x15:c>
          <x15:c>
            <x15:v>71534.44</x15:v>
            <x15:x in="0"/>
          </x15:c>
          <x15:c>
            <x15:v>494951.64</x15:v>
            <x15:x in="0"/>
          </x15:c>
        </x15:pivotRow>
        <x15:pivotRow count="4">
          <x15:c>
            <x15:v>244729.91999999998</x15:v>
            <x15:x in="0"/>
          </x15:c>
          <x15:c>
            <x15:v>152399.91</x15:v>
            <x15:x in="0"/>
          </x15:c>
          <x15:c>
            <x15:v>124748.32999999999</x15:v>
            <x15:x in="0"/>
          </x15:c>
          <x15:c>
            <x15:v>521878.16000000003</x15:v>
            <x15:x in="0"/>
          </x15:c>
        </x15:pivotRow>
        <x15:pivotRow count="4">
          <x15:c>
            <x15:v>270921.15000000002</x15:v>
            <x15:x in="0"/>
          </x15:c>
          <x15:c>
            <x15:v>190210.31999999998</x15:v>
            <x15:x in="0"/>
          </x15:c>
          <x15:c>
            <x15:v>147186.59999999998</x15:v>
            <x15:x in="0"/>
          </x15:c>
          <x15:c>
            <x15:v>608318.07000000007</x15:v>
            <x15:x in="0"/>
          </x15:c>
        </x15:pivotRow>
        <x15:pivotRow count="4">
          <x15:c>
            <x15:v>116373.23999999999</x15:v>
            <x15:x in="0"/>
          </x15:c>
          <x15:c>
            <x15:v>205279.43</x15:v>
            <x15:x in="0"/>
          </x15:c>
          <x15:c>
            <x15:v>150692.13</x15:v>
            <x15:x in="0"/>
          </x15:c>
          <x15:c>
            <x15:v>472344.8000000001</x15:v>
            <x15:x in="0"/>
          </x15:c>
        </x15:pivotRow>
        <x15:pivotRow count="4">
          <x15:c>
            <x15:v>239419.79999999996</x15:v>
            <x15:x in="0"/>
          </x15:c>
          <x15:c>
            <x15:v>160390.01999999996</x15:v>
            <x15:x in="0"/>
          </x15:c>
          <x15:c>
            <x15:v>57941.219999999994</x15:v>
            <x15:x in="0"/>
          </x15:c>
          <x15:c>
            <x15:v>457751.04000000004</x15:v>
            <x15:x in="0"/>
          </x15:c>
        </x15:pivotRow>
        <x15:pivotRow count="4">
          <x15:c>
            <x15:v>139757.87</x15:v>
            <x15:x in="0"/>
          </x15:c>
          <x15:c>
            <x15:v>154789.85</x15:v>
            <x15:x in="0"/>
          </x15:c>
          <x15:c>
            <x15:v>86694.81</x15:v>
            <x15:x in="0"/>
          </x15:c>
          <x15:c>
            <x15:v>381242.53</x15:v>
            <x15:x in="0"/>
          </x15:c>
        </x15:pivotRow>
        <x15:pivotRow count="4">
          <x15:c>
            <x15:v>182794.31</x15:v>
            <x15:x in="0"/>
          </x15:c>
          <x15:c>
            <x15:v>116527.27999999998</x15:v>
            <x15:x in="0"/>
          </x15:c>
          <x15:c>
            <x15:v>93773.750000000015</x15:v>
            <x15:x in="0"/>
          </x15:c>
          <x15:c>
            <x15:v>393095.34000000014</x15:v>
            <x15:x in="0"/>
          </x15:c>
        </x15:pivotRow>
        <x15:pivotRow count="4">
          <x15:c>
            <x15:v>208689.46000000002</x15:v>
            <x15:x in="0"/>
          </x15:c>
          <x15:c>
            <x15:v>211978.11000000002</x15:v>
            <x15:x in="0"/>
          </x15:c>
          <x15:c>
            <x15:v>65285.189999999995</x15:v>
            <x15:x in="0"/>
          </x15:c>
          <x15:c>
            <x15:v>485952.76</x15:v>
            <x15:x in="0"/>
          </x15:c>
        </x15:pivotRow>
        <x15:pivotRow count="4">
          <x15:c>
            <x15:v>5166193.67</x15:v>
            <x15:x in="0"/>
          </x15:c>
          <x15:c>
            <x15:v>4012891.4800000219</x15:v>
            <x15:x in="0"/>
          </x15:c>
          <x15:c>
            <x15:v>2477492.3399999915</x15:v>
            <x15:x in="0"/>
          </x15:c>
          <x15:c>
            <x15:v>11656577.490000017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9F1CF-8EB7-454F-982C-D6A1C715253A}" name="PivotChartTable5"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4" columnCount="2" cacheId="1274973051">
        <x15:pivotRow count="2">
          <x15:c>
            <x15:v>665</x15:v>
            <x15:x in="0"/>
          </x15:c>
          <x15:c>
            <x15:v>761.02616541353382</x15:v>
            <x15:x in="0"/>
          </x15:c>
        </x15:pivotRow>
        <x15:pivotRow count="2">
          <x15:c>
            <x15:v>2605</x15:v>
            <x15:x in="0"/>
          </x15:c>
          <x15:c>
            <x15:v>840.98488675623742</x15:v>
            <x15:x in="0"/>
          </x15:c>
        </x15:pivotRow>
        <x15:pivotRow count="2">
          <x15:c>
            <x15:v>2663</x15:v>
            <x15:x in="0"/>
          </x15:c>
          <x15:c>
            <x15:v>808.80748028539199</x15:v>
            <x15:x in="0"/>
          </x15:c>
        </x15:pivotRow>
        <x15:pivotRow count="2">
          <x15:c>
            <x15:v>2666</x15:v>
            <x15:x in="0"/>
          </x15:c>
          <x15:c>
            <x15:v>950.59212678169433</x15:v>
            <x15:x in="0"/>
          </x15:c>
        </x15:pivotRow>
        <x15:pivotRow count="2">
          <x15:c>
            <x15:v>2666</x15:v>
            <x15:x in="0"/>
          </x15:c>
          <x15:c>
            <x15:v>792.74178544636163</x15:v>
            <x15:x in="0"/>
          </x15:c>
        </x15:pivotRow>
        <x15:pivotRow count="2">
          <x15:c>
            <x15:v>2556</x15:v>
            <x15:x in="0"/>
          </x15:c>
          <x15:c>
            <x15:v>802.37621283255146</x15:v>
            <x15:x in="0"/>
          </x15:c>
        </x15:pivotRow>
        <x15:pivotRow count="2">
          <x15:c>
            <x15:v>2661</x15:v>
            <x15:x in="0"/>
          </x15:c>
          <x15:c>
            <x15:v>787.45773769259654</x15:v>
            <x15:x in="0"/>
          </x15:c>
        </x15:pivotRow>
        <x15:pivotRow count="2">
          <x15:c>
            <x15:v>2560</x15:v>
            <x15:x in="0"/>
          </x15:c>
          <x15:c>
            <x15:v>866.94844531249964</x15:v>
            <x15:x in="0"/>
          </x15:c>
        </x15:pivotRow>
        <x15:pivotRow count="2">
          <x15:c>
            <x15:v>2519</x15:v>
            <x15:x in="0"/>
          </x15:c>
          <x15:c>
            <x15:v>800.66411274315249</x15:v>
            <x15:x in="0"/>
          </x15:c>
        </x15:pivotRow>
        <x15:pivotRow count="2">
          <x15:c>
            <x15:v>2626</x15:v>
            <x15:x in="0"/>
          </x15:c>
          <x15:c>
            <x15:v>803.38761995430366</x15:v>
            <x15:x in="0"/>
          </x15:c>
        </x15:pivotRow>
        <x15:pivotRow count="2">
          <x15:c>
            <x15:v>2705</x15:v>
            <x15:x in="0"/>
          </x15:c>
          <x15:c>
            <x15:v>839.18954158964812</x15:v>
            <x15:x in="0"/>
          </x15:c>
        </x15:pivotRow>
        <x15:pivotRow count="2">
          <x15:c>
            <x15:v>2589</x15:v>
            <x15:x in="0"/>
          </x15:c>
          <x15:c>
            <x15:v>887.43200463499261</x15:v>
            <x15:x in="0"/>
          </x15:c>
        </x15:pivotRow>
        <x15:pivotRow count="2">
          <x15:c>
            <x15:v>2914</x15:v>
            <x15:x in="0"/>
          </x15:c>
          <x15:c>
            <x15:v>840.71288949896984</x15:v>
            <x15:x in="0"/>
          </x15:c>
        </x15:pivotRow>
        <x15:pivotRow count="2">
          <x15:c>
            <x15:v>2486</x15:v>
            <x15:x in="0"/>
          </x15:c>
          <x15:c>
            <x15:v>799.40321399839115</x15:v>
            <x15:x in="0"/>
          </x15:c>
        </x15:pivotRow>
        <x15:pivotRow count="2">
          <x15:c>
            <x15:v>2518</x15:v>
            <x15:x in="0"/>
          </x15:c>
          <x15:c>
            <x15:v>736.92173153296324</x15:v>
            <x15:x in="0"/>
          </x15:c>
        </x15:pivotRow>
        <x15:pivotRow count="2">
          <x15:c>
            <x15:v>2685</x15:v>
            <x15:x in="0"/>
          </x15:c>
          <x15:c>
            <x15:v>878.4017243947867</x15:v>
            <x15:x in="0"/>
          </x15:c>
        </x15:pivotRow>
        <x15:pivotRow count="2">
          <x15:c>
            <x15:v>2767</x15:v>
            <x15:x in="0"/>
          </x15:c>
          <x15:c>
            <x15:v>849.90135164437868</x15:v>
            <x15:x in="0"/>
          </x15:c>
        </x15:pivotRow>
        <x15:pivotRow count="2">
          <x15:c>
            <x15:v>2636</x15:v>
            <x15:x in="0"/>
          </x15:c>
          <x15:c>
            <x15:v>834.16027693474905</x15:v>
            <x15:x in="0"/>
          </x15:c>
        </x15:pivotRow>
        <x15:pivotRow count="2">
          <x15:c>
            <x15:v>2593</x15:v>
            <x15:x in="0"/>
          </x15:c>
          <x15:c>
            <x15:v>862.26652911685244</x15:v>
            <x15:x in="0"/>
          </x15:c>
        </x15:pivotRow>
        <x15:pivotRow count="2">
          <x15:c>
            <x15:v>2567</x15:v>
            <x15:x in="0"/>
          </x15:c>
          <x15:c>
            <x15:v>869.80391118036641</x15:v>
            <x15:x in="0"/>
          </x15:c>
        </x15:pivotRow>
        <x15:pivotRow count="2">
          <x15:c>
            <x15:v>2691</x15:v>
            <x15:x in="0"/>
          </x15:c>
          <x15:c>
            <x15:v>893.17026012634585</x15:v>
            <x15:x in="0"/>
          </x15:c>
        </x15:pivotRow>
        <x15:pivotRow count="2">
          <x15:c>
            <x15:v>2552</x15:v>
            <x15:x in="0"/>
          </x15:c>
          <x15:c>
            <x15:v>847.27353448275846</x15:v>
            <x15:x in="0"/>
          </x15:c>
        </x15:pivotRow>
        <x15:pivotRow count="2">
          <x15:c>
            <x15:v>2680</x15:v>
            <x15:x in="0"/>
          </x15:c>
          <x15:c>
            <x15:v>771.29139552238848</x15:v>
            <x15:x in="0"/>
          </x15:c>
        </x15:pivotRow>
        <x15:pivotRow count="2">
          <x15:c>
            <x15:v>2730</x15:v>
            <x15:x in="0"/>
          </x15:c>
          <x15:c>
            <x15:v>839.64377655677617</x15:v>
            <x15:x in="0"/>
          </x15:c>
        </x15:pivotRow>
        <x15:pivotRow count="2">
          <x15:c>
            <x15:v>2467</x15:v>
            <x15:x in="0"/>
          </x15:c>
          <x15:c>
            <x15:v>836.5714349412242</x15:v>
            <x15:x in="0"/>
          </x15:c>
        </x15:pivotRow>
        <x15:pivotRow count="2">
          <x15:c>
            <x15:v>2670</x15:v>
            <x15:x in="0"/>
          </x15:c>
          <x15:c>
            <x15:v>853.24634456928777</x15:v>
            <x15:x in="0"/>
          </x15:c>
        </x15:pivotRow>
        <x15:pivotRow count="2">
          <x15:c>
            <x15:v>2682</x15:v>
            <x15:x in="0"/>
          </x15:c>
          <x15:c>
            <x15:v>947.49579045488315</x15:v>
            <x15:x in="0"/>
          </x15:c>
        </x15:pivotRow>
        <x15:pivotRow count="2">
          <x15:c>
            <x15:v>2613</x15:v>
            <x15:x in="0"/>
          </x15:c>
          <x15:c>
            <x15:v>882.3983429008797</x15:v>
            <x15:x in="0"/>
          </x15:c>
        </x15:pivotRow>
        <x15:pivotRow count="2">
          <x15:c>
            <x15:v>2749</x15:v>
            <x15:x in="0"/>
          </x15:c>
          <x15:c>
            <x15:v>865.23236449618094</x15:v>
            <x15:x in="0"/>
          </x15:c>
        </x15:pivotRow>
        <x15:pivotRow count="2">
          <x15:c>
            <x15:v>2485</x15:v>
            <x15:x in="0"/>
          </x15:c>
          <x15:c>
            <x15:v>798.10526358148877</x15:v>
            <x15:x in="0"/>
          </x15:c>
        </x15:pivotRow>
        <x15:pivotRow count="2">
          <x15:c>
            <x15:v>2770</x15:v>
            <x15:x in="0"/>
          </x15:c>
          <x15:c>
            <x15:v>859.03712996389856</x15:v>
            <x15:x in="0"/>
          </x15:c>
        </x15:pivotRow>
        <x15:pivotRow count="2">
          <x15:c>
            <x15:v>2669</x15:v>
            <x15:x in="0"/>
          </x15:c>
          <x15:c>
            <x15:v>814.77105657549612</x15:v>
            <x15:x in="0"/>
          </x15:c>
        </x15:pivotRow>
        <x15:pivotRow count="2">
          <x15:c>
            <x15:v>2785</x15:v>
            <x15:x in="0"/>
          </x15:c>
          <x15:c>
            <x15:v>845.88962657091508</x15:v>
            <x15:x in="0"/>
          </x15:c>
        </x15:pivotRow>
        <x15:pivotRow count="2">
          <x15:c>
            <x15:v>2535</x15:v>
            <x15:x in="0"/>
          </x15:c>
          <x15:c>
            <x15:v>821.19755029585758</x15:v>
            <x15:x in="0"/>
          </x15:c>
        </x15:pivotRow>
        <x15:pivotRow count="2">
          <x15:c>
            <x15:v>2635</x15:v>
            <x15:x in="0"/>
          </x15:c>
          <x15:c>
            <x15:v>779.47530929791287</x15:v>
            <x15:x in="0"/>
          </x15:c>
        </x15:pivotRow>
        <x15:pivotRow count="2">
          <x15:c>
            <x15:v>2447</x15:v>
            <x15:x in="0"/>
          </x15:c>
          <x15:c>
            <x15:v>912.59033919084561</x15:v>
            <x15:x in="0"/>
          </x15:c>
        </x15:pivotRow>
        <x15:pivotRow count="2">
          <x15:c>
            <x15:v>2578</x15:v>
            <x15:x in="0"/>
          </x15:c>
          <x15:c>
            <x15:v>851.42021334367598</x15:v>
            <x15:x in="0"/>
          </x15:c>
        </x15:pivotRow>
        <x15:pivotRow count="2">
          <x15:c>
            <x15:v>2686</x15:v>
            <x15:x in="0"/>
          </x15:c>
          <x15:c>
            <x15:v>914.57625465375884</x15:v>
            <x15:x in="0"/>
          </x15:c>
        </x15:pivotRow>
        <x15:pivotRow count="2">
          <x15:c>
            <x15:v>2719</x15:v>
            <x15:x in="0"/>
          </x15:c>
          <x15:c>
            <x15:v>824.37806546524473</x15:v>
            <x15:x in="0"/>
          </x15:c>
        </x15:pivotRow>
        <x15:pivotRow count="2">
          <x15:c>
            <x15:v>2686</x15:v>
            <x15:x in="0"/>
          </x15:c>
          <x15:c>
            <x15:v>809.71399106478043</x15:v>
            <x15:x in="0"/>
          </x15:c>
        </x15:pivotRow>
        <x15:pivotRow count="2">
          <x15:c>
            <x15:v>2613</x15:v>
            <x15:x in="0"/>
          </x15:c>
          <x15:c>
            <x15:v>852.11843474932948</x15:v>
            <x15:x in="0"/>
          </x15:c>
        </x15:pivotRow>
        <x15:pivotRow count="2">
          <x15:c>
            <x15:v>2789</x15:v>
            <x15:x in="0"/>
          </x15:c>
          <x15:c>
            <x15:v>888.1190211545354</x15:v>
            <x15:x in="0"/>
          </x15:c>
        </x15:pivotRow>
        <x15:pivotRow count="2">
          <x15:c>
            <x15:v>2669</x15:v>
            <x15:x in="0"/>
          </x15:c>
          <x15:c>
            <x15:v>868.39439865117913</x15:v>
            <x15:x in="0"/>
          </x15:c>
        </x15:pivotRow>
        <x15:pivotRow count="2">
          <x15:c>
            <x15:v>2498</x15:v>
            <x15:x in="0"/>
          </x15:c>
          <x15:c>
            <x15:v>908.86730184147314</x15:v>
            <x15:x in="0"/>
          </x15:c>
        </x15:pivotRow>
        <x15:pivotRow count="2">
          <x15:c>
            <x15:v>2648</x15:v>
            <x15:x in="0"/>
          </x15:c>
          <x15:c>
            <x15:v>882.59453549848854</x15:v>
            <x15:x in="0"/>
          </x15:c>
        </x15:pivotRow>
        <x15:pivotRow count="2">
          <x15:c>
            <x15:v>2709</x15:v>
            <x15:x in="0"/>
          </x15:c>
          <x15:c>
            <x15:v>767.24956072351392</x15:v>
            <x15:x in="0"/>
          </x15:c>
        </x15:pivotRow>
        <x15:pivotRow count="2">
          <x15:c>
            <x15:v>2534</x15:v>
            <x15:x in="0"/>
          </x15:c>
          <x15:c>
            <x15:v>790.794222573007</x15:v>
            <x15:x in="0"/>
          </x15:c>
        </x15:pivotRow>
        <x15:pivotRow count="2">
          <x15:c>
            <x15:v>2541</x15:v>
            <x15:x in="0"/>
          </x15:c>
          <x15:c>
            <x15:v>728.99655647382906</x15:v>
            <x15:x in="0"/>
          </x15:c>
        </x15:pivotRow>
        <x15:pivotRow count="2">
          <x15:c>
            <x15:v>2750</x15:v>
            <x15:x in="0"/>
          </x15:c>
          <x15:c>
            <x15:v>831.87934181818162</x15:v>
            <x15:x in="0"/>
          </x15:c>
        </x15:pivotRow>
        <x15:pivotRow count="2">
          <x15:c>
            <x15:v>2659</x15:v>
            <x15:x in="0"/>
          </x15:c>
          <x15:c>
            <x15:v>890.62681835276385</x15:v>
            <x15:x in="0"/>
          </x15:c>
        </x15:pivotRow>
        <x15:pivotRow count="2">
          <x15:c>
            <x15:v>2461</x15:v>
            <x15:x in="0"/>
          </x15:c>
          <x15:c>
            <x15:v>827.47839902478665</x15:v>
            <x15:x in="0"/>
          </x15:c>
        </x15:pivotRow>
        <x15:pivotRow count="2">
          <x15:c>
            <x15:v>2681</x15:v>
            <x15:x in="0"/>
          </x15:c>
          <x15:c>
            <x15:v>782.43739649384509</x15:v>
            <x15:x in="0"/>
          </x15:c>
        </x15:pivotRow>
        <x15:pivotRow count="2">
          <x15:c>
            <x15:v>2119</x15:v>
            <x15:x in="0"/>
          </x15:c>
          <x15:c>
            <x15:v>959.09980179329762</x15:v>
            <x15:x in="0"/>
          </x15:c>
        </x15:pivotRow>
        <x15:pivotRow count="2">
          <x15:c>
            <x15:v>137147</x15:v>
            <x15:x in="0"/>
          </x15:c>
          <x15:c>
            <x15:v>841.70134293859883</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F0453-95AF-4DD5-996F-FBD8A4E1C97A}" name="PivotChartTable4"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2"/>
    </i>
    <i>
      <x/>
    </i>
    <i>
      <x v="8"/>
    </i>
    <i>
      <x v="9"/>
    </i>
    <i>
      <x v="7"/>
    </i>
    <i>
      <x v="3"/>
    </i>
    <i>
      <x v="6"/>
    </i>
    <i>
      <x v="4"/>
    </i>
    <i>
      <x v="5"/>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258368712">
        <x15:pivotRow count="1">
          <x15:c>
            <x15:v>5423912.5100000044</x15:v>
            <x15:x in="0"/>
          </x15:c>
        </x15:pivotRow>
        <x15:pivotRow count="1">
          <x15:c>
            <x15:v>5800267.2199999951</x15:v>
            <x15:x in="0"/>
          </x15:c>
        </x15:pivotRow>
        <x15:pivotRow count="1">
          <x15:c>
            <x15:v>5831795.3499999968</x15:v>
            <x15:x in="0"/>
          </x15:c>
        </x15:pivotRow>
        <x15:pivotRow count="1">
          <x15:c>
            <x15:v>5920500.3299999945</x15:v>
            <x15:x in="0"/>
          </x15:c>
        </x15:pivotRow>
        <x15:pivotRow count="1">
          <x15:c>
            <x15:v>6037789.4399999976</x15:v>
            <x15:x in="0"/>
          </x15:c>
        </x15:pivotRow>
        <x15:pivotRow count="1">
          <x15:c>
            <x15:v>11375841</x15:v>
            <x15:x in="0"/>
          </x15:c>
        </x15:pivotRow>
        <x15:pivotRow count="1">
          <x15:c>
            <x15:v>11469526.739999993</x15:v>
            <x15:x in="0"/>
          </x15:c>
        </x15:pivotRow>
        <x15:pivotRow count="1">
          <x15:c>
            <x15:v>17244618.859999999</x15:v>
            <x15:x in="0"/>
          </x15:c>
        </x15:pivotRow>
        <x15:pivotRow count="1">
          <x15:c>
            <x15:v>22922200.329999998</x15:v>
            <x15:x in="0"/>
          </x15:c>
        </x15:pivotRow>
        <x15:pivotRow count="1">
          <x15:c>
            <x15:v>23410362.299999993</x15:v>
            <x15:x in="0"/>
          </x15:c>
        </x15:pivotRow>
        <x15:pivotRow count="1">
          <x15:c>
            <x15:v>115436814.08</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C36799-C275-446E-8267-8A5C3C864FD6}" name="PivotChar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5" firstHeaderRow="1" firstDataRow="2" firstDataCol="1"/>
  <pivotFields count="5">
    <pivotField dataField="1" subtotalTop="0" showAll="0" defaultSubtotal="0"/>
    <pivotField axis="axisCol" allDrilled="1" subtotalTop="0" showAll="0" dataSourceSort="1" defaultSubtotal="0" defaultAttributeDrillState="1">
      <items count="6">
        <item s="1" x="0"/>
        <item s="1" x="1"/>
        <item s="1" x="2"/>
        <item x="3"/>
        <item x="4"/>
        <item x="5"/>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508245083">
        <x15:pivotRow count="4">
          <x15:c>
            <x15:v>1174.3515384615384</x15:v>
            <x15:x in="0"/>
          </x15:c>
          <x15:c>
            <x15:v>2236.9972727272725</x15:v>
            <x15:x in="0"/>
          </x15:c>
          <x15:c>
            <x15:v>3800</x15:v>
            <x15:x in="0"/>
          </x15:c>
          <x15:c>
            <x15:v>1687.9365017667847</x15:v>
            <x15:x in="0"/>
          </x15:c>
        </x15:pivotRow>
        <x15:pivotRow count="4">
          <x15:c>
            <x15:v>1185.1260759493671</x15:v>
            <x15:x in="0"/>
          </x15:c>
          <x15:c>
            <x15:v>1907.2068888888889</x15:v>
            <x15:x in="0"/>
          </x15:c>
          <x15:c>
            <x15:v>4242</x15:v>
            <x15:x in="0"/>
          </x15:c>
          <x15:c>
            <x15:v>1917.6847035573121</x15:v>
            <x15:x in="0"/>
          </x15:c>
        </x15:pivotRow>
        <x15:pivotRow count="4">
          <x15:c>
            <x15:v>1021.5489361702129</x15:v>
            <x15:x in="0"/>
          </x15:c>
          <x15:c>
            <x15:v>1610.9826315789469</x15:v>
            <x15:x in="0"/>
          </x15:c>
          <x15:c>
            <x15:v>3675</x15:v>
            <x15:x in="0"/>
          </x15:c>
          <x15:c>
            <x15:v>1402.2383464566929</x15:v>
            <x15:x in="0"/>
          </x15:c>
        </x15:pivotRow>
        <x15:pivotRow count="4">
          <x15:c>
            <x15:v>1021.5838251366119</x15:v>
            <x15:x in="0"/>
          </x15:c>
          <x15:c>
            <x15:v>2280.6459999999997</x15:v>
            <x15:x in="0"/>
          </x15:c>
          <x15:c>
            <x15:v>3450</x15:v>
            <x15:x in="0"/>
          </x15:c>
          <x15:c>
            <x15:v>1463.70927480916</x15:v>
            <x15:x in="0"/>
          </x15:c>
        </x15:pivotRow>
        <x15:pivotRow count="4">
          <x15:c>
            <x15:v>1146.2072131147543</x15:v>
            <x15:x in="0"/>
          </x15:c>
          <x15:c>
            <x15:v>2333.9944444444441</x15:v>
            <x15:x in="0"/>
          </x15:c>
          <x15:c>
            <x15:v>3473.0769230769229</x15:v>
            <x15:x in="0"/>
          </x15:c>
          <x15:c>
            <x15:v>1803.3475503355703</x15:v>
            <x15:x in="0"/>
          </x15:c>
        </x15:pivotRow>
        <x15:pivotRow count="4">
          <x15:c>
            <x15:v>1072.8350326797386</x15:v>
            <x15:x in="0"/>
          </x15:c>
          <x15:c>
            <x15:v>2255.8113793103448</x15:v>
            <x15:x in="0"/>
          </x15:c>
          <x15:c>
            <x15:v>4100.9433962264147</x15:v>
            <x15:x in="0"/>
          </x15:c>
          <x15:c>
            <x15:v>1940.6470454545458</x15:v>
            <x15:x in="0"/>
          </x15:c>
        </x15:pivotRow>
        <x15:pivotRow count="4">
          <x15:c>
            <x15:v>1160.0107462686569</x15:v>
            <x15:x in="0"/>
          </x15:c>
          <x15:c>
            <x15:v>2414.0171111111108</x15:v>
            <x15:x in="0"/>
          </x15:c>
          <x15:c>
            <x15:v>3850</x15:v>
            <x15:x in="0"/>
          </x15:c>
          <x15:c>
            <x15:v>1680.4406093189964</x15:v>
            <x15:x in="0"/>
          </x15:c>
        </x15:pivotRow>
        <x15:pivotRow count="4">
          <x15:c>
            <x15:v>1160.6867924528303</x15:v>
            <x15:x in="0"/>
          </x15:c>
          <x15:c>
            <x15:v>2146.3706779661011</x15:v>
            <x15:x in="0"/>
          </x15:c>
          <x15:c>
            <x15:v>4200</x15:v>
            <x15:x in="0"/>
          </x15:c>
          <x15:c>
            <x15:v>1656.8155149501658</x15:v>
            <x15:x in="0"/>
          </x15:c>
        </x15:pivotRow>
        <x15:pivotRow count="4">
          <x15:c>
            <x15:v>1075.1610050251256</x15:v>
            <x15:x in="0"/>
          </x15:c>
          <x15:c>
            <x15:v>2245.7974193548384</x15:v>
            <x15:x in="0"/>
          </x15:c>
          <x15:c>
            <x15:v>4361.5384615384619</x15:v>
            <x15:x in="0"/>
          </x15:c>
          <x15:c>
            <x15:v>1853.0238977635781</x15:v>
            <x15:x in="0"/>
          </x15:c>
        </x15:pivotRow>
        <x15:pivotRow count="4">
          <x15:c>
            <x15:v>1119.8861855670102</x15:v>
            <x15:x in="0"/>
          </x15:c>
          <x15:c>
            <x15:v>2280.6459999999997</x15:v>
            <x15:x in="0"/>
          </x15:c>
          <x15:c>
            <x15:v>3990</x15:v>
            <x15:x in="0"/>
          </x15:c>
          <x15:c>
            <x15:v>1596.0570250896058</x15:v>
            <x15:x in="0"/>
          </x15:c>
        </x15:pivotRow>
        <x15:pivotRow count="4">
          <x15:c>
            <x15:v>1096.2922666666666</x15:v>
            <x15:x in="0"/>
          </x15:c>
          <x15:c>
            <x15:v>2333.9944444444441</x15:v>
            <x15:x in="0"/>
          </x15:c>
          <x15:c>
            <x15:v>3774.3243243243242</x15:v>
            <x15:x in="0"/>
          </x15:c>
          <x15:c>
            <x15:v>1784.7698755186718</x15:v>
            <x15:x in="0"/>
          </x15:c>
        </x15:pivotRow>
        <x15:pivotRow count="4">
          <x15:c>
            <x15:v>1054.2077486910994</x15:v>
            <x15:x in="0"/>
          </x15:c>
          <x15:c>
            <x15:v>1914.8280952380949</x15:v>
            <x15:x in="0"/>
          </x15:c>
          <x15:c>
            <x15:v>4433.333333333333</x15:v>
            <x15:x in="0"/>
          </x15:c>
          <x15:c>
            <x15:v>1440.5436653386453</x15:v>
            <x15:x in="0"/>
          </x15:c>
        </x15:pivotRow>
        <x15:pivotRow count="4">
          <x15:c>
            <x15:v>1108.4036036036034</x15:v>
            <x15:x in="0"/>
          </x15:c>
          <x15:c>
            <x15:v>2187.9011287758349</x15:v>
            <x15:x in="0"/>
          </x15:c>
          <x15:c>
            <x15:v>3962.5874125874125</x15:v>
            <x15:x in="0"/>
          </x15:c>
          <x15:c>
            <x15:v>1689.0774283099447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E45F4E-7AD9-414A-85E1-005612DDEE10}" name="PivotChartTable1"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E1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1">
    <pageField fld="3" hier="24" name="[Customer Shopping].[Shopping Mall].[All]" cap="All"/>
  </pageField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340290640">
        <x15:pivotRow count="4">
          <x15:c>
            <x15:v>9641614.6200000718</x15:v>
            <x15:x in="0"/>
          </x15:c>
          <x15:c>
            <x15:v>9764311.1400000341</x15:v>
            <x15:x in="0"/>
          </x15:c>
          <x15:c>
            <x15:v>9485599.8300000522</x15:v>
            <x15:x in="0"/>
          </x15:c>
          <x15:c>
            <x15:v>28891525.590000022</x15:v>
            <x15:x in="0"/>
          </x15:c>
        </x15:pivotRow>
        <x15:pivotRow count="4">
          <x15:c>
            <x15:v>8772315.2200000342</x15:v>
            <x15:x in="0"/>
          </x15:c>
          <x15:c>
            <x15:v>8344111.9200000567</x15:v>
            <x15:x in="0"/>
          </x15:c>
          <x15:c>
            <x15:v>9508662.9600000475</x15:v>
            <x15:x in="0"/>
          </x15:c>
          <x15:c>
            <x15:v>26625090.100000035</x15:v>
            <x15:x in="0"/>
          </x15:c>
        </x15:pivotRow>
        <x15:pivotRow count="4">
          <x15:c>
            <x15:v>9455359.3800000492</x15:v>
            <x15:x in="0"/>
          </x15:c>
          <x15:c>
            <x15:v>9986685.1600000858</x15:v>
            <x15:x in="0"/>
          </x15:c>
          <x15:c>
            <x15:v>2514146.79</x15:v>
            <x15:x in="0"/>
          </x15:c>
          <x15:c>
            <x15:v>21956191.329999994</x15:v>
            <x15:x in="0"/>
          </x15:c>
        </x15:pivotRow>
        <x15:pivotRow count="4">
          <x15:c>
            <x15:v>9389541.5400000736</x15:v>
            <x15:x in="0"/>
          </x15:c>
          <x15:c>
            <x15:v>9326144.4400000516</x15:v>
            <x15:x in="0"/>
          </x15:c>
          <x15:c t="e">
            <x15:v/>
            <x15:x in="0"/>
          </x15:c>
          <x15:c>
            <x15:v>18715685.979999986</x15:v>
            <x15:x in="0"/>
          </x15:c>
        </x15:pivotRow>
        <x15:pivotRow count="4">
          <x15:c>
            <x15:v>9771756.9700000156</x15:v>
            <x15:x in="0"/>
          </x15:c>
          <x15:c>
            <x15:v>9947574.1300000641</x15:v>
            <x15:x in="0"/>
          </x15:c>
          <x15:c t="e">
            <x15:v/>
            <x15:x in="0"/>
          </x15:c>
          <x15:c>
            <x15:v>19719331.100000024</x15:v>
            <x15:x in="0"/>
          </x15:c>
        </x15:pivotRow>
        <x15:pivotRow count="4">
          <x15:c>
            <x15:v>9286271.3500000536</x15:v>
            <x15:x in="0"/>
          </x15:c>
          <x15:c>
            <x15:v>9647503.9500000533</x15:v>
            <x15:x in="0"/>
          </x15:c>
          <x15:c t="e">
            <x15:v/>
            <x15:x in="0"/>
          </x15:c>
          <x15:c>
            <x15:v>18933775.299999986</x15:v>
            <x15:x in="0"/>
          </x15:c>
        </x15:pivotRow>
        <x15:pivotRow count="4">
          <x15:c>
            <x15:v>10311119.680000093</x15:v>
            <x15:x in="0"/>
          </x15:c>
          <x15:c>
            <x15:v>10067602.950000061</x15:v>
            <x15:x in="0"/>
          </x15:c>
          <x15:c t="e">
            <x15:v/>
            <x15:x in="0"/>
          </x15:c>
          <x15:c>
            <x15:v>20378722.629999995</x15:v>
            <x15:x in="0"/>
          </x15:c>
        </x15:pivotRow>
        <x15:pivotRow count="4">
          <x15:c>
            <x15:v>9630655.7000000533</x15:v>
            <x15:x in="0"/>
          </x15:c>
          <x15:c>
            <x15:v>9651705.5900000427</x15:v>
            <x15:x in="0"/>
          </x15:c>
          <x15:c t="e">
            <x15:v/>
            <x15:x in="0"/>
          </x15:c>
          <x15:c>
            <x15:v>19282361.289999999</x15:v>
            <x15:x in="0"/>
          </x15:c>
        </x15:pivotRow>
        <x15:pivotRow count="4">
          <x15:c>
            <x15:v>9188165.6200000681</x15:v>
            <x15:x in="0"/>
          </x15:c>
          <x15:c>
            <x15:v>9607629.290000055</x15:v>
            <x15:x in="0"/>
          </x15:c>
          <x15:c t="e">
            <x15:v/>
            <x15:x in="0"/>
          </x15:c>
          <x15:c>
            <x15:v>18795794.909999996</x15:v>
            <x15:x in="0"/>
          </x15:c>
        </x15:pivotRow>
        <x15:pivotRow count="4">
          <x15:c>
            <x15:v>10263015.06000009</x15:v>
            <x15:x in="0"/>
          </x15:c>
          <x15:c>
            <x15:v>10282075.370000072</x15:v>
            <x15:x in="0"/>
          </x15:c>
          <x15:c t="e">
            <x15:v/>
            <x15:x in="0"/>
          </x15:c>
          <x15:c>
            <x15:v>20545090.42999997</x15:v>
            <x15:x in="0"/>
          </x15:c>
        </x15:pivotRow>
        <x15:pivotRow count="4">
          <x15:c>
            <x15:v>9265555.290000055</x15:v>
            <x15:x in="0"/>
          </x15:c>
          <x15:c>
            <x15:v>8941584.6600000728</x15:v>
            <x15:x in="0"/>
          </x15:c>
          <x15:c t="e">
            <x15:v/>
            <x15:x in="0"/>
          </x15:c>
          <x15:c>
            <x15:v>18207139.949999999</x15:v>
            <x15:x in="0"/>
          </x15:c>
        </x15:pivotRow>
        <x15:pivotRow count="4">
          <x15:c>
            <x15:v>9585200.160000043</x15:v>
            <x15:x in="0"/>
          </x15:c>
          <x15:c>
            <x15:v>9869885.4800000116</x15:v>
            <x15:x in="0"/>
          </x15:c>
          <x15:c t="e">
            <x15:v/>
            <x15:x in="0"/>
          </x15:c>
          <x15:c>
            <x15:v>19455085.639999967</x15:v>
            <x15:x in="0"/>
          </x15:c>
        </x15:pivotRow>
        <x15:pivotRow count="4">
          <x15:c>
            <x15:v>114560570.59000041</x15:v>
            <x15:x in="0"/>
          </x15:c>
          <x15:c>
            <x15:v>115436814.08000037</x15:v>
            <x15:x in="0"/>
          </x15:c>
          <x15:c>
            <x15:v>21508409.579999991</x15:v>
            <x15:x in="0"/>
          </x15:c>
          <x15:c>
            <x15:v>251505794.25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2B8CF-1226-4E2D-B8E4-7002925B0D66}" name="PivotChartTable3"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31" firstHeaderRow="1" firstDataRow="2" firstDataCol="1"/>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4"/>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multipleItemSelectionAllowed="1" dragToData="1">
      <members count="1" level="1">
        <member name="[Calendar].[Mon].&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4" cacheId="2027062725">
        <x15:pivotRow count="4">
          <x15:c>
            <x15:v>697.63</x15:v>
            <x15:x in="0"/>
          </x15:c>
          <x15:c>
            <x15:v>13640.82</x15:v>
            <x15:x in="0"/>
          </x15:c>
          <x15:c>
            <x15:v>4801.28</x15:v>
            <x15:x in="0"/>
          </x15:c>
          <x15:c>
            <x15:v>19139.729999999996</x15:v>
            <x15:x in="0"/>
          </x15:c>
        </x15:pivotRow>
        <x15:pivotRow count="4">
          <x15:c>
            <x15:v>5701.61</x15:v>
            <x15:x in="0"/>
          </x15:c>
          <x15:c t="e">
            <x15:v/>
            <x15:x in="0"/>
          </x15:c>
          <x15:c>
            <x15:v>365.94</x15:v>
            <x15:x in="0"/>
          </x15:c>
          <x15:c>
            <x15:v>6067.5499999999993</x15:v>
            <x15:x in="0"/>
          </x15:c>
        </x15:pivotRow>
        <x15:pivotRow count="4">
          <x15:c>
            <x15:v>47.07</x15:v>
            <x15:x in="0"/>
          </x15:c>
          <x15:c>
            <x15:v>10381.84</x15:v>
            <x15:x in="0"/>
          </x15:c>
          <x15:c>
            <x15:v>12903.529999999999</x15:v>
            <x15:x in="0"/>
          </x15:c>
          <x15:c>
            <x15:v>23332.44</x15:v>
            <x15:x in="0"/>
          </x15:c>
        </x15:pivotRow>
        <x15:pivotRow count="4">
          <x15:c>
            <x15:v>931.84</x15:v>
            <x15:x in="0"/>
          </x15:c>
          <x15:c>
            <x15:v>4944.6399999999994</x15:v>
            <x15:x in="0"/>
          </x15:c>
          <x15:c>
            <x15:v>4801.28</x15:v>
            <x15:x in="0"/>
          </x15:c>
          <x15:c>
            <x15:v>10677.759999999998</x15:v>
            <x15:x in="0"/>
          </x15:c>
        </x15:pivotRow>
        <x15:pivotRow count="4">
          <x15:c>
            <x15:v>298.99</x15:v>
            <x15:x in="0"/>
          </x15:c>
          <x15:c>
            <x15:v>1180.75</x15:v>
            <x15:x in="0"/>
          </x15:c>
          <x15:c t="e">
            <x15:v/>
            <x15:x in="0"/>
          </x15:c>
          <x15:c>
            <x15:v>1479.7399999999998</x15:v>
            <x15:x in="0"/>
          </x15:c>
        </x15:pivotRow>
        <x15:pivotRow count="4">
          <x15:c>
            <x15:v>1911.48</x15:v>
            <x15:x in="0"/>
          </x15:c>
          <x15:c>
            <x15:v>1382.44</x15:v>
            <x15:x in="0"/>
          </x15:c>
          <x15:c t="e">
            <x15:v/>
            <x15:x in="0"/>
          </x15:c>
          <x15:c>
            <x15:v>3293.92</x15:v>
            <x15:x in="0"/>
          </x15:c>
        </x15:pivotRow>
        <x15:pivotRow count="4">
          <x15:c>
            <x15:v>4801.28</x15:v>
            <x15:x in="0"/>
          </x15:c>
          <x15:c t="e">
            <x15:v/>
            <x15:x in="0"/>
          </x15:c>
          <x15:c>
            <x15:v>4963.92</x15:v>
            <x15:x in="0"/>
          </x15:c>
          <x15:c>
            <x15:v>9765.2000000000007</x15:v>
            <x15:x in="0"/>
          </x15:c>
        </x15:pivotRow>
        <x15:pivotRow count="4">
          <x15:c>
            <x15:v>2700.72</x15:v>
            <x15:x in="0"/>
          </x15:c>
          <x15:c>
            <x15:v>2856.5699999999997</x15:v>
            <x15:x in="0"/>
          </x15:c>
          <x15:c t="e">
            <x15:v/>
            <x15:x in="0"/>
          </x15:c>
          <x15:c>
            <x15:v>5557.2899999999991</x15:v>
            <x15:x in="0"/>
          </x15:c>
        </x15:pivotRow>
        <x15:pivotRow count="4">
          <x15:c>
            <x15:v>571.17000000000007</x15:v>
            <x15:x in="0"/>
          </x15:c>
          <x15:c>
            <x15:v>83.68</x15:v>
            <x15:x in="0"/>
          </x15:c>
          <x15:c>
            <x15:v>20.92</x15:v>
            <x15:x in="0"/>
          </x15:c>
          <x15:c>
            <x15:v>675.77</x15:v>
            <x15:x in="0"/>
          </x15:c>
        </x15:pivotRow>
        <x15:pivotRow count="4">
          <x15:c>
            <x15:v>15532.58</x15:v>
            <x15:x in="0"/>
          </x15:c>
          <x15:c>
            <x15:v>502.28999999999996</x15:v>
            <x15:x in="0"/>
          </x15:c>
          <x15:c t="e">
            <x15:v/>
            <x15:x in="0"/>
          </x15:c>
          <x15:c>
            <x15:v>16034.869999999999</x15:v>
            <x15:x in="0"/>
          </x15:c>
        </x15:pivotRow>
        <x15:pivotRow count="4">
          <x15:c>
            <x15:v>4988.96</x15:v>
            <x15:x in="0"/>
          </x15:c>
          <x15:c>
            <x15:v>13203.529999999999</x15:v>
            <x15:x in="0"/>
          </x15:c>
          <x15:c>
            <x15:v>5.23</x15:v>
            <x15:x in="0"/>
          </x15:c>
          <x15:c>
            <x15:v>18197.72</x15:v>
            <x15:x in="0"/>
          </x15:c>
        </x15:pivotRow>
        <x15:pivotRow count="4">
          <x15:c t="e">
            <x15:v/>
            <x15:x in="0"/>
          </x15:c>
          <x15:c t="e">
            <x15:v/>
            <x15:x in="0"/>
          </x15:c>
          <x15:c>
            <x15:v>322.56</x15:v>
            <x15:x in="0"/>
          </x15:c>
          <x15:c>
            <x15:v>322.56</x15:v>
            <x15:x in="0"/>
          </x15:c>
        </x15:pivotRow>
        <x15:pivotRow count="4">
          <x15:c>
            <x15:v>1587.71</x15:v>
            <x15:x in="0"/>
          </x15:c>
          <x15:c>
            <x15:v>5675.6399999999994</x15:v>
            <x15:x in="0"/>
          </x15:c>
          <x15:c>
            <x15:v>16987.68</x15:v>
            <x15:x in="0"/>
          </x15:c>
          <x15:c>
            <x15:v>24251.03</x15:v>
            <x15:x in="0"/>
          </x15:c>
        </x15:pivotRow>
        <x15:pivotRow count="4">
          <x15:c>
            <x15:v>19205.28</x15:v>
            <x15:x in="0"/>
          </x15:c>
          <x15:c>
            <x15:v>4390.43</x15:v>
            <x15:x in="0"/>
          </x15:c>
          <x15:c>
            <x15:v>45797.79</x15:v>
            <x15:x in="0"/>
          </x15:c>
          <x15:c>
            <x15:v>69393.5</x15:v>
            <x15:x in="0"/>
          </x15:c>
        </x15:pivotRow>
        <x15:pivotRow count="4">
          <x15:c>
            <x15:v>242.4</x15:v>
            <x15:x in="0"/>
          </x15:c>
          <x15:c>
            <x15:v>34352.25</x15:v>
            <x15:x in="0"/>
          </x15:c>
          <x15:c>
            <x15:v>30450</x15:v>
            <x15:x in="0"/>
          </x15:c>
          <x15:c>
            <x15:v>65044.65</x15:v>
            <x15:x in="0"/>
          </x15:c>
        </x15:pivotRow>
        <x15:pivotRow count="4">
          <x15:c>
            <x15:v>2747.79</x15:v>
            <x15:x in="0"/>
          </x15:c>
          <x15:c>
            <x15:v>5401.53</x15:v>
            <x15:x in="0"/>
          </x15:c>
          <x15:c>
            <x15:v>31213.919999999998</x15:v>
            <x15:x in="0"/>
          </x15:c>
          <x15:c>
            <x15:v>39363.24</x15:v>
            <x15:x in="0"/>
          </x15:c>
        </x15:pivotRow>
        <x15:pivotRow count="4">
          <x15:c>
            <x15:v>6060.71</x15:v>
            <x15:x in="0"/>
          </x15:c>
          <x15:c>
            <x15:v>650.55999999999995</x15:v>
            <x15:x in="0"/>
          </x15:c>
          <x15:c t="e">
            <x15:v/>
            <x15:x in="0"/>
          </x15:c>
          <x15:c>
            <x15:v>6711.2699999999995</x15:v>
            <x15:x in="0"/>
          </x15:c>
        </x15:pivotRow>
        <x15:pivotRow count="4">
          <x15:c>
            <x15:v>2700.72</x15:v>
            <x15:x in="0"/>
          </x15:c>
          <x15:c>
            <x15:v>35.840000000000003</x15:v>
            <x15:x in="0"/>
          </x15:c>
          <x15:c>
            <x15:v>17100.080000000002</x15:v>
            <x15:x in="0"/>
          </x15:c>
          <x15:c>
            <x15:v>19836.640000000003</x15:v>
            <x15:x in="0"/>
          </x15:c>
        </x15:pivotRow>
        <x15:pivotRow count="4">
          <x15:c>
            <x15:v>17698.05</x15:v>
            <x15:x in="0"/>
          </x15:c>
          <x15:c>
            <x15:v>622.64</x15:v>
            <x15:x in="0"/>
          </x15:c>
          <x15:c>
            <x15:v>600.16999999999996</x15:v>
            <x15:x in="0"/>
          </x15:c>
          <x15:c>
            <x15:v>18920.86</x15:v>
            <x15:x in="0"/>
          </x15:c>
        </x15:pivotRow>
        <x15:pivotRow count="4">
          <x15:c>
            <x15:v>5522.9</x15:v>
            <x15:x in="0"/>
          </x15:c>
          <x15:c>
            <x15:v>162.63999999999999</x15:v>
            <x15:x in="0"/>
          </x15:c>
          <x15:c>
            <x15:v>6418.0299999999988</x15:v>
            <x15:x in="0"/>
          </x15:c>
          <x15:c>
            <x15:v>12103.57</x15:v>
            <x15:x in="0"/>
          </x15:c>
        </x15:pivotRow>
        <x15:pivotRow count="4">
          <x15:c>
            <x15:v>2405.91</x15:v>
            <x15:x in="0"/>
          </x15:c>
          <x15:c>
            <x15:v>21060.6</x15:v>
            <x15:x in="0"/>
          </x15:c>
          <x15:c>
            <x15:v>7802.08</x15:v>
            <x15:x in="0"/>
          </x15:c>
          <x15:c>
            <x15:v>31268.59</x15:v>
            <x15:x in="0"/>
          </x15:c>
        </x15:pivotRow>
        <x15:pivotRow count="4">
          <x15:c>
            <x15:v>32160.84</x15:v>
            <x15:x in="0"/>
          </x15:c>
          <x15:c>
            <x15:v>15304.33</x15:v>
            <x15:x in="0"/>
          </x15:c>
          <x15:c t="e">
            <x15:v/>
            <x15:x in="0"/>
          </x15:c>
          <x15:c>
            <x15:v>47465.170000000006</x15:v>
            <x15:x in="0"/>
          </x15:c>
        </x15:pivotRow>
        <x15:pivotRow count="4">
          <x15:c>
            <x15:v>10581.56</x15:v>
            <x15:x in="0"/>
          </x15:c>
          <x15:c>
            <x15:v>13521.84</x15:v>
            <x15:x in="0"/>
          </x15:c>
          <x15:c>
            <x15:v>1205.55</x15:v>
            <x15:x in="0"/>
          </x15:c>
          <x15:c>
            <x15:v>25308.949999999997</x15:v>
            <x15:x in="0"/>
          </x15:c>
        </x15:pivotRow>
        <x15:pivotRow count="4">
          <x15:c>
            <x15:v>2888.3999999999996</x15:v>
            <x15:x in="0"/>
          </x15:c>
          <x15:c>
            <x15:v>1147.25</x15:v>
            <x15:x in="0"/>
          </x15:c>
          <x15:c t="e">
            <x15:v/>
            <x15:x in="0"/>
          </x15:c>
          <x15:c>
            <x15:v>4035.6499999999996</x15:v>
            <x15:x in="0"/>
          </x15:c>
        </x15:pivotRow>
        <x15:pivotRow count="4">
          <x15:c>
            <x15:v>5451.84</x15:v>
            <x15:x in="0"/>
          </x15:c>
          <x15:c>
            <x15:v>47.07</x15:v>
            <x15:x in="0"/>
          </x15:c>
          <x15:c>
            <x15:v>2700.72</x15:v>
            <x15:x in="0"/>
          </x15:c>
          <x15:c>
            <x15:v>8199.6299999999992</x15:v>
            <x15:x in="0"/>
          </x15:c>
        </x15:pivotRow>
        <x15:pivotRow count="4">
          <x15:c>
            <x15:v>5856.8799999999992</x15:v>
            <x15:x in="0"/>
          </x15:c>
          <x15:c>
            <x15:v>7673.41</x15:v>
            <x15:x in="0"/>
          </x15:c>
          <x15:c t="e">
            <x15:v/>
            <x15:x in="0"/>
          </x15:c>
          <x15:c>
            <x15:v>13530.29</x15:v>
            <x15:x in="0"/>
          </x15:c>
        </x15:pivotRow>
        <x15:pivotRow count="4">
          <x15:c t="e">
            <x15:v/>
            <x15:x in="0"/>
          </x15:c>
          <x15:c>
            <x15:v>851.68000000000006</x15:v>
            <x15:x in="0"/>
          </x15:c>
          <x15:c t="e">
            <x15:v/>
            <x15:x in="0"/>
          </x15:c>
          <x15:c>
            <x15:v>851.68000000000006</x15:v>
            <x15:x in="0"/>
          </x15:c>
        </x15:pivotRow>
        <x15:pivotRow count="4">
          <x15:c>
            <x15:v>406.24</x15:v>
            <x15:x in="0"/>
          </x15:c>
          <x15:c>
            <x15:v>5386.45</x15:v>
            <x15:x in="0"/>
          </x15:c>
          <x15:c t="e">
            <x15:v/>
            <x15:x in="0"/>
          </x15:c>
          <x15:c>
            <x15:v>5792.69</x15:v>
            <x15:x in="0"/>
          </x15:c>
        </x15:pivotRow>
        <x15:pivotRow count="4">
          <x15:c>
            <x15:v>153700.56</x15:v>
            <x15:x in="0"/>
          </x15:c>
          <x15:c>
            <x15:v>164460.72</x15:v>
            <x15:x in="0"/>
          </x15:c>
          <x15:c>
            <x15:v>188460.68000000008</x15:v>
            <x15:x in="0"/>
          </x15:c>
          <x15:c>
            <x15:v>506621.96</x15:v>
            <x15:x in="0"/>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6A293E-4E7B-41C8-9194-BB7D9258309F}" name="PivotTable2" cacheId="10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F38" firstHeaderRow="1" firstDataRow="2" firstDataCol="2" rowPageCount="2" colPageCount="1"/>
  <pivotFields count="7">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items count="3">
        <item s="1" x="0"/>
        <item s="1" x="1"/>
        <item s="1" x="2"/>
      </items>
    </pivotField>
    <pivotField axis="axisCol" compact="0" allDrilled="1" outline="0" subtotalTop="0" showAll="0" dataSourceSort="1" defaultSubtotal="0" defaultAttributeDrillState="1">
      <items count="3">
        <item s="1" x="0"/>
        <item s="1" x="1"/>
        <item s="1" x="2"/>
      </items>
    </pivotField>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2">
    <field x="0"/>
    <field x="1"/>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3"/>
  </colFields>
  <colItems count="4">
    <i>
      <x/>
    </i>
    <i>
      <x v="1"/>
    </i>
    <i>
      <x v="2"/>
    </i>
    <i t="grand">
      <x/>
    </i>
  </colItems>
  <pageFields count="2">
    <pageField fld="5" hier="24" name="[Customer Shopping].[Shopping Mall].&amp;[Kanyon]" cap="Kanyon"/>
    <pageField fld="6" hier="1" name="[Calendar].[Year].&amp;[2023]" cap="2023"/>
  </pageFields>
  <dataFields count="1">
    <dataField fld="4"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1E3BC-6375-4B3A-A11E-B63C8B0C2D05}" name="PivotTable1" cacheId="106"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compact="0" compactData="0" multipleFieldFilters="0">
  <location ref="A4:G19" firstHeaderRow="1" firstDataRow="3" firstDataCol="1" rowPageCount="2" colPageCount="1"/>
  <pivotFields count="7">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2">
        <item s="1" x="0"/>
        <item s="1" x="1"/>
      </items>
    </pivotField>
    <pivotField dataField="1" compact="0" outline="0" subtotalTop="0" showAll="0" defaultSubtotal="0"/>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6">
    <i>
      <x/>
      <x/>
    </i>
    <i r="1" i="1">
      <x v="1"/>
    </i>
    <i r="1" i="2">
      <x v="2"/>
    </i>
    <i>
      <x v="1"/>
      <x/>
    </i>
    <i r="1" i="1">
      <x v="1"/>
    </i>
    <i r="1" i="2">
      <x v="2"/>
    </i>
  </colItems>
  <pageFields count="2">
    <pageField fld="5" hier="24" name="[Customer Shopping].[Shopping Mall].&amp;[Forum Istanbul]" cap="Forum Istanbul"/>
    <pageField fld="4" hier="29" name="[Customer Shopping].[Category].&amp;[Books]" cap="Books"/>
  </pageFields>
  <dataFields count="3">
    <dataField fld="2" subtotal="count" baseField="0" baseItem="0"/>
    <dataField fld="3" subtotal="count" baseField="0" baseItem="0"/>
    <dataField fld="6"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Forum Istanbul]"/>
      </members>
    </pivotHierarchy>
    <pivotHierarchy dragToData="1"/>
    <pivotHierarchy dragToData="1"/>
    <pivotHierarchy dragToData="1"/>
    <pivotHierarchy dragToData="1"/>
    <pivotHierarchy multipleItemSelectionAllowed="1" dragToData="1">
      <members count="1" level="1">
        <member name="[Customer Shopping].[Category].&amp;[Book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DE0370-DCEC-45E1-B174-11367E83874A}" sourceName="[Calendar].[Year]">
  <data>
    <olap pivotCacheId="1013741355">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 xr10:uid="{BBB66D96-1E68-450D-9EC6-E46C68CC2080}" sourceName="[Customer Shopping].[Shopping Mall]">
  <data>
    <olap pivotCacheId="1013741355">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AEE7A41-563B-4D14-85D7-E82DB6657FF5}" sourceName="[Calendar].[Year]">
  <data>
    <olap pivotCacheId="1407887032">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 xr10:uid="{C2BC281B-699D-4861-983C-3CBB205E5A24}" sourceName="[Calendar].[Mon]">
  <data>
    <olap pivotCacheId="1407887032">
      <levels count="2">
        <level uniqueName="[Calendar].[Mon].[(All)]" sourceCaption="(All)" count="0"/>
        <level uniqueName="[Calendar].[Mon].[Mon]" sourceCaption="Mon" count="12">
          <ranges>
            <range startItem="0">
              <i n="[Calendar].[Mon].&amp;[Jan]" c="Jan"/>
              <i n="[Calendar].[Mon].&amp;[Feb]" c="Feb"/>
              <i n="[Calendar].[Mon].&amp;[Mar]" c="Mar"/>
              <i n="[Calendar].[Mon].&amp;[Apr]" c="Apr"/>
              <i n="[Calendar].[Mon].&amp;[May]" c="May"/>
              <i n="[Calendar].[Mon].&amp;[Jun]" c="Jun"/>
              <i n="[Calendar].[Mon].&amp;[Jul]" c="Jul"/>
              <i n="[Calendar].[Mon].&amp;[Aug]" c="Aug"/>
              <i n="[Calendar].[Mon].&amp;[Sep]" c="Sep"/>
              <i n="[Calendar].[Mon].&amp;[Oct]" c="Oct"/>
              <i n="[Calendar].[Mon].&amp;[Nov]" c="Nov"/>
              <i n="[Calendar].[Mon].&amp;[Dec]" c="Dec"/>
            </range>
          </ranges>
        </level>
      </levels>
      <selections count="1">
        <selection n="[Calendar].[Mon].&amp;[Feb]"/>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1" xr10:uid="{21EFFF84-2871-4959-86A4-F1FB3E38A3ED}" sourceName="[Customer Shopping].[Shopping Mall]">
  <data>
    <olap pivotCacheId="1407887032">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2" xr10:uid="{C009AC3D-7858-4CDF-A387-B7BDBF290FDC}" sourceName="[Customer Shopping].[Shopping Mall]">
  <data>
    <olap pivotCacheId="862093062">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DE04A58-03E1-4DFC-9CF7-1068ECBDF5B7}" sourceName="[Calendar].[Year]">
  <data>
    <olap pivotCacheId="786916486">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4"/>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3" xr10:uid="{6472473F-9CB1-44CA-B8D9-C0DEDF74AEB3}" sourceName="[Customer Shopping].[Shopping Mall]">
  <data>
    <olap pivotCacheId="1104014112">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Yr" xr10:uid="{9556CDEC-4374-4E81-B026-7257256D31BF}" sourceName="[Calendar].[Mon Yr]">
  <data>
    <olap pivotCacheId="1104014112">
      <levels count="2">
        <level uniqueName="[Calendar].[Mon Yr].[(All)]" sourceCaption="(All)" count="0"/>
        <level uniqueName="[Calendar].[Mon Yr].[Mon Yr]" sourceCaption="Mon Yr" count="27">
          <ranges>
            <range startItem="0">
              <i n="[Calendar].[Mon Yr].&amp;[Jan-21]" c="Jan-21"/>
              <i n="[Calendar].[Mon Yr].&amp;[Feb-21]" c="Feb-21"/>
              <i n="[Calendar].[Mon Yr].&amp;[Mar-21]" c="Mar-21"/>
              <i n="[Calendar].[Mon Yr].&amp;[Apr-21]" c="Apr-21"/>
              <i n="[Calendar].[Mon Yr].&amp;[May-21]" c="May-21"/>
              <i n="[Calendar].[Mon Yr].&amp;[Jun-21]" c="Jun-21"/>
              <i n="[Calendar].[Mon Yr].&amp;[Jul-21]" c="Jul-21"/>
              <i n="[Calendar].[Mon Yr].&amp;[Aug-21]" c="Aug-21"/>
              <i n="[Calendar].[Mon Yr].&amp;[Sep-21]" c="Sep-21"/>
              <i n="[Calendar].[Mon Yr].&amp;[Oct-21]" c="Oct-21"/>
              <i n="[Calendar].[Mon Yr].&amp;[Nov-21]" c="Nov-21"/>
              <i n="[Calendar].[Mon Yr].&amp;[Dec-21]" c="Dec-21"/>
              <i n="[Calendar].[Mon Yr].&amp;[Jan-22]" c="Jan-22"/>
              <i n="[Calendar].[Mon Yr].&amp;[Feb-22]" c="Feb-22"/>
              <i n="[Calendar].[Mon Yr].&amp;[Mar-22]" c="Mar-22"/>
              <i n="[Calendar].[Mon Yr].&amp;[Apr-22]" c="Apr-22"/>
              <i n="[Calendar].[Mon Yr].&amp;[May-22]" c="May-22"/>
              <i n="[Calendar].[Mon Yr].&amp;[Jun-22]" c="Jun-22"/>
              <i n="[Calendar].[Mon Yr].&amp;[Jul-22]" c="Jul-22"/>
              <i n="[Calendar].[Mon Yr].&amp;[Aug-22]" c="Aug-22"/>
              <i n="[Calendar].[Mon Yr].&amp;[Sep-22]" c="Sep-22"/>
              <i n="[Calendar].[Mon Yr].&amp;[Oct-22]" c="Oct-22"/>
              <i n="[Calendar].[Mon Yr].&amp;[Nov-22]" c="Nov-22"/>
              <i n="[Calendar].[Mon Yr].&amp;[Dec-22]" c="Dec-22"/>
              <i n="[Calendar].[Mon Yr].&amp;[Jan-23]" c="Jan-23"/>
              <i n="[Calendar].[Mon Yr].&amp;[Feb-23]" c="Feb-23"/>
              <i n="[Calendar].[Mon Yr].&amp;[Mar-23]" c="Mar-23"/>
            </range>
          </ranges>
        </level>
      </levels>
      <selections count="24">
        <selection n="[Calendar].[Mon Yr].&amp;[Apr-21]"/>
        <selection n="[Calendar].[Mon Yr].&amp;[Apr-22]"/>
        <selection n="[Calendar].[Mon Yr].&amp;[Aug-21]"/>
        <selection n="[Calendar].[Mon Yr].&amp;[Aug-22]"/>
        <selection n="[Calendar].[Mon Yr].&amp;[Dec-21]"/>
        <selection n="[Calendar].[Mon Yr].&amp;[Dec-22]"/>
        <selection n="[Calendar].[Mon Yr].&amp;[Feb-22]"/>
        <selection n="[Calendar].[Mon Yr].&amp;[Feb-23]"/>
        <selection n="[Calendar].[Mon Yr].&amp;[Jan-22]"/>
        <selection n="[Calendar].[Mon Yr].&amp;[Jan-23]"/>
        <selection n="[Calendar].[Mon Yr].&amp;[Jul-21]"/>
        <selection n="[Calendar].[Mon Yr].&amp;[Jul-22]"/>
        <selection n="[Calendar].[Mon Yr].&amp;[Jun-21]"/>
        <selection n="[Calendar].[Mon Yr].&amp;[Jun-22]"/>
        <selection n="[Calendar].[Mon Yr].&amp;[Mar-21]"/>
        <selection n="[Calendar].[Mon Yr].&amp;[Mar-22]"/>
        <selection n="[Calendar].[Mon Yr].&amp;[May-21]"/>
        <selection n="[Calendar].[Mon Yr].&amp;[May-22]"/>
        <selection n="[Calendar].[Mon Yr].&amp;[Nov-21]"/>
        <selection n="[Calendar].[Mon Yr].&amp;[Nov-22]"/>
        <selection n="[Calendar].[Mon Yr].&amp;[Oct-21]"/>
        <selection n="[Calendar].[Mon Yr].&amp;[Oct-22]"/>
        <selection n="[Calendar].[Mon Yr].&amp;[Sep-21]"/>
        <selection n="[Calendar].[Mon Yr].&amp;[Sep-22]"/>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402AC78-72EC-46E6-AE1F-0E95F766303D}" cache="Slicer_Year" caption="Year" columnCount="3" level="1" style="SlicerStyleLight6" rowHeight="234950"/>
  <slicer name="Shopping Mall" xr10:uid="{F5C983D2-36E5-4988-8655-16FEC34FEBC5}" cache="Slicer_Shopping_Mall" caption="Shopping Mall" columnCount="2" level="1" style="SlicerStyleLight6" rowHeight="234950"/>
  <slicer name="Year 1" xr10:uid="{A7C1CFFB-2E93-49D3-9EFE-E753EF9D6E62}" cache="Slicer_Year1" caption="Year" columnCount="3" level="1" style="SlicerStyleLight2" rowHeight="234950"/>
  <slicer name="Mon" xr10:uid="{DF34B98A-A72A-4D30-9956-D2AA5715749B}" cache="Slicer_Mon" caption="Mon" columnCount="3" level="1" style="SlicerStyleLight2" rowHeight="234950"/>
  <slicer name="Shopping Mall 1" xr10:uid="{440F2D83-15E8-4519-9017-87C9B32E73DF}" cache="Slicer_Shopping_Mall1" caption="Shopping Mall" columnCount="3" level="1" style="SlicerStyleLight2" rowHeight="234950"/>
  <slicer name="Shopping Mall 2" xr10:uid="{7A18F74D-B0F2-4EF6-BB84-DA97B677D799}" cache="Slicer_Shopping_Mall2" caption="Shopping Mall"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6962441-BA38-44F4-89CE-BFA5D98AC1B0}" cache="Slicer_Year2" caption="Year" level="1" rowHeight="234950"/>
  <slicer name="Shopping Mall 3" xr10:uid="{D925979A-F005-47FC-AE02-DC2E44C1E2BF}" cache="Slicer_Shopping_Mall3" caption="Shopping Mall" level="1" rowHeight="234950"/>
  <slicer name="Mon Yr" xr10:uid="{5940BA33-F663-498E-83F9-3B16BF159903}" cache="Slicer_Mon_Yr" caption="Mon Yr" startItem="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7D33-D542-4995-B907-6148E353BAF4}">
  <dimension ref="A1"/>
  <sheetViews>
    <sheetView showGridLines="0" tabSelected="1" zoomScale="85" zoomScaleNormal="85" workbookViewId="0">
      <selection activeCell="S50" sqref="S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600D-559D-45BC-B650-EE4D092BC62F}">
  <dimension ref="A1:F38"/>
  <sheetViews>
    <sheetView zoomScale="85" zoomScaleNormal="85" workbookViewId="0">
      <selection activeCell="I21" sqref="I21"/>
    </sheetView>
  </sheetViews>
  <sheetFormatPr defaultRowHeight="14.4" x14ac:dyDescent="0.3"/>
  <cols>
    <col min="1" max="1" width="22.5546875" customWidth="1"/>
    <col min="2" max="2" width="19.33203125" bestFit="1" customWidth="1"/>
    <col min="3" max="5" width="9.21875" bestFit="1" customWidth="1"/>
    <col min="6" max="6" width="11.44140625" bestFit="1" customWidth="1"/>
    <col min="7" max="14" width="7.21875" bestFit="1" customWidth="1"/>
    <col min="15" max="15" width="10.77734375" bestFit="1" customWidth="1"/>
  </cols>
  <sheetData>
    <row r="1" spans="1:6" x14ac:dyDescent="0.3">
      <c r="A1" s="1" t="s">
        <v>19</v>
      </c>
      <c r="B1" t="s" vm="1">
        <v>21</v>
      </c>
    </row>
    <row r="2" spans="1:6" x14ac:dyDescent="0.3">
      <c r="A2" s="1" t="s">
        <v>20</v>
      </c>
      <c r="B2" t="s" vm="2">
        <v>22</v>
      </c>
    </row>
    <row r="4" spans="1:6" x14ac:dyDescent="0.3">
      <c r="A4" s="1" t="s">
        <v>18</v>
      </c>
      <c r="C4" s="1" t="s">
        <v>14</v>
      </c>
    </row>
    <row r="5" spans="1:6" x14ac:dyDescent="0.3">
      <c r="A5" s="1" t="s">
        <v>12</v>
      </c>
      <c r="B5" s="1" t="s">
        <v>13</v>
      </c>
      <c r="C5" t="s">
        <v>15</v>
      </c>
      <c r="D5" t="s">
        <v>16</v>
      </c>
      <c r="E5" t="s">
        <v>17</v>
      </c>
      <c r="F5" t="s">
        <v>8</v>
      </c>
    </row>
    <row r="6" spans="1:6" x14ac:dyDescent="0.3">
      <c r="A6" t="s">
        <v>1</v>
      </c>
      <c r="B6" t="s">
        <v>9</v>
      </c>
      <c r="C6" s="2">
        <v>340590.8</v>
      </c>
      <c r="D6" s="2">
        <v>314183.76</v>
      </c>
      <c r="E6" s="2">
        <v>89423.84</v>
      </c>
      <c r="F6" s="2">
        <v>744198.4</v>
      </c>
    </row>
    <row r="7" spans="1:6" x14ac:dyDescent="0.3">
      <c r="B7" t="s">
        <v>10</v>
      </c>
      <c r="C7" s="2">
        <v>281475.03999999998</v>
      </c>
      <c r="D7" s="2">
        <v>330388.08</v>
      </c>
      <c r="E7" s="2">
        <v>91824.48</v>
      </c>
      <c r="F7" s="2">
        <v>703687.6</v>
      </c>
    </row>
    <row r="8" spans="1:6" x14ac:dyDescent="0.3">
      <c r="B8" t="s">
        <v>11</v>
      </c>
      <c r="C8" s="2">
        <v>197752.72</v>
      </c>
      <c r="D8" s="2">
        <v>220258.71999999997</v>
      </c>
      <c r="E8" s="2">
        <v>53114.159999999996</v>
      </c>
      <c r="F8" s="2">
        <v>471125.60000000003</v>
      </c>
    </row>
    <row r="9" spans="1:6" x14ac:dyDescent="0.3">
      <c r="A9" t="s">
        <v>24</v>
      </c>
      <c r="C9" s="2">
        <v>819818.56</v>
      </c>
      <c r="D9" s="2">
        <v>864830.55999999994</v>
      </c>
      <c r="E9" s="2">
        <v>234362.47999999998</v>
      </c>
      <c r="F9" s="2">
        <v>1919011.5999999999</v>
      </c>
    </row>
    <row r="10" spans="1:6" x14ac:dyDescent="0.3">
      <c r="A10" t="s">
        <v>6</v>
      </c>
      <c r="B10" t="s">
        <v>9</v>
      </c>
      <c r="C10" s="2">
        <v>349650</v>
      </c>
      <c r="D10" s="2">
        <v>306600</v>
      </c>
      <c r="E10" s="2">
        <v>25200</v>
      </c>
      <c r="F10" s="2">
        <v>681450</v>
      </c>
    </row>
    <row r="11" spans="1:6" x14ac:dyDescent="0.3">
      <c r="B11" t="s">
        <v>10</v>
      </c>
      <c r="C11" s="2">
        <v>163800</v>
      </c>
      <c r="D11" s="2">
        <v>127050</v>
      </c>
      <c r="E11" s="2">
        <v>16800</v>
      </c>
      <c r="F11" s="2">
        <v>307650</v>
      </c>
    </row>
    <row r="12" spans="1:6" x14ac:dyDescent="0.3">
      <c r="B12" t="s">
        <v>11</v>
      </c>
      <c r="C12" s="2">
        <v>122850</v>
      </c>
      <c r="D12" s="2">
        <v>151200</v>
      </c>
      <c r="E12" s="2">
        <v>61950</v>
      </c>
      <c r="F12" s="2">
        <v>336000</v>
      </c>
    </row>
    <row r="13" spans="1:6" x14ac:dyDescent="0.3">
      <c r="A13" t="s">
        <v>29</v>
      </c>
      <c r="C13" s="2">
        <v>636300</v>
      </c>
      <c r="D13" s="2">
        <v>584850</v>
      </c>
      <c r="E13" s="2">
        <v>103950</v>
      </c>
      <c r="F13" s="2">
        <v>1325100</v>
      </c>
    </row>
    <row r="14" spans="1:6" x14ac:dyDescent="0.3">
      <c r="A14" t="s">
        <v>4</v>
      </c>
      <c r="B14" t="s">
        <v>9</v>
      </c>
      <c r="C14" s="2">
        <v>166847.26</v>
      </c>
      <c r="D14" s="2">
        <v>185452.53</v>
      </c>
      <c r="E14" s="2">
        <v>114032.29999999999</v>
      </c>
      <c r="F14" s="2">
        <v>466332.08999999997</v>
      </c>
    </row>
    <row r="15" spans="1:6" x14ac:dyDescent="0.3">
      <c r="B15" t="s">
        <v>10</v>
      </c>
      <c r="C15" s="2">
        <v>154843.86000000002</v>
      </c>
      <c r="D15" s="2">
        <v>150642.66999999998</v>
      </c>
      <c r="E15" s="2">
        <v>39611.22</v>
      </c>
      <c r="F15" s="2">
        <v>345097.74999999994</v>
      </c>
    </row>
    <row r="16" spans="1:6" x14ac:dyDescent="0.3">
      <c r="B16" t="s">
        <v>11</v>
      </c>
      <c r="C16" s="2">
        <v>97827.71</v>
      </c>
      <c r="D16" s="2">
        <v>78022.099999999991</v>
      </c>
      <c r="E16" s="2">
        <v>2400.6799999999998</v>
      </c>
      <c r="F16" s="2">
        <v>178250.49</v>
      </c>
    </row>
    <row r="17" spans="1:6" x14ac:dyDescent="0.3">
      <c r="A17" t="s">
        <v>27</v>
      </c>
      <c r="C17" s="2">
        <v>419518.83000000007</v>
      </c>
      <c r="D17" s="2">
        <v>414117.3</v>
      </c>
      <c r="E17" s="2">
        <v>156044.19999999998</v>
      </c>
      <c r="F17" s="2">
        <v>989680.32999999984</v>
      </c>
    </row>
    <row r="18" spans="1:6" x14ac:dyDescent="0.3">
      <c r="A18" t="s">
        <v>2</v>
      </c>
      <c r="B18" t="s">
        <v>9</v>
      </c>
      <c r="C18" s="2">
        <v>21427.819999999996</v>
      </c>
      <c r="D18" s="2">
        <v>24070.720000000001</v>
      </c>
      <c r="E18" s="2">
        <v>7847.3799999999992</v>
      </c>
      <c r="F18" s="2">
        <v>53345.919999999998</v>
      </c>
    </row>
    <row r="19" spans="1:6" x14ac:dyDescent="0.3">
      <c r="B19" t="s">
        <v>10</v>
      </c>
      <c r="C19" s="2">
        <v>23420.159999999996</v>
      </c>
      <c r="D19" s="2">
        <v>24924.579999999998</v>
      </c>
      <c r="E19" s="2">
        <v>7115.5</v>
      </c>
      <c r="F19" s="2">
        <v>55460.239999999991</v>
      </c>
    </row>
    <row r="20" spans="1:6" x14ac:dyDescent="0.3">
      <c r="B20" t="s">
        <v>11</v>
      </c>
      <c r="C20" s="2">
        <v>11140.839999999998</v>
      </c>
      <c r="D20" s="2">
        <v>8416.6200000000008</v>
      </c>
      <c r="E20" s="2">
        <v>1748.3799999999999</v>
      </c>
      <c r="F20" s="2">
        <v>21305.839999999997</v>
      </c>
    </row>
    <row r="21" spans="1:6" x14ac:dyDescent="0.3">
      <c r="A21" t="s">
        <v>25</v>
      </c>
      <c r="C21" s="2">
        <v>55988.82</v>
      </c>
      <c r="D21" s="2">
        <v>57411.92</v>
      </c>
      <c r="E21" s="2">
        <v>16711.259999999998</v>
      </c>
      <c r="F21" s="2">
        <v>130111.99999999999</v>
      </c>
    </row>
    <row r="22" spans="1:6" x14ac:dyDescent="0.3">
      <c r="A22" t="s">
        <v>7</v>
      </c>
      <c r="B22" t="s">
        <v>9</v>
      </c>
      <c r="C22" s="2">
        <v>16486.400000000001</v>
      </c>
      <c r="D22" s="2">
        <v>9067.52</v>
      </c>
      <c r="E22" s="2">
        <v>2257.92</v>
      </c>
      <c r="F22" s="2">
        <v>27811.84</v>
      </c>
    </row>
    <row r="23" spans="1:6" x14ac:dyDescent="0.3">
      <c r="B23" t="s">
        <v>10</v>
      </c>
      <c r="C23" s="2">
        <v>11504.64</v>
      </c>
      <c r="D23" s="2">
        <v>5770.24</v>
      </c>
      <c r="E23" s="2">
        <v>1361.92</v>
      </c>
      <c r="F23" s="2">
        <v>18636.8</v>
      </c>
    </row>
    <row r="24" spans="1:6" x14ac:dyDescent="0.3">
      <c r="B24" t="s">
        <v>11</v>
      </c>
      <c r="C24" s="2">
        <v>6952.96</v>
      </c>
      <c r="D24" s="2">
        <v>5268.48</v>
      </c>
      <c r="E24" s="2">
        <v>1361.92</v>
      </c>
      <c r="F24" s="2">
        <v>13583.36</v>
      </c>
    </row>
    <row r="25" spans="1:6" x14ac:dyDescent="0.3">
      <c r="A25" t="s">
        <v>30</v>
      </c>
      <c r="C25" s="2">
        <v>34944</v>
      </c>
      <c r="D25" s="2">
        <v>20106.240000000002</v>
      </c>
      <c r="E25" s="2">
        <v>4981.76</v>
      </c>
      <c r="F25" s="2">
        <v>60032.000000000007</v>
      </c>
    </row>
    <row r="26" spans="1:6" x14ac:dyDescent="0.3">
      <c r="A26" t="s">
        <v>0</v>
      </c>
      <c r="B26" t="s">
        <v>9</v>
      </c>
      <c r="C26" s="2">
        <v>4075.35</v>
      </c>
      <c r="D26" s="2">
        <v>2878.5</v>
      </c>
      <c r="E26" s="2">
        <v>515.1</v>
      </c>
      <c r="F26" s="2">
        <v>7468.95</v>
      </c>
    </row>
    <row r="27" spans="1:6" x14ac:dyDescent="0.3">
      <c r="B27" t="s">
        <v>10</v>
      </c>
      <c r="C27" s="2">
        <v>1893.7500000000002</v>
      </c>
      <c r="D27" s="2">
        <v>1863.4500000000003</v>
      </c>
      <c r="E27" s="2">
        <v>757.5</v>
      </c>
      <c r="F27" s="2">
        <v>4514.7</v>
      </c>
    </row>
    <row r="28" spans="1:6" x14ac:dyDescent="0.3">
      <c r="B28" t="s">
        <v>11</v>
      </c>
      <c r="C28" s="2">
        <v>2317.9499999999998</v>
      </c>
      <c r="D28" s="2">
        <v>1469.55</v>
      </c>
      <c r="E28" s="2"/>
      <c r="F28" s="2">
        <v>3787.5000000000005</v>
      </c>
    </row>
    <row r="29" spans="1:6" x14ac:dyDescent="0.3">
      <c r="A29" t="s">
        <v>23</v>
      </c>
      <c r="C29" s="2">
        <v>8287.0499999999993</v>
      </c>
      <c r="D29" s="2">
        <v>6211.5</v>
      </c>
      <c r="E29" s="2">
        <v>1272.5999999999999</v>
      </c>
      <c r="F29" s="2">
        <v>15771.150000000001</v>
      </c>
    </row>
    <row r="30" spans="1:6" x14ac:dyDescent="0.3">
      <c r="A30" t="s">
        <v>3</v>
      </c>
      <c r="B30" t="s">
        <v>9</v>
      </c>
      <c r="C30" s="2">
        <v>2944.4900000000002</v>
      </c>
      <c r="D30" s="2">
        <v>3174.61</v>
      </c>
      <c r="E30" s="2">
        <v>711.28</v>
      </c>
      <c r="F30" s="2">
        <v>6830.38</v>
      </c>
    </row>
    <row r="31" spans="1:6" x14ac:dyDescent="0.3">
      <c r="B31" t="s">
        <v>10</v>
      </c>
      <c r="C31" s="2">
        <v>2186.14</v>
      </c>
      <c r="D31" s="2">
        <v>2034.47</v>
      </c>
      <c r="E31" s="2">
        <v>622.37</v>
      </c>
      <c r="F31" s="2">
        <v>4842.9800000000005</v>
      </c>
    </row>
    <row r="32" spans="1:6" x14ac:dyDescent="0.3">
      <c r="B32" t="s">
        <v>11</v>
      </c>
      <c r="C32" s="2">
        <v>1610.8400000000001</v>
      </c>
      <c r="D32" s="2">
        <v>444.55</v>
      </c>
      <c r="E32" s="2">
        <v>549.15</v>
      </c>
      <c r="F32" s="2">
        <v>2604.5400000000004</v>
      </c>
    </row>
    <row r="33" spans="1:6" x14ac:dyDescent="0.3">
      <c r="A33" t="s">
        <v>26</v>
      </c>
      <c r="C33" s="2">
        <v>6741.4700000000012</v>
      </c>
      <c r="D33" s="2">
        <v>5653.6299999999992</v>
      </c>
      <c r="E33" s="2">
        <v>1882.8000000000002</v>
      </c>
      <c r="F33" s="2">
        <v>14277.900000000001</v>
      </c>
    </row>
    <row r="34" spans="1:6" x14ac:dyDescent="0.3">
      <c r="A34" t="s">
        <v>5</v>
      </c>
      <c r="B34" t="s">
        <v>9</v>
      </c>
      <c r="C34" s="2">
        <v>2111.4</v>
      </c>
      <c r="D34" s="2">
        <v>1137.81</v>
      </c>
      <c r="E34" s="2">
        <v>70.38</v>
      </c>
      <c r="F34" s="2">
        <v>3319.59</v>
      </c>
    </row>
    <row r="35" spans="1:6" x14ac:dyDescent="0.3">
      <c r="B35" t="s">
        <v>10</v>
      </c>
      <c r="C35" s="2">
        <v>1653.9300000000003</v>
      </c>
      <c r="D35" s="2">
        <v>2181.7800000000002</v>
      </c>
      <c r="E35" s="2">
        <v>492.66</v>
      </c>
      <c r="F35" s="2">
        <v>4328.3700000000008</v>
      </c>
    </row>
    <row r="36" spans="1:6" x14ac:dyDescent="0.3">
      <c r="B36" t="s">
        <v>11</v>
      </c>
      <c r="C36" s="2">
        <v>1032.24</v>
      </c>
      <c r="D36" s="2">
        <v>1043.97</v>
      </c>
      <c r="E36" s="2">
        <v>105.57</v>
      </c>
      <c r="F36" s="2">
        <v>2181.7800000000002</v>
      </c>
    </row>
    <row r="37" spans="1:6" x14ac:dyDescent="0.3">
      <c r="A37" t="s">
        <v>28</v>
      </c>
      <c r="C37" s="2">
        <v>4797.57</v>
      </c>
      <c r="D37" s="2">
        <v>4363.5600000000004</v>
      </c>
      <c r="E37" s="2">
        <v>668.61</v>
      </c>
      <c r="F37" s="2">
        <v>9829.7400000000016</v>
      </c>
    </row>
    <row r="38" spans="1:6" x14ac:dyDescent="0.3">
      <c r="A38" t="s">
        <v>8</v>
      </c>
      <c r="C38" s="2">
        <v>1986396.2999999991</v>
      </c>
      <c r="D38" s="2">
        <v>1957544.7099999997</v>
      </c>
      <c r="E38" s="2">
        <v>519873.7099999999</v>
      </c>
      <c r="F38" s="2">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D13D-9906-4594-8FE9-919BB981F0C0}">
  <dimension ref="A1"/>
  <sheetViews>
    <sheetView showGridLines="0" zoomScale="70" zoomScaleNormal="70" workbookViewId="0">
      <selection activeCell="V54" sqref="V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0EDB-A9B5-4965-BE6E-4BDE9BB31F2E}">
  <dimension ref="A1:I29"/>
  <sheetViews>
    <sheetView showGridLines="0" zoomScale="90" zoomScaleNormal="90" workbookViewId="0">
      <selection activeCell="E22" sqref="E22"/>
    </sheetView>
  </sheetViews>
  <sheetFormatPr defaultRowHeight="14.4" x14ac:dyDescent="0.3"/>
  <cols>
    <col min="1" max="1" width="13.44140625" bestFit="1" customWidth="1"/>
    <col min="2" max="7" width="16.6640625" bestFit="1" customWidth="1"/>
    <col min="9" max="9" width="36.6640625" customWidth="1"/>
  </cols>
  <sheetData>
    <row r="1" spans="1:7" x14ac:dyDescent="0.3">
      <c r="A1" s="1" t="s">
        <v>19</v>
      </c>
      <c r="B1" t="s" vm="3">
        <v>47</v>
      </c>
    </row>
    <row r="2" spans="1:7" x14ac:dyDescent="0.3">
      <c r="A2" s="1" t="s">
        <v>12</v>
      </c>
      <c r="B2" t="s" vm="4">
        <v>0</v>
      </c>
    </row>
    <row r="4" spans="1:7" x14ac:dyDescent="0.3">
      <c r="B4" s="1" t="s">
        <v>20</v>
      </c>
      <c r="C4" s="1" t="s">
        <v>44</v>
      </c>
    </row>
    <row r="5" spans="1:7" x14ac:dyDescent="0.3">
      <c r="B5">
        <v>2021</v>
      </c>
      <c r="E5">
        <v>2022</v>
      </c>
    </row>
    <row r="6" spans="1:7" x14ac:dyDescent="0.3">
      <c r="A6" s="1" t="s">
        <v>43</v>
      </c>
      <c r="B6" t="s">
        <v>18</v>
      </c>
      <c r="C6" t="s">
        <v>45</v>
      </c>
      <c r="D6" t="s">
        <v>46</v>
      </c>
      <c r="E6" t="s">
        <v>18</v>
      </c>
      <c r="F6" t="s">
        <v>45</v>
      </c>
      <c r="G6" t="s">
        <v>46</v>
      </c>
    </row>
    <row r="7" spans="1:7" x14ac:dyDescent="0.3">
      <c r="A7" t="s">
        <v>31</v>
      </c>
      <c r="B7" s="2">
        <v>2348.25</v>
      </c>
      <c r="C7" s="2">
        <v>33</v>
      </c>
      <c r="D7" s="2">
        <v>71.159090909090907</v>
      </c>
      <c r="E7" s="2">
        <v>1363.5</v>
      </c>
      <c r="F7" s="2">
        <v>26</v>
      </c>
      <c r="G7" s="2">
        <v>52.442307692307693</v>
      </c>
    </row>
    <row r="8" spans="1:7" x14ac:dyDescent="0.3">
      <c r="A8" t="s">
        <v>32</v>
      </c>
      <c r="B8" s="2">
        <v>1954.35</v>
      </c>
      <c r="C8" s="2">
        <v>27</v>
      </c>
      <c r="D8" s="2">
        <v>72.383333333333326</v>
      </c>
      <c r="E8" s="2">
        <v>1515</v>
      </c>
      <c r="F8" s="2">
        <v>26</v>
      </c>
      <c r="G8" s="2">
        <v>58.269230769230766</v>
      </c>
    </row>
    <row r="9" spans="1:7" x14ac:dyDescent="0.3">
      <c r="A9" t="s">
        <v>33</v>
      </c>
      <c r="B9" s="2">
        <v>1196.8499999999999</v>
      </c>
      <c r="C9" s="2">
        <v>27</v>
      </c>
      <c r="D9" s="2">
        <v>44.327777777777776</v>
      </c>
      <c r="E9" s="2">
        <v>1060.5</v>
      </c>
      <c r="F9" s="2">
        <v>24</v>
      </c>
      <c r="G9" s="2">
        <v>44.1875</v>
      </c>
    </row>
    <row r="10" spans="1:7" x14ac:dyDescent="0.3">
      <c r="A10" t="s">
        <v>34</v>
      </c>
      <c r="B10" s="2">
        <v>2272.5</v>
      </c>
      <c r="C10" s="2">
        <v>42</v>
      </c>
      <c r="D10" s="2">
        <v>54.107142857142854</v>
      </c>
      <c r="E10" s="2">
        <v>802.95</v>
      </c>
      <c r="F10" s="2">
        <v>21</v>
      </c>
      <c r="G10" s="2">
        <v>38.235714285714288</v>
      </c>
    </row>
    <row r="11" spans="1:7" x14ac:dyDescent="0.3">
      <c r="A11" t="s">
        <v>35</v>
      </c>
      <c r="B11" s="2">
        <v>1848.3000000000002</v>
      </c>
      <c r="C11" s="2">
        <v>34</v>
      </c>
      <c r="D11" s="2">
        <v>54.361764705882358</v>
      </c>
      <c r="E11" s="2">
        <v>2030.1000000000001</v>
      </c>
      <c r="F11" s="2">
        <v>32</v>
      </c>
      <c r="G11" s="2">
        <v>63.440625000000004</v>
      </c>
    </row>
    <row r="12" spans="1:7" x14ac:dyDescent="0.3">
      <c r="A12" t="s">
        <v>36</v>
      </c>
      <c r="B12" s="2">
        <v>1090.8</v>
      </c>
      <c r="C12" s="2">
        <v>18</v>
      </c>
      <c r="D12" s="2">
        <v>60.599999999999994</v>
      </c>
      <c r="E12" s="2">
        <v>1469.5500000000002</v>
      </c>
      <c r="F12" s="2">
        <v>25</v>
      </c>
      <c r="G12" s="2">
        <v>58.782000000000011</v>
      </c>
    </row>
    <row r="13" spans="1:7" x14ac:dyDescent="0.3">
      <c r="A13" t="s">
        <v>37</v>
      </c>
      <c r="B13" s="2">
        <v>1742.2500000000005</v>
      </c>
      <c r="C13" s="2">
        <v>33</v>
      </c>
      <c r="D13" s="2">
        <v>52.795454545454561</v>
      </c>
      <c r="E13" s="2">
        <v>999.9</v>
      </c>
      <c r="F13" s="2">
        <v>20</v>
      </c>
      <c r="G13" s="2">
        <v>49.994999999999997</v>
      </c>
    </row>
    <row r="14" spans="1:7" x14ac:dyDescent="0.3">
      <c r="A14" t="s">
        <v>38</v>
      </c>
      <c r="B14" s="2">
        <v>1515.0000000000002</v>
      </c>
      <c r="C14" s="2">
        <v>30</v>
      </c>
      <c r="D14" s="2">
        <v>50.500000000000007</v>
      </c>
      <c r="E14" s="2">
        <v>1893.75</v>
      </c>
      <c r="F14" s="2">
        <v>35</v>
      </c>
      <c r="G14" s="2">
        <v>54.107142857142854</v>
      </c>
    </row>
    <row r="15" spans="1:7" x14ac:dyDescent="0.3">
      <c r="A15" t="s">
        <v>39</v>
      </c>
      <c r="B15" s="2">
        <v>2499.7500000000005</v>
      </c>
      <c r="C15" s="2">
        <v>39</v>
      </c>
      <c r="D15" s="2">
        <v>64.096153846153854</v>
      </c>
      <c r="E15" s="2">
        <v>1666.5</v>
      </c>
      <c r="F15" s="2">
        <v>32</v>
      </c>
      <c r="G15" s="2">
        <v>52.078125</v>
      </c>
    </row>
    <row r="16" spans="1:7" x14ac:dyDescent="0.3">
      <c r="A16" t="s">
        <v>40</v>
      </c>
      <c r="B16" s="2">
        <v>1227.1499999999999</v>
      </c>
      <c r="C16" s="2">
        <v>25</v>
      </c>
      <c r="D16" s="2">
        <v>49.085999999999991</v>
      </c>
      <c r="E16" s="2">
        <v>1787.7000000000003</v>
      </c>
      <c r="F16" s="2">
        <v>34</v>
      </c>
      <c r="G16" s="2">
        <v>52.579411764705888</v>
      </c>
    </row>
    <row r="17" spans="1:9" x14ac:dyDescent="0.3">
      <c r="A17" t="s">
        <v>41</v>
      </c>
      <c r="B17" s="2">
        <v>606</v>
      </c>
      <c r="C17" s="2">
        <v>12</v>
      </c>
      <c r="D17" s="2">
        <v>50.5</v>
      </c>
      <c r="E17" s="2">
        <v>1621.05</v>
      </c>
      <c r="F17" s="2">
        <v>31</v>
      </c>
      <c r="G17" s="2">
        <v>52.291935483870965</v>
      </c>
    </row>
    <row r="18" spans="1:9" x14ac:dyDescent="0.3">
      <c r="A18" t="s">
        <v>42</v>
      </c>
      <c r="B18" s="2">
        <v>984.75000000000011</v>
      </c>
      <c r="C18" s="2">
        <v>19</v>
      </c>
      <c r="D18" s="2">
        <v>51.828947368421062</v>
      </c>
      <c r="E18" s="2">
        <v>2772.45</v>
      </c>
      <c r="F18" s="2">
        <v>43</v>
      </c>
      <c r="G18" s="2">
        <v>64.47558139534884</v>
      </c>
      <c r="I18" s="4"/>
    </row>
    <row r="19" spans="1:9" x14ac:dyDescent="0.3">
      <c r="A19" t="s">
        <v>8</v>
      </c>
      <c r="B19" s="2">
        <v>19285.949999999997</v>
      </c>
      <c r="C19" s="2">
        <v>339</v>
      </c>
      <c r="D19" s="2">
        <v>56.890707964601759</v>
      </c>
      <c r="E19" s="2">
        <v>18982.94999999999</v>
      </c>
      <c r="F19" s="2">
        <v>349</v>
      </c>
      <c r="G19" s="2">
        <v>54.392406876790801</v>
      </c>
      <c r="I19" s="3"/>
    </row>
    <row r="21" spans="1:9" ht="15" thickBot="1" x14ac:dyDescent="0.35"/>
    <row r="22" spans="1:9" x14ac:dyDescent="0.3">
      <c r="A22" s="5" t="s">
        <v>48</v>
      </c>
    </row>
    <row r="23" spans="1:9" ht="15" thickBot="1" x14ac:dyDescent="0.35">
      <c r="A23" s="6">
        <f>((E19-B19)/B19)*100</f>
        <v>-1.5710919088767075</v>
      </c>
    </row>
    <row r="24" spans="1:9" ht="15" thickBot="1" x14ac:dyDescent="0.35">
      <c r="A24" s="7"/>
    </row>
    <row r="25" spans="1:9" ht="28.8" x14ac:dyDescent="0.3">
      <c r="A25" s="8" t="s">
        <v>49</v>
      </c>
    </row>
    <row r="26" spans="1:9" ht="15" thickBot="1" x14ac:dyDescent="0.35">
      <c r="A26" s="6">
        <f>((F19-C19)/F19)*100</f>
        <v>2.8653295128939829</v>
      </c>
    </row>
    <row r="27" spans="1:9" ht="15" thickBot="1" x14ac:dyDescent="0.35">
      <c r="A27" s="7"/>
    </row>
    <row r="28" spans="1:9" ht="28.8" x14ac:dyDescent="0.3">
      <c r="A28" s="9" t="s">
        <v>50</v>
      </c>
    </row>
    <row r="29" spans="1:9" ht="15" thickBot="1" x14ac:dyDescent="0.35">
      <c r="A29" s="6">
        <f>((G19-D19)/D19)*100</f>
        <v>-4.3914044616309535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C u s t o m e r   S h o p p i n g _ 8 8 0 7 d 2 8 8 - e c 2 4 - 4 d 0 c - 9 c 5 f - 8 b e 8 6 c f c 1 0 1 c , C a l e n d a r _ 1 4 4 4 f 8 3 0 - 3 3 3 d - 4 c 4 5 - b 8 2 1 - d 0 5 2 0 e 7 b 6 1 4 e ] ] > < / C u s t o m C o n t e n t > < / G e m i n i > 
</file>

<file path=customXml/item11.xml>��< ? x m l   v e r s i o n = " 1 . 0 "   e n c o d i n g = " U T F - 1 6 " ? > < G e m i n i   x m l n s = " h t t p : / / g e m i n i / p i v o t c u s t o m i z a t i o n / C l i e n t W i n d o w X M L " > < C u s t o m C o n t e n t > < ! [ C D A T A [ C u s t o m e r   S h o p p i n g _ 8 8 0 7 d 2 8 8 - e c 2 4 - 4 d 0 c - 9 c 5 f - 8 b e 8 6 c f c 1 0 1 c ] ] > < / 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 S h o p p i n g _ 8 8 0 7 d 2 8 8 - e c 2 4 - 4 d 0 c - 9 c 5 f - 8 b e 8 6 c f c 1 0 1 c < / K e y > < V a l u e   x m l n s : a = " h t t p : / / s c h e m a s . d a t a c o n t r a c t . o r g / 2 0 0 4 / 0 7 / M i c r o s o f t . A n a l y s i s S e r v i c e s . C o m m o n " > < a : H a s F o c u s > t r u e < / a : H a s F o c u s > < a : S i z e A t D p i 9 6 > 1 3 0 < / a : S i z e A t D p i 9 6 > < a : V i s i b l e > t r u e < / a : V i s i b l e > < / V a l u e > < / K e y V a l u e O f s t r i n g S a n d b o x E d i t o r . M e a s u r e G r i d S t a t e S c d E 3 5 R y > < K e y V a l u e O f s t r i n g S a n d b o x E d i t o r . M e a s u r e G r i d S t a t e S c d E 3 5 R y > < K e y > C a l e n d a r _ 1 4 4 4 f 8 3 0 - 3 3 3 d - 4 c 4 5 - b 8 2 1 - d 0 5 2 0 e 7 b 6 1 4 e 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  Y e a r < / K e y > < / a : K e y > < a : V a l u e   i : t y p e = " T a b l e W i d g e t B a s e V i e w S t a t e " / > < / a : K e y V a l u e O f D i a g r a m O b j e c t K e y a n y T y p e z b w N T n L X > < a : K e y V a l u e O f D i a g r a m O b j e c t K e y a n y T y p e z b w N T n L X > < a : K e y > < K e y > C o l u m n s \ Q u a r t e r   Y r < / K e y > < / a : K e y > < a : V a l u e   i : t y p e = " T a b l e W i d g e t B a s e V i e w S t a t e " / > < / a : K e y V a l u e O f D i a g r a m O b j e c t K e y a n y T y p e z b w N T n L X > < a : K e y V a l u e O f D i a g r a m O b j e c t K e y a n y T y p e z b w N T n L X > < a : K e y > < K e y > C o l u m n s \ Q u a r t e r   Y e a r   O r d e r < / K e y > < / a : K e y > < a : V a l u e   i : t y p e = " T a b l e W i d g e t B a s e V i e w S t a t e " / > < / a : K e y V a l u e O f D i a g r a m O b j e c t K e y a n y T y p e z b w N T n L X > < a : K e y V a l u e O f D i a g r a m O b j e c t K e y a n y T y p e z b w N T n L X > < a : K e y > < K e y > C o l u m n s \ U S   H o l i d a y 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S h o w H i d d e n " > < C u s t o m C o n t e n t > < ! [ C D A T A [ T r u e ] ] > < / C u s t o m C o n t e n t > < / G e m i n i > 
</file>

<file path=customXml/item19.xml>��< ? x m l   v e r s i o n = " 1 . 0 "   e n c o d i n g = " u t f - 1 6 " ? > < D a t a M a s h u p   s q m i d = " 3 1 4 d 6 f d c - e 0 7 0 - 4 1 7 5 - b e b 4 - 8 a c c 7 7 9 9 6 9 a b "   x m l n s = " h t t p : / / s c h e m a s . m i c r o s o f t . c o m / D a t a M a s h u p " > A A A A A G c G A A B Q S w M E F A A C A A g A 8 6 E p V 1 g 3 K 3 K k A A A A 9 g A A A B I A H A B D b 2 5 m a W c v U G F j a 2 F n Z S 5 4 b W w g o h g A K K A U A A A A A A A A A A A A A A A A A A A A A A A A A A A A h Y + x D o I w F E V / h X S n L X U x 5 F E H F w c x J i b G t S l P a I R i a L H 8 m 4 O f 5 C + I U d T N 8 Z 5 7 h n v v 1 x s s h q a O L t g 5 0 9 q M J J S T C K 1 u C 2 P L j P T + G M / J Q s J W 6 Z M q M R p l 6 9 L B F R m p v D + n j I U Q a J j R t i u Z 4 D x h h 3 y 9 0 x U 2 i n x k 8 1 + O j X V e W Y 1 E w v 4 1 R g q a C E 6 F E J Q D m y D k x n 4 F M e 5 9 t j 8 Q l n 3 t + w 4 l u n i 1 A T Z F Y O 8 P 8 g F Q S w M E F A A C A A g A 8 6 E 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O h K V d 7 d v X P Y Q M A A N Q K A A A T A B w A R m 9 y b X V s Y X M v U 2 V j d G l v b j E u b S C i G A A o o B Q A A A A A A A A A A A A A A A A A A A A A A A A A A A C 1 V d t u 2 z A M f S / Q f x D U l 3 T w g i W 7 P K z I Q 5 D s E m y 9 u k U x J E G g 2 m w i V J Y y S W 4 b F P 3 3 U Z b d O L H d r Q X W l 9 K k R B 4 d k i c G I s u V J K H / 3 z n Y 3 d n d M Q u m I S Z 7 d J A a q x L Q J F y o 5 Z L L O S U 9 I s D u 7 h D 8 C 1 W q I 0 D P w N y 2 h y p K E 5 C 2 9 Z U L a A + U t P h h W n T w e X J h Q J t J x I z l k + K Y m Q y Z Z a Q v m V g Z O z n R a o U I F B n 2 u / j B s S Y j X 6 T V M G e T E 6 Y t k N F o E u V w Z i a H 0 4 7 M L d 0 P x k M Q P O E W d I 8 G N C A D J d J E m l 6 n E 2 C S S M V 4 t N f p f u w G 5 D R V F k K 7 E t B b m + 0 j J W G 6 H / h n 7 V F E k 2 A s J t + B x Y j d v f q c X e H B P J L 7 W 5 6 B g I x z f 1 + I M G K C a d O z O i 2 n H C y Y n G P G 8 9 U S 1 u n O N Z P m W u n E I 3 Z B 0 6 q p H z w 8 U C 5 v F Y 9 g J h W + 0 O J J Y u H e P g Z k H Y q Z h S L o 7 C x Y c D V L m B C V q z E 3 V v P I V g J P X P O 4 E p u D R F g V N 5 u 7 6 i N p P 3 1 o u 6 f 4 P I h j r v S q c n r J V m 4 Q Z g n Y h a r W + J 0 y a b l d V T M u E e / T M 2 W a X I F + f F w z f Q a S J c h d P g R r s n 0 g d 7 e 2 W l J h m I 7 8 F z l S t I 7 k p / j Q f d c y T Y u t I Y f O s c 0 3 H R Z 2 D e H r 1 R v F d J N 0 + s 1 b J c 5 p f 5 5 j K N F N B 4 V d z z c 9 8 R 5 y 6 D 3 b t N P T w t 6 g H a f T G W X K + 3 H s C M 8 Q r / l G r y e 7 V W 2 K I 4 c J c A a w a E H G R a 3 p m 3 G W v 2 F 1 O n / d n Q 0 s r q t F n a Z x U a l 0 N 4 6 v r x t z b 0 9 L Z y N x 9 o C j L H E 7 y 9 a a B a S 7 / 6 8 D 2 m m e 0 D I 2 V / G 0 p j k z 3 5 0 C j D d m r j 2 7 O 1 w 2 1 i z r / A C v y J j p W m 3 / c h + B a F 8 q f X O l 1 M 1 / V P f R p M D R v h f m H m U d u R M C a U Q l L d g r j s z C B Y B F e B 7 n w 3 h k I e n R I k y D H 1 z G P Z q d o t P H s Y M z f b m + b 5 Z 7 q c 6 T O 2 4 X 5 K f C k 6 / R f I I d H 2 4 r O j a b g n x 7 E d L X L k g j Q j d h v 8 C R t 6 2 4 h 9 j v b M Q b Q h X x R m / F N 2 Q 1 W u 4 z 5 1 U r O Z 4 J 1 L r z V O R Y e 6 X c K o Y I i L o m l w A 3 9 Y 8 p H a j C P 7 6 s + L J M e K G e t S J a U F Q X D i 1 O v / u F O K 4 S h h u O m 6 H r o e b B x k u 1 z D 0 F n 7 / X x N 9 F S L 4 r w W O 2 + W N e k j Z U B 0 y C w 3 W m 7 k p b F Y L A 9 X e + q p B 6 + W y N X e E p 3 u i + 6 3 a I 0 q T s 6 G 4 7 3 u 9 v q N t m 2 Y M / U E s B A i 0 A F A A C A A g A 8 6 E p V 1 g 3 K 3 K k A A A A 9 g A A A B I A A A A A A A A A A A A A A A A A A A A A A E N v b m Z p Z y 9 Q Y W N r Y W d l L n h t b F B L A Q I t A B Q A A g A I A P O h K V c P y u m r p A A A A O k A A A A T A A A A A A A A A A A A A A A A A P A A A A B b Q 2 9 u d G V u d F 9 U e X B l c 1 0 u e G 1 s U E s B A i 0 A F A A C A A g A 8 6 E p V 3 t 2 9 c 9 h A w A A 1 A o A A B M A A A A A A A A A A A A A A A A A 4 Q 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g A A A A A A A D i 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l M j B T a G 9 w c G l u Z 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z L T A 5 L T E w V D A y O j E 1 O j M 3 L j I 1 N D c x M D l a I i A v P j x F b n R y e S B U e X B l P S J G a W x s Q 2 9 s d W 1 u V H l w Z X M i I F Z h b H V l P S J z Q m d r R 0 J n W U d B d 1 l H Q X d V R i I g L z 4 8 R W 5 0 c n k g V H l w Z T 0 i R m l s b E N v b H V t b k 5 h b W V z I i B W Y W x 1 Z T 0 i c 1 s m c X V v d D t J b n Z v a W N l I E 5 v J n F 1 b 3 Q 7 L C Z x d W 9 0 O 0 l u d m 9 p Y 2 U g R G F 0 Z S Z x d W 9 0 O y w m c X V v d D t T a G 9 w c G l u Z y B N Y W x s J n F 1 b 3 Q 7 L C Z x d W 9 0 O 0 R p c 3 R y a W N 0 J n F 1 b 3 Q 7 L C Z x d W 9 0 O 0 N 1 c 3 R v b W V y I E l k J n F 1 b 3 Q 7 L C Z x d W 9 0 O 0 d l b m R l c i Z x d W 9 0 O y w m c X V v d D t B Z 2 U m c X V v d D s s J n F 1 b 3 Q 7 Q 2 F 0 Z W d v c n k m c X V v d D s s J n F 1 b 3 Q 7 U G F 5 b W V u d C B N Z X R o b 2 Q m c X V v d D s s J n F 1 b 3 Q 7 U X V h b n R p d H l f J n F 1 b 3 Q 7 L C Z x d W 9 0 O 1 B y a W N l J n F 1 b 3 Q 7 L C Z x d W 9 0 O 1 N h b G V z X 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D b 2 x 1 b W 5 D b 3 V u d C Z x d W 9 0 O z o x M i w m c X V v d D t L Z X l D b 2 x 1 b W 5 O Y W 1 l c y Z x d W 9 0 O z p b X S w m c X V v d D t D 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S Z W x h d G l v b n N o a X B J b m Z v J n F 1 b 3 Q 7 O l t d f S I g L z 4 8 R W 5 0 c n k g V H l w Z T 0 i U m V j b 3 Z l c n l U Y X J n Z X R T a G V l d C I g V m F s d W U 9 I n N D d X N 0 b 2 1 l c i B T a G 9 w c G l u Z y I g L z 4 8 R W 5 0 c n k g V H l w Z T 0 i U m V j b 3 Z l c n l U Y X J n Z X R D b 2 x 1 b W 4 i I F Z h b H V l P S J s M S I g L z 4 8 R W 5 0 c n k g V H l w Z T 0 i U m V j b 3 Z l c n l U Y X J n Z X R S b 3 c i I F Z h b H V l P S J s M S I g L z 4 8 R W 5 0 c n k g V H l w Z T 0 i U X V l c n l J R C I g V m F s d W U 9 I n N m Y j B i N j I 3 Z i 0 2 N j M w L T Q x O G U t Y j A 5 Z i 0 3 M z M w N z I 4 Z D Q 4 Z m U i I C 8 + P E V u d H J 5 I F R 5 c G U 9 I k Z p b G x D b 3 V u d C I g V m F s d W U 9 I m w 5 O T Q 1 N y I g L z 4 8 R W 5 0 c n k g V H l w Z T 0 i Q W R k Z W R U b 0 R h d G F N b 2 R l b C I g V m F s d W U 9 I m w x I i A v P j w v U 3 R h Y m x l R W 5 0 c m l l c z 4 8 L 0 l 0 Z W 0 + P E l 0 Z W 0 + P E l 0 Z W 1 M b 2 N h d G l v b j 4 8 S X R l b V R 5 c G U + R m 9 y b X V s Y T w v S X R l b V R 5 c G U + P E l 0 Z W 1 Q Y X R o P l N l Y 3 R p b 2 4 x L 0 N 1 c 3 R v b W V y J T I w U 2 h v c H B p b m c v U 2 9 1 c m N l P C 9 J d G V t U G F 0 a D 4 8 L 0 l 0 Z W 1 M b 2 N h d G l v b j 4 8 U 3 R h Y m x l R W 5 0 c m l l c y A v P j w v S X R l b T 4 8 S X R l b T 4 8 S X R l b U x v Y 2 F 0 a W 9 u P j x J d G V t V H l w Z T 5 G b 3 J t d W x h P C 9 J d G V t V H l w Z T 4 8 S X R l b V B h d G g + U 2 V j d G l v b j E v Q 3 V z d G 9 t Z X I l M j B T a G 9 w c G l u Z y 9 Q c m 9 t b 3 R l Z C U y M E h l Y W R l c n M 8 L 0 l 0 Z W 1 Q Y X R o P j w v S X R l b U x v Y 2 F 0 a W 9 u P j x T d G F i b G V F b n R y a W V z I C 8 + P C 9 J d G V t P j x J d G V t P j x J d G V t T G 9 j Y X R p b 2 4 + P E l 0 Z W 1 U e X B l P k Z v c m 1 1 b G E 8 L 0 l 0 Z W 1 U e X B l P j x J d G V t U G F 0 a D 5 T Z W N 0 a W 9 u M S 9 D d X N 0 b 2 1 l c i U y M F N o b 3 B w a W 5 n L 0 N o Y W 5 n Z W Q l M j B U e X B l P C 9 J d G V t U G F 0 a D 4 8 L 0 l 0 Z W 1 M b 2 N h d G l v b j 4 8 U 3 R h Y m x l R W 5 0 c m l l c y A v P j w v S X R l b T 4 8 S X R l b T 4 8 S X R l b U x v Y 2 F 0 a W 9 u P j x J d G V t V H l w Z T 5 G b 3 J t d W x h P C 9 J d G V t V H l w Z T 4 8 S X R l b V B h d G g + U 2 V j d G l v b j E v Q 3 V z d G 9 t Z X I l M j B T a G 9 w c G l u Z y 9 S Z W 5 h b W V k J T I w Q 2 9 s d W 1 u c z 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y L C Z x d W 9 0 O 2 t l e U N v b H V t b k 5 h b W V z J n F 1 b 3 Q 7 O l t d L C Z x d W 9 0 O 3 F 1 Z X J 5 U m V s Y X R p b 2 5 z a G l w c y Z x d W 9 0 O z p b X S w m c X V v d D t j b 2 x 1 b W 5 J Z G V u d G l 0 a W V z J n F 1 b 3 Q 7 O l s m c X V v d D t T Z W N 0 a W 9 u M S 9 D Y W x l b m R h c i 9 D a G F u Z 2 V k I F R 5 c G U g d 2 l 0 a C B M b 2 N h b G U u e 0 R h d G U s M H 0 m c X V v d D s s J n F 1 b 3 Q 7 U 2 V j d G l v b j E v Q 2 F s Z W 5 k Y X I v Q 2 h h b m d l Z C B U e X B l M S 5 7 W W V h c i w x f S Z x d W 9 0 O y w m c X V v d D t T Z W N 0 a W 9 u M S 9 D Y W x l b m R h c i 9 D a G F u Z 2 V k I F R 5 c G U x L n t N b 2 5 0 a C B O d W 0 s M n 0 m c X V v d D s s J n F 1 b 3 Q 7 U 2 V j d G l v b j E v Q 2 F s Z W 5 k Y X I v Q 2 h h b m d l Z C B U e X B l M S 5 7 T W 9 u d G g s M 3 0 m c X V v d D s s J n F 1 b 3 Q 7 U 2 V j d G l v b j E v Q 2 F s Z W 5 k Y X I v Q 2 h h b m d l Z C B U e X B l M S 5 7 T W 9 u L D R 9 J n F 1 b 3 Q 7 L C Z x d W 9 0 O 1 N l Y 3 R p b 2 4 x L 0 N h b G V u Z G F y L 0 N o Y W 5 n Z W Q g V H l w Z T E u e 0 R h e S w 1 f S Z x d W 9 0 O y w m c X V v d D t T Z W N 0 a W 9 u M S 9 D Y W x l b m R h c i 9 D a G F u Z 2 V k I F R 5 c G U x L n t N b 2 5 0 a C B Z Z W F y L D Z 9 J n F 1 b 3 Q 7 L C Z x d W 9 0 O 1 N l Y 3 R p b 2 4 x L 0 N h b G V u Z G F y L 0 N o Y W 5 n Z W Q g V H l w Z T E u e 0 1 v b i B Z Z W F y L D d 9 J n F 1 b 3 Q 7 L C Z x d W 9 0 O 1 N l Y 3 R p b 2 4 x L 0 N h b G V u Z G F y L 0 N o Y W 5 n Z W Q g V H l w Z T E u e 0 1 v b i B Z c i w 4 f S Z x d W 9 0 O y w m c X V v d D t T Z W N 0 a W 9 u M S 9 D Y W x l b m R h c i 9 D a G F u Z 2 V k I F R 5 c G U x L n t N b 2 5 0 a C B Z Z W F y I E 9 y Z G V y L D l 9 J n F 1 b 3 Q 7 L C Z x d W 9 0 O 1 N l Y 3 R p b 2 4 x L 0 N h b G V u Z G F y L 0 N o Y W 5 n Z W Q g V H l w Z T E u e 0 R h e S B v Z i B X Z W V r I E 5 1 b S w x M H 0 m c X V v d D s s J n F 1 b 3 Q 7 U 2 V j d G l v b j E v Q 2 F s Z W 5 k Y X I v Q 2 h h b m d l Z C B U e X B l M S 5 7 R G F 5 I G 9 m I F d l Z W s s M T F 9 J n F 1 b 3 Q 7 L C Z x d W 9 0 O 1 N l Y 3 R p b 2 4 x L 0 N h b G V u Z G F y L 0 N o Y W 5 n Z W Q g V H l w Z T E u e 0 R P V y w x M n 0 m c X V v d D s s J n F 1 b 3 Q 7 U 2 V j d G l v b j E v Q 2 F s Z W 5 k Y X I v Q 2 h h b m d l Z C B U e X B l M S 5 7 V 2 V l a y B v Z i B Z Z W F y L D E z f S Z x d W 9 0 O y w m c X V v d D t T Z W N 0 a W 9 u M S 9 D Y W x l b m R h c i 9 D a G F u Z 2 V k I F R 5 c G U x L n t X Z W V r I G 9 m I E 1 v b n R o L D E 0 f S Z x d W 9 0 O y w m c X V v d D t T Z W N 0 a W 9 u M S 9 D Y W x l b m R h c i 9 D a G F u Z 2 V k I F R 5 c G U x L n t X Z W V r I F N 0 Y X J 0 a W 5 n I E 9 u L D E 1 f S Z x d W 9 0 O y w m c X V v d D t T Z W N 0 a W 9 u M S 9 D Y W x l b m R h c i 9 D a G F u Z 2 V k I F R 5 c G U x L n t R d W F y d G V y I E 5 1 b S w x N n 0 m c X V v d D s s J n F 1 b 3 Q 7 U 2 V j d G l v b j E v Q 2 F s Z W 5 k Y X I v Q 2 h h b m d l Z C B U e X B l M S 5 7 U X V h c n R l c i w x N 3 0 m c X V v d D s s J n F 1 b 3 Q 7 U 2 V j d G l v b j E v Q 2 F s Z W 5 k Y X I v Q 2 h h b m d l Z C B U e X B l M S 5 7 U X V h c n R l c i B Z Z W F y L D E 4 f S Z x d W 9 0 O y w m c X V v d D t T Z W N 0 a W 9 u M S 9 D Y W x l b m R h c i 9 D a G F u Z 2 V k I F R 5 c G U x L n t R d W F y d G V y I F l y L D E 5 f S Z x d W 9 0 O y w m c X V v d D t T Z W N 0 a W 9 u M S 9 D Y W x l b m R h c i 9 D a G F u Z 2 V k I F R 5 c G U x L n t R d W F y d G V y I F l l Y X I g T 3 J k Z X I s M j B 9 J n F 1 b 3 Q 7 L C Z x d W 9 0 O 1 N l Y 3 R p b 2 4 x L 0 N h b G V u Z G F y L 0 N o Y W 5 n Z W Q g V H l w Z T E u e 1 V T I E h v b G l k Y X k s M j F 9 J n F 1 b 3 Q 7 X S w m c X V v d D t D b 2 x 1 b W 5 D b 3 V u d C Z x d W 9 0 O z o y M i w m c X V v d D t L Z X l D b 2 x 1 b W 5 O Y W 1 l c y Z x d W 9 0 O z p b X S w m c X V v d D t D b 2 x 1 b W 5 J Z G V u d G l 0 a W V z J n F 1 b 3 Q 7 O l s m c X V v d D t T Z W N 0 a W 9 u M S 9 D Y W x l b m R h c i 9 D a G F u Z 2 V k I F R 5 c G U g d 2 l 0 a C B M b 2 N h b G U u e 0 R h d G U s M H 0 m c X V v d D s s J n F 1 b 3 Q 7 U 2 V j d G l v b j E v Q 2 F s Z W 5 k Y X I v Q 2 h h b m d l Z C B U e X B l M S 5 7 W W V h c i w x f S Z x d W 9 0 O y w m c X V v d D t T Z W N 0 a W 9 u M S 9 D Y W x l b m R h c i 9 D a G F u Z 2 V k I F R 5 c G U x L n t N b 2 5 0 a C B O d W 0 s M n 0 m c X V v d D s s J n F 1 b 3 Q 7 U 2 V j d G l v b j E v Q 2 F s Z W 5 k Y X I v Q 2 h h b m d l Z C B U e X B l M S 5 7 T W 9 u d G g s M 3 0 m c X V v d D s s J n F 1 b 3 Q 7 U 2 V j d G l v b j E v Q 2 F s Z W 5 k Y X I v Q 2 h h b m d l Z C B U e X B l M S 5 7 T W 9 u L D R 9 J n F 1 b 3 Q 7 L C Z x d W 9 0 O 1 N l Y 3 R p b 2 4 x L 0 N h b G V u Z G F y L 0 N o Y W 5 n Z W Q g V H l w Z T E u e 0 R h e S w 1 f S Z x d W 9 0 O y w m c X V v d D t T Z W N 0 a W 9 u M S 9 D Y W x l b m R h c i 9 D a G F u Z 2 V k I F R 5 c G U x L n t N b 2 5 0 a C B Z Z W F y L D Z 9 J n F 1 b 3 Q 7 L C Z x d W 9 0 O 1 N l Y 3 R p b 2 4 x L 0 N h b G V u Z G F y L 0 N o Y W 5 n Z W Q g V H l w Z T E u e 0 1 v b i B Z Z W F y L D d 9 J n F 1 b 3 Q 7 L C Z x d W 9 0 O 1 N l Y 3 R p b 2 4 x L 0 N h b G V u Z G F y L 0 N o Y W 5 n Z W Q g V H l w Z T E u e 0 1 v b i B Z c i w 4 f S Z x d W 9 0 O y w m c X V v d D t T Z W N 0 a W 9 u M S 9 D Y W x l b m R h c i 9 D a G F u Z 2 V k I F R 5 c G U x L n t N b 2 5 0 a C B Z Z W F y I E 9 y Z G V y L D l 9 J n F 1 b 3 Q 7 L C Z x d W 9 0 O 1 N l Y 3 R p b 2 4 x L 0 N h b G V u Z G F y L 0 N o Y W 5 n Z W Q g V H l w Z T E u e 0 R h e S B v Z i B X Z W V r I E 5 1 b S w x M H 0 m c X V v d D s s J n F 1 b 3 Q 7 U 2 V j d G l v b j E v Q 2 F s Z W 5 k Y X I v Q 2 h h b m d l Z C B U e X B l M S 5 7 R G F 5 I G 9 m I F d l Z W s s M T F 9 J n F 1 b 3 Q 7 L C Z x d W 9 0 O 1 N l Y 3 R p b 2 4 x L 0 N h b G V u Z G F y L 0 N o Y W 5 n Z W Q g V H l w Z T E u e 0 R P V y w x M n 0 m c X V v d D s s J n F 1 b 3 Q 7 U 2 V j d G l v b j E v Q 2 F s Z W 5 k Y X I v Q 2 h h b m d l Z C B U e X B l M S 5 7 V 2 V l a y B v Z i B Z Z W F y L D E z f S Z x d W 9 0 O y w m c X V v d D t T Z W N 0 a W 9 u M S 9 D Y W x l b m R h c i 9 D a G F u Z 2 V k I F R 5 c G U x L n t X Z W V r I G 9 m I E 1 v b n R o L D E 0 f S Z x d W 9 0 O y w m c X V v d D t T Z W N 0 a W 9 u M S 9 D Y W x l b m R h c i 9 D a G F u Z 2 V k I F R 5 c G U x L n t X Z W V r I F N 0 Y X J 0 a W 5 n I E 9 u L D E 1 f S Z x d W 9 0 O y w m c X V v d D t T Z W N 0 a W 9 u M S 9 D Y W x l b m R h c i 9 D a G F u Z 2 V k I F R 5 c G U x L n t R d W F y d G V y I E 5 1 b S w x N n 0 m c X V v d D s s J n F 1 b 3 Q 7 U 2 V j d G l v b j E v Q 2 F s Z W 5 k Y X I v Q 2 h h b m d l Z C B U e X B l M S 5 7 U X V h c n R l c i w x N 3 0 m c X V v d D s s J n F 1 b 3 Q 7 U 2 V j d G l v b j E v Q 2 F s Z W 5 k Y X I v Q 2 h h b m d l Z C B U e X B l M S 5 7 U X V h c n R l c i B Z Z W F y L D E 4 f S Z x d W 9 0 O y w m c X V v d D t T Z W N 0 a W 9 u M S 9 D Y W x l b m R h c i 9 D a G F u Z 2 V k I F R 5 c G U x L n t R d W F y d G V y I F l y L D E 5 f S Z x d W 9 0 O y w m c X V v d D t T Z W N 0 a W 9 u M S 9 D Y W x l b m R h c i 9 D a G F u Z 2 V k I F R 5 c G U x L n t R d W F y d G V y I F l l Y X I g T 3 J k Z X I s M j B 9 J n F 1 b 3 Q 7 L C Z x d W 9 0 O 1 N l Y 3 R p b 2 4 x L 0 N h b G V u Z G F y L 0 N o Y W 5 n Z W Q g V H l w Z T E u e 1 V T I E h v b G l k Y X k s M j F 9 J n F 1 b 3 Q 7 X S w m c X V v d D t S Z W x h d G l v b n N o a X B J b m Z v J n F 1 b 3 Q 7 O l t d f S I g L z 4 8 R W 5 0 c n k g V H l w Z T 0 i R m l s b F N 0 Y X R 1 c y I g V m F s d W U 9 I n N D b 2 1 w b G V 0 Z S I g L z 4 8 R W 5 0 c n k g V H l w Z T 0 i R m l s b E N v b H V t b k 5 h b W V z I i B W Y W x 1 Z T 0 i c 1 s m c X V v d D t E Y X R l J n F 1 b 3 Q 7 L C Z x d W 9 0 O 1 l l Y X I m c X V v d D s s J n F 1 b 3 Q 7 T W 9 u d G g g T n V t J n F 1 b 3 Q 7 L C Z x d W 9 0 O 0 1 v b n R o J n F 1 b 3 Q 7 L C Z x d W 9 0 O 0 1 v b i Z x d W 9 0 O y w m c X V v d D t E Y X k m c X V v d D s s J n F 1 b 3 Q 7 T W 9 u d G g g W W V h c i Z x d W 9 0 O y w m c X V v d D t N b 2 4 g W W V h c i Z x d W 9 0 O y w m c X V v d D t N b 2 4 g W X I m c X V v d D s s J n F 1 b 3 Q 7 T W 9 u d G g g W W V h c i B P c m R l c i Z x d W 9 0 O y w m c X V v d D t E Y X k g b 2 Y g V 2 V l a y B O d W 0 m c X V v d D s s J n F 1 b 3 Q 7 R G F 5 I G 9 m I F d l Z W s m c X V v d D s s J n F 1 b 3 Q 7 R E 9 X J n F 1 b 3 Q 7 L C Z x d W 9 0 O 1 d l Z W s g b 2 Y g W W V h c i Z x d W 9 0 O y w m c X V v d D t X Z W V r I G 9 m I E 1 v b n R o J n F 1 b 3 Q 7 L C Z x d W 9 0 O 1 d l Z W s g U 3 R h c n R p b m c g T 2 4 m c X V v d D s s J n F 1 b 3 Q 7 U X V h c n R l c i B O d W 0 m c X V v d D s s J n F 1 b 3 Q 7 U X V h c n R l c i Z x d W 9 0 O y w m c X V v d D t R d W F y d G V y I F l l Y X I m c X V v d D s s J n F 1 b 3 Q 7 U X V h c n R l c i B Z c i Z x d W 9 0 O y w m c X V v d D t R d W F y d G V y I F l l Y X I g T 3 J k Z X I m c X V v d D s s J n F 1 b 3 Q 7 V V M g S G 9 s a W R h e S Z x d W 9 0 O 1 0 i I C 8 + P E V u d H J 5 I F R 5 c G U 9 I k Z p b G x D b 2 x 1 b W 5 U e X B l c y I g V m F s d W U 9 I n N D U U 1 E Q m d Z R E J n W U d B d 0 1 H Q m d N R E J n T U d C Z 1 l E Q m c 9 P S I g L z 4 8 R W 5 0 c n k g V H l w Z T 0 i R m l s b E x h c 3 R V c G R h d G V k I i B W Y W x 1 Z T 0 i Z D I w M j M t M D k t M T B U M D I 6 M T U 6 M z c u M j Y w N z I x M 1 o i I C 8 + P E V u d H J 5 I F R 5 c G U 9 I k Z p b G x F c n J v c k N v d W 5 0 I i B W Y W x 1 Z T 0 i b D A i I C 8 + P E V u d H J 5 I F R 5 c G U 9 I k Z p b G x F c n J v c k N v Z G U i I F Z h b H V l P S J z V W 5 r b m 9 3 b i I g L z 4 8 R W 5 0 c n k g V H l w Z T 0 i R m l s b E N v d W 5 0 I i B W Y W x 1 Z T 0 i b D g y M C I g L z 4 8 R W 5 0 c n k g V H l w Z T 0 i U X V l c n l J R C I g V m F s d W U 9 I n N j Z W U 0 M m Y 0 N S 0 0 M m Z k L T R k Z W M t Y j Z l M C 0 w N m V j Y z M y Y j k 5 Z G Y i I C 8 + P E V u d H J 5 I F R 5 c G U 9 I k F k Z G V k V G 9 E Y X R h T W 9 k Z W w i I F Z h b H V l P S J s M 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J T I w d 2 l 0 a C U y M E x v Y 2 F s Z T w v S X R l b V B h d G g + P C 9 J d G V t T G 9 j Y X R p b 2 4 + P F N 0 Y W J s Z U V u d H J p Z X M g L z 4 8 L 0 l 0 Z W 0 + P E l 0 Z W 0 + P E l 0 Z W 1 M b 2 N h d G l v b j 4 8 S X R l b V R 5 c G U + R m 9 y b X V s Y T w v S X R l b V R 5 c G U + P E l 0 Z W 1 Q Y X R o P l N l Y 3 R p b 2 4 x L 0 N h b G V u Z G F y L 0 N o Y W 5 n Z W Q l M j B U e X B l M T w v S X R l b V B h d G g + P C 9 J d G V t T G 9 j Y X R p b 2 4 + P F N 0 Y W J s Z U V u d H J p Z X M g L z 4 8 L 0 l 0 Z W 0 + P E l 0 Z W 0 + P E l 0 Z W 1 M b 2 N h d G l v b j 4 8 S X R l b V R 5 c G U + R m 9 y b X V s Y T w v S X R l b V R 5 c G U + P E l 0 Z W 1 Q Y X R o P l N l Y 3 R p b 2 4 x L 0 N h b G V u Z G F y L 0 Z p b H R l c m V k J T I w U m 9 3 c z w v S X R l b V B h d G g + P C 9 J d G V t T G 9 j Y X R p b 2 4 + P F N 0 Y W J s Z U V u d H J p Z X M g L z 4 8 L 0 l 0 Z W 0 + P E l 0 Z W 0 + P E l 0 Z W 1 M b 2 N h d G l v b j 4 8 S X R l b V R 5 c G U + R m 9 y b X V s Y T w v S X R l b V R 5 c G U + P E l 0 Z W 1 Q Y X R o P l N l Y 3 R p b 2 4 x L 0 N 1 c 3 R v b W V y J T I w U 2 h v c H B p b m c v Q W R k Z W Q l M j B D d X N 0 b 2 0 8 L 0 l 0 Z W 1 Q Y X R o P j w v S X R l b U x v Y 2 F 0 a W 9 u P j x T d G F i b G V F b n R y a W V z I C 8 + P C 9 J d G V t P j x J d G V t P j x J d G V t T G 9 j Y X R p b 2 4 + P E l 0 Z W 1 U e X B l P k Z v c m 1 1 b G E 8 L 0 l 0 Z W 1 U e X B l P j x J d G V t U G F 0 a D 5 T Z W N 0 a W 9 u M S 9 D d X N 0 b 2 1 l c i U y M F N o b 3 B w a W 5 n L 0 N o Y W 5 n Z W Q l M j B U e X B l M T w v S X R l b V B h d G g + P C 9 J d G V t T G 9 j Y X R p b 2 4 + P F N 0 Y W J s Z U V u d H J p Z X M g L z 4 8 L 0 l 0 Z W 0 + P E l 0 Z W 0 + P E l 0 Z W 1 M b 2 N h d G l v b j 4 8 S X R l b V R 5 c G U + R m 9 y b X V s Y T w v S X R l b V R 5 c G U + P E l 0 Z W 1 Q Y X R o P l N l Y 3 R p b 2 4 x L 0 N 1 c 3 R v b W V y J T I w U 2 h v c H B p b m c v U m 9 1 b m R l Z C U y M E 9 m Z j w v S X R l b V B h d G g + P C 9 J d G V t T G 9 j Y X R p b 2 4 + P F N 0 Y W J s Z U V u d H J p Z X M g L z 4 8 L 0 l 0 Z W 0 + P E l 0 Z W 0 + P E l 0 Z W 1 M b 2 N h d G l v b j 4 8 S X R l b V R 5 c G U + R m 9 y b X V s Y T w v S X R l b V R 5 c G U + P E l 0 Z W 1 Q Y X R o P l N l Y 3 R p b 2 4 x L 0 N 1 c 3 R v b W V y J T I w U 2 h v c H B p b m c v U m V u Y W 1 l Z C U y M E N v b H V t b n M x P C 9 J d G V t U G F 0 a D 4 8 L 0 l 0 Z W 1 M b 2 N h d G l v b j 4 8 U 3 R h Y m x l R W 5 0 c m l l c y A v P j w v S X R l b T 4 8 L 0 l 0 Z W 1 z P j w v T G 9 j Y W x Q Y W N r Y W d l T W V 0 Y W R h d G F G a W x l P h Y A A A B Q S w U G A A A A A A A A A A A A A A A A A A A A A A A A J g E A A A E A A A D Q j J 3 f A R X R E Y x 6 A M B P w p f r A Q A A A L b Q r o q d z u V M v D e C s j i E 1 y s A A A A A A g A A A A A A E G Y A A A A B A A A g A A A A L p I E a 3 q h i E 5 N D 2 q n l 8 E I M 8 a u E Q 4 7 r Z 9 0 o s 0 3 j S r 1 5 w Y A A A A A D o A A A A A C A A A g A A A A i I / s A 5 R P 9 d y y 7 o 9 h l L 9 R m W f K R e c 4 g O x G 2 Q G p s K K G V i J Q A A A A V M l C z u k C Q d k 2 H h b b y D D 7 o z F 3 w v P G 1 W R 3 D g D f r A x j s K / U e q 2 k i T U / R 7 k p r x F H n U v l j I A E u a U G 4 g l N r o p e S C x + b r 0 b + B 4 X d D N 0 p L 9 u p V W w r O B A A A A A O N 5 P F 3 U I L s n z L z q B W U S L t D 7 n a W s 2 B u h 7 N L C J a J M W 3 v t I Y C y B s G 0 1 i h m z b B j p b m D O E W F d t a K D n b t V x Y p J P q u r f Q = = < / 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C a l e n d a r _ 1 4 4 4 f 8 3 0 - 3 3 3 d - 4 c 4 5 - b 8 2 1 - d 0 5 2 0 e 7 b 6 1 4 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 M o n t h < / s t r i n g > < / k e y > < v a l u e > < i n t > 9 5 < / i n t > < / v a l u e > < / i t e m > < i t e m > < k e y > < s t r i n g > M o n < / s t r i n g > < / k e y > < v a l u e > < i n t > 7 9 < / i n t > < / v a l u e > < / i t e m > < i t e m > < k e y > < s t r i n g > D a y < / s t r i n g > < / k e y > < v a l u e > < i n t > 7 3 < / i n t > < / v a l u e > < / i t e m > < i t e m > < k e y > < s t r i n g > M o n t h   Y e a r < / s t r i n g > < / k e y > < v a l u e > < i n t > 1 3 2 < / i n t > < / v a l u e > < / i t e m > < i t e m > < k e y > < s t r i n g > M o n   Y e a r < / s t r i n g > < / k e y > < v a l u e > < i n t > 1 1 6 < / i n t > < / v a l u e > < / i t e m > < i t e m > < k e y > < s t r i n g > M o n   Y r < / s t r i n g > < / k e y > < v a l u e > < i n t > 9 8 < / i n t > < / v a l u e > < / i t e m > < i t e m > < k e y > < s t r i n g > M o n t h   Y e a r   O r d e r < / s t r i n g > < / k e y > < v a l u e > < i n t > 1 8 2 < / i n t > < / v a l u e > < / i t e m > < i t e m > < k e y > < s t r i n g > D a y   o f   W e e k   N u m < / s t r i n g > < / k e y > < v a l u e > < i n t > 1 8 1 < / i n t > < / v a l u e > < / i t e m > < i t e m > < k e y > < s t r i n g > D a y   o f   W e e k < / s t r i n g > < / k e y > < v a l u e > < i n t > 1 4 0 < / i n t > < / v a l u e > < / i t e m > < i t e m > < k e y > < s t r i n g > D O W < / s t r i n g > < / k e y > < v a l u e > < i n t > 8 5 < / i n t > < / v a l u e > < / i t e m > < i t e m > < k e y > < s t r i n g > W e e k   o f   Y e a r < / s t r i n g > < / k e y > < v a l u e > < i n t > 1 4 3 < / i n t > < / v a l u e > < / i t e m > < i t e m > < k e y > < s t r i n g > W e e k   o f   M o n t h < / s t r i n g > < / k e y > < v a l u e > < i n t > 1 6 2 < / i n t > < / v a l u e > < / i t e m > < i t e m > < k e y > < s t r i n g > W e e k   S t a r t i n g   O n < / s t r i n g > < / k e y > < v a l u e > < i n t > 1 7 8 < / i n t > < / v a l u e > < / i t e m > < i t e m > < k e y > < s t r i n g > Q u a r t e r   N u m < / s t r i n g > < / k e y > < v a l u e > < i n t > 1 4 5 < / i n t > < / v a l u e > < / i t e m > < i t e m > < k e y > < s t r i n g > Q u a r t e r < / s t r i n g > < / k e y > < v a l u e > < i n t > 1 0 4 < / i n t > < / v a l u e > < / i t e m > < i t e m > < k e y > < s t r i n g > Q u a r t e r   Y e a r < / s t r i n g > < / k e y > < v a l u e > < i n t > 1 4 1 < / i n t > < / v a l u e > < / i t e m > < i t e m > < k e y > < s t r i n g > Q u a r t e r   Y r < / s t r i n g > < / k e y > < v a l u e > < i n t > 1 2 3 < / i n t > < / v a l u e > < / i t e m > < i t e m > < k e y > < s t r i n g > Q u a r t e r   Y e a r   O r d e r < / s t r i n g > < / k e y > < v a l u e > < i n t > 1 9 1 < / i n t > < / v a l u e > < / i t e m > < i t e m > < k e y > < s t r i n g > U S   H o l i d a y < / s t r i n g > < / k e y > < v a l u e > < i n t > 1 2 6 < / 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 o f   M o n t h < / s t r i n g > < / k e y > < v a l u e > < i n t > 1 4 < / i n t > < / v a l u e > < / i t e m > < i t e m > < k e y > < s t r i n g > W e e k   S t a r t i n g   O n < / s t r i n g > < / k e y > < v a l u e > < i n t > 1 5 < / i n t > < / v a l u e > < / i t e m > < i t e m > < k e y > < s t r i n g > Q u a r t e r   N u m < / s t r i n g > < / k e y > < v a l u e > < i n t > 1 6 < / i n t > < / v a l u e > < / i t e m > < i t e m > < k e y > < s t r i n g > Q u a r t e r < / s t r i n g > < / k e y > < v a l u e > < i n t > 1 7 < / i n t > < / v a l u e > < / i t e m > < i t e m > < k e y > < s t r i n g > Q u a r t e r   Y e a r < / s t r i n g > < / k e y > < v a l u e > < i n t > 1 8 < / i n t > < / v a l u e > < / i t e m > < i t e m > < k e y > < s t r i n g > Q u a r t e r   Y r < / s t r i n g > < / k e y > < v a l u e > < i n t > 1 9 < / i n t > < / v a l u e > < / i t e m > < i t e m > < k e y > < s t r i n g > Q u a r t e r   Y e a r   O r d e r < / s t r i n g > < / k e y > < v a l u e > < i n t > 2 0 < / i n t > < / v a l u e > < / i t e m > < i t e m > < k e y > < s t r i n g > U S   H o l i d a y < / s t r i n g > < / k e y > < v a l u e > < i n t > 2 1 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 2 0 2 3 - 0 9 - 0 3 T 1 1 : 4 1 : 1 9 . 3 3 5 5 0 4 1 - 0 6 : 0 0 < / L a s t P r o c e s s e d T i m e > < / D a t a M o d e l i n g S a n d b o x . S e r i a l i z e d S a n d b o x E r r o r C a c h e > ] ] > < / C u s t o m C o n t e n t > < / G e m i n i > 
</file>

<file path=customXml/item5.xml>��< ? x m l   v e r s i o n = " 1 . 0 "   e n c o d i n g = " U T F - 1 6 " ? > < G e m i n i   x m l n s = " h t t p : / / g e m i n i / p i v o t c u s t o m i z a t i o n / T a b l e X M L _ C u s t o m e r   S h o p p i n g _ 8 8 0 7 d 2 8 8 - e c 2 4 - 4 d 0 c - 9 c 5 f - 8 b e 8 6 c f c 1 0 1 c " > < 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 3 2 3 < / i n t > < / v a l u e > < / i t e m > < i t e m > < k e y > < s t r i n g > I n v o i c e   D a t e < / s t r i n g > < / k e y > < v a l u e > < i n t > 1 3 9 < / i n t > < / v a l u e > < / i t e m > < i t e m > < k e y > < s t r i n g > S h o p p i n g   M a l l < / s t r i n g > < / k e y > < v a l u e > < i n t > 1 5 2 < / i n t > < / v a l u e > < / i t e m > < i t e m > < k e y > < s t r i n g > D i s t r i c t < / s t r i n g > < / k e y > < v a l u e > < i n t > 9 8 < / i n t > < / v a l u e > < / i t e m > < i t e m > < k e y > < s t r i n g > C u s t o m e r   I d < / s t r i n g > < / k e y > < v a l u e > < i n t > 1 3 8 < / i n t > < / v a l u e > < / i t e m > < i t e m > < k e y > < s t r i n g > G e n d e r < / s t r i n g > < / k e y > < v a l u e > < i n t > 1 0 0 < / i n t > < / v a l u e > < / i t e m > < i t e m > < k e y > < s t r i n g > A g e < / s t r i n g > < / k e y > < v a l u e > < i n t > 7 2 < / i n t > < / v a l u e > < / i t e m > < i t e m > < k e y > < s t r i n g > C a t e g o r y < / s t r i n g > < / k e y > < v a l u e > < i n t > 1 1 2 < / i n t > < / v a l u e > < / i t e m > < i t e m > < k e y > < s t r i n g > P a y m e n t   M e t h o d < / s t r i n g > < / k e y > < v a l u e > < i n t > 1 7 6 < / i n t > < / v a l u e > < / i t e m > < i t e m > < k e y > < s t r i n g > S a l e s _ < / s t r i n g > < / k e y > < v a l u e > < i n t > 9 1 < / i n t > < / v a l u e > < / i t e m > < i t e m > < k e y > < s t r i n g > P r i c e < / s t r i n g > < / k e y > < v a l u e > < i n t > 8 1 < / i n t > < / v a l u e > < / i t e m > < i t e m > < k e y > < s t r i n g > Q u a n t i t y _ < / s t r i n g > < / k e y > < v a l u e > < i n t > 1 2 0 < / 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 S a l e s _ < / s t r i n g > < / k e y > < v a l u e > < i n t > 1 1 < / i n t > < / v a l u e > < / i t e m > < i t e m > < k e y > < s t r i n g > P r i c e < / s t r i n g > < / k e y > < v a l u e > < i n t > 9 < / i n t > < / v a l u e > < / i t e m > < i t e m > < k e y > < s t r i n g > Q u a n t i t y _ < / 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 T a b l e s \ C a l e n d a r < / K e y > < / D i a g r a m O b j e c t K e y > < D i a g r a m O b j e c t K e y > < K e y > T a b l e s \ C a l e n d a r \ C o l u m n s \ D a t e < / K e y > < / D i a g r a m O b j e c t K e y > < D i a g r a m O b j e c t K e y > < K e y > T a b l e s \ C a l e n d a r \ C o l u m n s \ Y e a r < / K e y > < / D i a g r a m O b j e c t K e y > < D i a g r a m O b j e c t K e y > < K e y > T a b l e s \ C a l e n d a r \ C o l u m n s \ M o n t h   N u m < / K e y > < / D i a g r a m O b j e c t K e y > < D i a g r a m O b j e c t K e y > < K e y > T a b l e s \ C a l e n d a r \ C o l u m n s \ M o n t h < / K e y > < / D i a g r a m O b j e c t K e y > < D i a g r a m O b j e c t K e y > < K e y > T a b l e s \ C a l e n d a r \ C o l u m n s \ M o n < / K e y > < / D i a g r a m O b j e c t K e y > < D i a g r a m O b j e c t K e y > < K e y > T a b l e s \ C a l e n d a r \ C o l u m n s \ D a y < / K e y > < / D i a g r a m O b j e c t K e y > < D i a g r a m O b j e c t K e y > < K e y > T a b l e s \ C a l e n d a r \ C o l u m n s \ M o n t h   Y e a r < / K e y > < / D i a g r a m O b j e c t K e y > < D i a g r a m O b j e c t K e y > < K e y > T a b l e s \ C a l e n d a r \ C o l u m n s \ M o n   Y e a r < / K e y > < / D i a g r a m O b j e c t K e y > < D i a g r a m O b j e c t K e y > < K e y > T a b l e s \ C a l e n d a r \ C o l u m n s \ M o n   Y r < / K e y > < / D i a g r a m O b j e c t K e y > < D i a g r a m O b j e c t K e y > < K e y > T a b l e s \ C a l e n d a r \ C o l u m n s \ M o n t h   Y e a r   O r d e r < / K e y > < / D i a g r a m O b j e c t K e y > < D i a g r a m O b j e c t K e y > < K e y > T a b l e s \ C a l e n d a r \ C o l u m n s \ D a y   o f   W e e k   N u m < / K e y > < / D i a g r a m O b j e c t K e y > < D i a g r a m O b j e c t K e y > < K e y > T a b l e s \ C a l e n d a r \ C o l u m n s \ D a y   o f   W e e k < / K e y > < / D i a g r a m O b j e c t K e y > < D i a g r a m O b j e c t K e y > < K e y > T a b l e s \ C a l e n d a r \ C o l u m n s \ D O W < / K e y > < / D i a g r a m O b j e c t K e y > < D i a g r a m O b j e c t K e y > < K e y > T a b l e s \ C a l e n d a r \ C o l u m n s \ W e e k   o f   Y e a r < / K e y > < / D i a g r a m O b j e c t K e y > < D i a g r a m O b j e c t K e y > < K e y > T a b l e s \ C a l e n d a r \ C o l u m n s \ W e e k   o f   M o n t h < / K e y > < / D i a g r a m O b j e c t K e y > < D i a g r a m O b j e c t K e y > < K e y > T a b l e s \ C a l e n d a r \ C o l u m n s \ W e e k   S t a r t i n g   O n < / K e y > < / D i a g r a m O b j e c t K e y > < D i a g r a m O b j e c t K e y > < K e y > T a b l e s \ C a l e n d a r \ C o l u m n s \ Q u a r t e r   N u m < / K e y > < / D i a g r a m O b j e c t K e y > < D i a g r a m O b j e c t K e y > < K e y > T a b l e s \ C a l e n d a r \ C o l u m n s \ Q u a r t e r < / K e y > < / D i a g r a m O b j e c t K e y > < D i a g r a m O b j e c t K e y > < K e y > T a b l e s \ C a l e n d a r \ C o l u m n s \ Q u a r t e r   Y e a r < / K e y > < / D i a g r a m O b j e c t K e y > < D i a g r a m O b j e c t K e y > < K e y > T a b l e s \ C a l e n d a r \ C o l u m n s \ Q u a r t e r   Y r < / K e y > < / D i a g r a m O b j e c t K e y > < D i a g r a m O b j e c t K e y > < K e y > T a b l e s \ C a l e n d a r \ C o l u m n s \ Q u a r t e r   Y e a r   O r d e r < / K e y > < / D i a g r a m O b j e c t K e y > < D i a g r a m O b j e c t K e y > < K e y > T a b l e s \ C a l e n d a r \ C o l u m n s \ U S   H o l i d a y < / K e y > < / D i a g r a m O b j e c t K e y > < D i a g r a m O b j e c t K e y > < K e y > R e l a t i o n s h i p s \ & l t ; T a b l e s \ C u s t o m e r   S h o p p i n g \ C o l u m n s \ I n v o i c e   D a t e & g t ; - & l t ; T a b l e s \ C a l e n d a r \ C o l u m n s \ D a t e & g t ; < / K e y > < / D i a g r a m O b j e c t K e y > < D i a g r a m O b j e c t K e y > < K e y > R e l a t i o n s h i p s \ & l t ; T a b l e s \ C u s t o m e r   S h o p p i n g \ C o l u m n s \ I n v o i c e   D a t e & g t ; - & l t ; T a b l e s \ C a l e n d a r \ C o l u m n s \ D a t e & g t ; \ F K < / K e y > < / D i a g r a m O b j e c t K e y > < D i a g r a m O b j e c t K e y > < K e y > R e l a t i o n s h i p s \ & l t ; T a b l e s \ C u s t o m e r   S h o p p i n g \ C o l u m n s \ I n v o i c e   D a t e & g t ; - & l t ; T a b l e s \ C a l e n d a r \ C o l u m n s \ D a t e & g t ; \ P K < / K e y > < / D i a g r a m O b j e c t K e y > < D i a g r a m O b j e c t K e y > < K e y > R e l a t i o n s h i p s \ & l t ; T a b l e s \ C u s t o m e r   S h o p p i n g \ C o l u m n s \ I n v o i c e   D a t e & g t ; - & l t ; T a b l e s \ C a l e n d a r \ C o l u m n s \ D a t e & g t ; \ C r o s s F i l t e r < / K e y > < / D i a g r a m O b j e c t K e y > < / A l l K e y s > < S e l e c t e d K e y s > < D i a g r a m O b j e c t K e y > < K e y > R e l a t i o n s h i p s \ & l t ; T a b l e s \ C u s t o m e r   S h o p p i n g \ C o l u m n s \ I n v o i c e 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 T a b l e s \ C u s t o m e r   S h o p p i n g < / K e y > < / a : K e y > < a : V a l u e   i : t y p e = " D i a g r a m D i s p l a y N o d e V i e w S t a t e " > < H e i g h t > 3 2 7 . 6 < / H e i g h t > < I s E x p a n d e d > t r u e < / I s E x p a n d e d > < L a y e d O u t > t r u e < / L a y e d O u t > < L e f t > 3 1 6 . 4 < / L e f t > < T a b I n d e x > 1 < / T a b I n d e x > < 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 T a b l e s \ C a l e n d a r < / K e y > < / a : K e y > < a : V a l u e   i : t y p e = " D i a g r a m D i s p l a y N o d e V i e w S t a t e " > < H e i g h t > 5 8 0 . 4 < / 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  Y e a r < / K e y > < / a : K e y > < a : V a l u e   i : t y p e = " D i a g r a m D i s p l a y N o d e V i e w S t a t e " > < H e i g h t > 1 5 0 < / H e i g h t > < I s E x p a n d e d > t r u e < / I s E x p a n d e d > < W i d t h > 2 0 0 < / W i d t h > < / a : V a l u e > < / a : K e y V a l u e O f D i a g r a m O b j e c t K e y a n y T y p e z b w N T n L X > < a : K e y V a l u e O f D i a g r a m O b j e c t K e y a n y T y p e z b w N T n L X > < a : K e y > < K e y > T a b l e s \ C a l e n d a r \ C o l u m n s \ M o n   Y r < / K e y > < / a : K e y > < a : V a l u e   i : t y p e = " D i a g r a m D i s p l a y N o d e V i e w S t a t e " > < H e i g h t > 1 5 0 < / H e i g h t > < I s E x p a n d e d > t r u e < / I s E x p a n d e d > < W i d t h > 2 0 0 < / W i d t h > < / a : V a l u e > < / a : K e y V a l u e O f D i a g r a m O b j e c t K e y a n y T y p e z b w N T n L X > < a : K e y V a l u e O f D i a g r a m O b j e c t K e y a n y T y p e z b w N T n L X > < a : K e y > < K e y > T a b l e s \ C a l e n d a r \ C o l u m n s \ M o n t h   Y e a r   O r d e r < / K e y > < / a : K e y > < a : V a l u e   i : t y p e = " D i a g r a m D i s p l a y N o d e V i e w S t a t e " > < H e i g h t > 1 5 0 < / H e i g h t > < I s E x p a n d e d > t r u e < / I s E x p a n d e d > < W i d t h > 2 0 0 < / W i d t h > < / a : V a l u e > < / a : K e y V a l u e O f D i a g r a m O b j e c t K e y a n y T y p e z b w N T n L X > < a : K e y V a l u e O f D i a g r a m O b j e c t K e y a n y T y p e z b w N T n L X > < a : K e y > < K e y > T a b l e s \ C a l e n d a r \ C o l u m n s \ D a y   o f   W e e k   N u m < / 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 T a b l e s \ C a l e n d a r \ C o l u m n s \ D O W < / K e y > < / a : K e y > < a : V a l u e   i : t y p e = " D i a g r a m D i s p l a y N o d e V i e w S t a t e " > < H e i g h t > 1 5 0 < / H e i g h t > < I s E x p a n d e d > t r u e < / I s E x p a n d e d > < W i d t h > 2 0 0 < / W i d t h > < / a : V a l u e > < / a : K e y V a l u e O f D i a g r a m O b j e c t K e y a n y T y p e z b w N T n L X > < a : K e y V a l u e O f D i a g r a m O b j e c t K e y a n y T y p e z b w N T n L X > < a : K e y > < K e y > T a b l e s \ C a l e n d a r \ C o l u m n s \ W e e k   o f   Y e a r 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 T a b l e s \ C a l e n d a r \ C o l u m n s \ W e e k   S t a r t i n g   O n < / K e y > < / a : K e y > < a : V a l u e   i : t y p e = " D i a g r a m D i s p l a y N o d e V i e w S t a t e " > < H e i g h t > 1 5 0 < / H e i g h t > < I s E x p a n d e d > t r u e < / I s E x p a n d e d > < W i d t h > 2 0 0 < / W i d t h > < / a : V a l u e > < / a : K e y V a l u e O f D i a g r a m O b j e c t K e y a n y T y p e z b w N T n L X > < a : K e y V a l u e O f D i a g r a m O b j e c t K e y a n y T y p e z b w N T n L X > < a : K e y > < K e y > T a b l e s \ C a l e n d a r \ C o l u m n s \ Q u a r t e r   N u m < / 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 T a b l e s \ C a l e n d a r \ C o l u m n s \ Q u a r t e r   Y e a r < / K e y > < / a : K e y > < a : V a l u e   i : t y p e = " D i a g r a m D i s p l a y N o d e V i e w S t a t e " > < H e i g h t > 1 5 0 < / H e i g h t > < I s E x p a n d e d > t r u e < / I s E x p a n d e d > < W i d t h > 2 0 0 < / W i d t h > < / a : V a l u e > < / a : K e y V a l u e O f D i a g r a m O b j e c t K e y a n y T y p e z b w N T n L X > < a : K e y V a l u e O f D i a g r a m O b j e c t K e y a n y T y p e z b w N T n L X > < a : K e y > < K e y > T a b l e s \ C a l e n d a r \ C o l u m n s \ Q u a r t e r   Y r < / K e y > < / a : K e y > < a : V a l u e   i : t y p e = " D i a g r a m D i s p l a y N o d e V i e w S t a t e " > < H e i g h t > 1 5 0 < / H e i g h t > < I s E x p a n d e d > t r u e < / I s E x p a n d e d > < W i d t h > 2 0 0 < / W i d t h > < / a : V a l u e > < / a : K e y V a l u e O f D i a g r a m O b j e c t K e y a n y T y p e z b w N T n L X > < a : K e y V a l u e O f D i a g r a m O b j e c t K e y a n y T y p e z b w N T n L X > < a : K e y > < K e y > T a b l e s \ C a l e n d a r \ C o l u m n s \ Q u a r t e r   Y e a r   O r d e r < / K e y > < / a : K e y > < a : V a l u e   i : t y p e = " D i a g r a m D i s p l a y N o d e V i e w S t a t e " > < H e i g h t > 1 5 0 < / H e i g h t > < I s E x p a n d e d > t r u e < / I s E x p a n d e d > < W i d t h > 2 0 0 < / W i d t h > < / a : V a l u e > < / a : K e y V a l u e O f D i a g r a m O b j e c t K e y a n y T y p e z b w N T n L X > < a : K e y V a l u e O f D i a g r a m O b j e c t K e y a n y T y p e z b w N T n L X > < a : K e y > < K e y > T a b l e s \ C a l e n d a r \ C o l u m n s \ U S   H o l i d a y < / K e y > < / a : K e y > < a : V a l u e   i : t y p e = " D i a g r a m D i s p l a y N o d e V i e w S t a t e " > < H e i g h t > 1 5 0 < / H e i g h t > < I s E x p a n d e d > t r u e < / I s E x p a n d e d > < W i d t h > 2 0 0 < / W i d t h > < / a : V a l u e > < / a : K e y V a l u e O f D i a g r a m O b j e c t K e y a n y T y p e z b w N T n L X > < a : K e y V a l u e O f D i a g r a m O b j e c t K e y a n y T y p e z b w N T n L X > < a : K e y > < K e y > R e l a t i o n s h i p s \ & l t ; T a b l e s \ C u s t o m e r   S h o p p i n g \ C o l u m n s \ I n v o i c e   D a t e & g t ; - & l t ; T a b l e s \ C a l e n d a r \ C o l u m n s \ D a t e & g t ; < / K e y > < / a : K e y > < a : V a l u e   i : t y p e = " D i a g r a m D i s p l a y L i n k V i e w S t a t e " > < A u t o m a t i o n P r o p e r t y H e l p e r T e x t > E n d   p o i n t   1 :   ( 3 0 0 . 4 , 1 6 3 . 8 ) .   E n d   p o i n t   2 :   ( 2 1 6 , 2 9 0 . 2 )   < / A u t o m a t i o n P r o p e r t y H e l p e r T e x t > < I s F o c u s e d > t r u e < / I s F o c u s e d > < L a y e d O u t > t r u e < / L a y e d O u t > < 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a : K e y V a l u e O f D i a g r a m O b j e c t K e y a n y T y p e z b w N T n L X > < a : K e y > < K e y > R e l a t i o n s h i p s \ & l t ; T a b l e s \ C u s t o m e r   S h o p p i n g \ C o l u m n s \ I n v o i c e   D a t e & g t ; - & l t ; T a b l e s \ C a l e n d a r \ C o l u m n s \ D a t e & g t ; \ F K < / K e y > < / a : K e y > < a : V a l u e   i : t y p e = " D i a g r a m D i s p l a y L i n k E n d p o i n t V i e w S t a t e " > < H e i g h t > 1 6 < / H e i g h t > < L a b e l L o c a t i o n   x m l n s : b = " h t t p : / / s c h e m a s . d a t a c o n t r a c t . o r g / 2 0 0 4 / 0 7 / S y s t e m . W i n d o w s " > < b : _ x > 3 0 0 . 4 < / b : _ x > < b : _ y > 1 5 5 . 8 < / b : _ y > < / L a b e l L o c a t i o n > < L o c a t i o n   x m l n s : b = " h t t p : / / s c h e m a s . d a t a c o n t r a c t . o r g / 2 0 0 4 / 0 7 / S y s t e m . W i n d o w s " > < b : _ x > 3 1 6 . 4 < / b : _ x > < b : _ y > 1 6 3 . 8 < / b : _ y > < / L o c a t i o n > < S h a p e R o t a t e A n g l e > 1 8 0 < / S h a p e R o t a t e A n g l e > < W i d t h > 1 6 < / W i d t h > < / a : V a l u e > < / a : K e y V a l u e O f D i a g r a m O b j e c t K e y a n y T y p e z b w N T n L X > < a : K e y V a l u e O f D i a g r a m O b j e c t K e y a n y T y p e z b w N T n L X > < a : K e y > < K e y > R e l a t i o n s h i p s \ & l t ; T a b l e s \ C u s t o m e r   S h o p p i n g \ C o l u m n s \ I n v o i c e   D a t e & g t ; - & l t ; T a b l e s \ C a l e n d a r \ C o l u m n s \ D a t e & g t ; \ P K < / K e y > < / a : K e y > < a : V a l u e   i : t y p e = " D i a g r a m D i s p l a y L i n k E n d p o i n t V i e w S t a t e " > < H e i g h t > 1 6 < / H e i g h t > < L a b e l L o c a t i o n   x m l n s : b = " h t t p : / / s c h e m a s . d a t a c o n t r a c t . o r g / 2 0 0 4 / 0 7 / S y s t e m . W i n d o w s " > < b : _ x > 1 9 9 . 9 9 9 9 9 9 9 9 9 9 9 9 9 4 < / b : _ x > < b : _ y > 2 8 2 . 2 < / b : _ y > < / L a b e l L o c a t i o n > < L o c a t i o n   x m l n s : b = " h t t p : / / s c h e m a s . d a t a c o n t r a c t . o r g / 2 0 0 4 / 0 7 / S y s t e m . W i n d o w s " > < b : _ x > 1 9 9 . 9 9 9 9 9 9 9 9 9 9 9 9 9 4 < / b : _ x > < b : _ y > 2 9 0 . 2 < / b : _ y > < / L o c a t i o n > < S h a p e R o t a t e A n g l e > 3 6 0 < / S h a p e R o t a t e A n g l e > < W i d t h > 1 6 < / W i d t h > < / a : V a l u e > < / a : K e y V a l u e O f D i a g r a m O b j e c t K e y a n y T y p e z b w N T n L X > < a : K e y V a l u e O f D i a g r a m O b j e c t K e y a n y T y p e z b w N T n L X > < a : K e y > < K e y > R e l a t i o n s h i p s \ & l t ; T a b l e s \ C u s t o m e r   S h o p p i n g \ C o l u m n s \ I n v o i c e   D a t e & g t ; - & l t ; T a b l e s \ C a l e n d a r \ C o l u m n s \ D a t e & g t ; \ C r o s s F i l t e r < / K e y > < / a : K e y > < a : V a l u e   i : t y p e = " D i a g r a m D i s p l a y L i n k C r o s s F i l t e r V i e w S t a t e " > < 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 C o l u m n s \ W e e k   o f   Y e a r < / K e y > < / D i a g r a m O b j e c t K e y > < D i a g r a m O b j e c t K e y > < K e y > C o l u m n s \ W e e k   o f   M o n t h < / K e y > < / D i a g r a m O b j e c t K e y > < D i a g r a m O b j e c t K e y > < K e y > C o l u m n s \ W e e k   S t a r t i n g   O n < / K e y > < / D i a g r a m O b j e c t K e y > < D i a g r a m O b j e c t K e y > < K e y > C o l u m n s \ Q u a r t e r   N u m < / K e y > < / D i a g r a m O b j e c t K e y > < D i a g r a m O b j e c t K e y > < K e y > C o l u m n s \ Q u a r t e r < / K e y > < / D i a g r a m O b j e c t K e y > < D i a g r a m O b j e c t K e y > < K e y > C o l u m n s \ Q u a r t e r   Y e a r < / K e y > < / D i a g r a m O b j e c t K e y > < D i a g r a m O b j e c t K e y > < K e y > C o l u m n s \ Q u a r t e r   Y r < / K e y > < / D i a g r a m O b j e c t K e y > < D i a g r a m O b j e c t K e y > < K e y > C o l u m n s \ Q u a r t e r   Y e a r   O r d e r < / K e y > < / D i a g r a m O b j e c t K e y > < D i a g r a m O b j e c t K e y > < K e y > C o l u m n s \ U S   H o l i d a y 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 C o l u m n s \ W e e k   o f   Y e a r < / K e y > < / a : K e y > < a : V a l u e   i : t y p e = " M e a s u r e G r i d N o d e V i e w S t a t e " > < C o l u m n > 1 3 < / C o l u m n > < L a y e d O u t > t r u e < / L a y e d O u t > < / a : V a l u e > < / a : K e y V a l u e O f D i a g r a m O b j e c t K e y a n y T y p e z b w N T n L X > < a : K e y V a l u e O f D i a g r a m O b j e c t K e y a n y T y p e z b w N T n L X > < a : K e y > < K e y > C o l u m n s \ W e e k   o f   M o n t h < / K e y > < / a : K e y > < a : V a l u e   i : t y p e = " M e a s u r e G r i d N o d e V i e w S t a t e " > < C o l u m n > 1 4 < / C o l u m n > < L a y e d O u t > t r u e < / L a y e d O u t > < / a : V a l u e > < / a : K e y V a l u e O f D i a g r a m O b j e c t K e y a n y T y p e z b w N T n L X > < a : K e y V a l u e O f D i a g r a m O b j e c t K e y a n y T y p e z b w N T n L X > < a : K e y > < K e y > C o l u m n s \ W e e k   S t a r t i n g   O n < / K e y > < / a : K e y > < a : V a l u e   i : t y p e = " M e a s u r e G r i d N o d e V i e w S t a t e " > < C o l u m n > 1 5 < / C o l u m n > < L a y e d O u t > t r u e < / L a y e d O u t > < / a : V a l u e > < / a : K e y V a l u e O f D i a g r a m O b j e c t K e y a n y T y p e z b w N T n L X > < a : K e y V a l u e O f D i a g r a m O b j e c t K e y a n y T y p e z b w N T n L X > < a : K e y > < K e y > C o l u m n s \ Q u a r t e r   N u m < / 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  Y e a r < / K e y > < / a : K e y > < a : V a l u e   i : t y p e = " M e a s u r e G r i d N o d e V i e w S t a t e " > < C o l u m n > 1 8 < / C o l u m n > < L a y e d O u t > t r u e < / L a y e d O u t > < / a : V a l u e > < / a : K e y V a l u e O f D i a g r a m O b j e c t K e y a n y T y p e z b w N T n L X > < a : K e y V a l u e O f D i a g r a m O b j e c t K e y a n y T y p e z b w N T n L X > < a : K e y > < K e y > C o l u m n s \ Q u a r t e r   Y r < / K e y > < / a : K e y > < a : V a l u e   i : t y p e = " M e a s u r e G r i d N o d e V i e w S t a t e " > < C o l u m n > 1 9 < / C o l u m n > < L a y e d O u t > t r u e < / L a y e d O u t > < / a : V a l u e > < / a : K e y V a l u e O f D i a g r a m O b j e c t K e y a n y T y p e z b w N T n L X > < a : K e y V a l u e O f D i a g r a m O b j e c t K e y a n y T y p e z b w N T n L X > < a : K e y > < K e y > C o l u m n s \ Q u a r t e r   Y e a r   O r d e r < / K e y > < / a : K e y > < a : V a l u e   i : t y p e = " M e a s u r e G r i d N o d e V i e w S t a t e " > < C o l u m n > 2 0 < / C o l u m n > < L a y e d O u t > t r u e < / L a y e d O u t > < / a : V a l u e > < / a : K e y V a l u e O f D i a g r a m O b j e c t K e y a n y T y p e z b w N T n L X > < a : K e y V a l u e O f D i a g r a m O b j e c t K e y a n y T y p e z b w N T n L X > < a : K e y > < K e y > C o l u m n s \ U S   H o l i d a y < / K e y > < / a : K e y > < a : V a l u e   i : t y p e = " M e a s u r e G r i d N o d e V i e w S t a t e " > < C o l u m n > 2 1 < / C o l u m n > < L a y e d O u t > t r u e < / L a y e d O u t > < / a : V a l u e > < / 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K e y > < / D i a g r a m O b j e c t K e y > < D i a g r a m O b j e c t K e y > < K e y > M e a s u r e s \ Q u a n t i t y \ T a g I n f o \ F o r m u l a < / K e y > < / D i a g r a m O b j e c t K e y > < D i a g r a m O b j e c t K e y > < K e y > M e a s u r e s \ Q u a n t i t y \ T a g I n f o \ V a l u e < / K e y > < / D i a g r a m O b j e c t K e y > < D i a g r a m O b j e c t K e y > < K e y > M e a s u r e s \ S a l e s < / K e y > < / D i a g r a m O b j e c t K e y > < D i a g r a m O b j e c t K e y > < K e y > M e a s u r e s \ S a l e s \ T a g I n f o \ F o r m u l a < / K e y > < / D i a g r a m O b j e c t K e y > < D i a g r a m O b j e c t K e y > < K e y > M e a s u r e s \ S a l e s \ T a g I n f o \ V a l u e < / K e y > < / D i a g r a m O b j e c t K e y > < D i a g r a m O b j e c t K e y > < K e y > M e a s u r e s \ A v e r a g e   P r i c e < / K e y > < / D i a g r a m O b j e c t K e y > < D i a g r a m O b j e c t K e y > < K e y > M e a s u r e s \ A v e r a g e   P r i c e \ T a g I n f o \ F o r m u l a < / K e y > < / D i a g r a m O b j e c t K e y > < D i a g r a m O b j e c t K e y > < K e y > M e a s u r e s \ A v e r a g e   P r i c e \ T a g I n f o \ V a l u e < / 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K e y > < / D i a g r a m O b j e c t K e y > < D i a g r a m O b j e c t K e y > < K e y > C o l u m n s \ S a l e s _ < / 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K e y > < / a : K e y > < a : V a l u e   i : t y p e = " M e a s u r e G r i d N o d e V i e w S t a t e " > < L a y e d O u t > t r u e < / L a y e d O u t > < R o w > 1 < / 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 M e a s u r e s \ A v e r a g e   P r i c e < / K e y > < / a : K e y > < a : V a l u e   i : t y p e = " M e a s u r e G r i d N o d e V i e w S t a t e " > < L a y e d O u t > t r u e < / L a y e d O u t > < R o w > 3 < / 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 1 0 < / 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 C o l u m n s \ S a l e s _ < / K e y > < / a : K e y > < a : V a l u e   i : t y p e = " M e a s u r e G r i d N o d e V i e w S t a t e " > < C o l u m n > 1 1 < / C o l u m n > < L a y e d O u t > t r u e < / L a y e d O u t > < / a : V a l u e > < / a : K e y V a l u e O f D i a g r a m O b j e c t K e y a n y T y p e z b w N T n L X > < / V i e w S t a t e s > < / D i a g r a m M a n a g e r . S e r i a l i z a b l e D i a g r a m > < / A r r a y O f D i a g r a m M a n a g e r . S e r i a l i z a b l e D i a g r a m > ] ] > < / C u s t o m C o n t e n t > < / G e m i n i > 
</file>

<file path=customXml/item7.xml>��< ? x m l   v e r s i o n = " 1 . 0 "   e n c o d i n g = " U T F - 1 6 " ? > < G e m i n i   x m l n s = " h t t p : / / g e m i n i / p i v o t c u s t o m i z a t i o n / 8 7 b 4 b c d 9 - 2 a 6 1 - 4 2 1 7 - 9 b 5 e - 6 8 b 6 4 5 7 8 4 0 0 a " > < 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5194541-E81B-46A5-80F4-3DC1B8D3F08A}">
  <ds:schemaRefs/>
</ds:datastoreItem>
</file>

<file path=customXml/itemProps10.xml><?xml version="1.0" encoding="utf-8"?>
<ds:datastoreItem xmlns:ds="http://schemas.openxmlformats.org/officeDocument/2006/customXml" ds:itemID="{114208F7-5992-4968-A1C1-128A5952F3AF}">
  <ds:schemaRefs/>
</ds:datastoreItem>
</file>

<file path=customXml/itemProps11.xml><?xml version="1.0" encoding="utf-8"?>
<ds:datastoreItem xmlns:ds="http://schemas.openxmlformats.org/officeDocument/2006/customXml" ds:itemID="{2B33688A-9694-4EF6-9CAF-F87BBB34B06C}">
  <ds:schemaRefs/>
</ds:datastoreItem>
</file>

<file path=customXml/itemProps12.xml><?xml version="1.0" encoding="utf-8"?>
<ds:datastoreItem xmlns:ds="http://schemas.openxmlformats.org/officeDocument/2006/customXml" ds:itemID="{5A6678A9-EB82-4B1D-8635-5F8FBA90717F}">
  <ds:schemaRefs/>
</ds:datastoreItem>
</file>

<file path=customXml/itemProps13.xml><?xml version="1.0" encoding="utf-8"?>
<ds:datastoreItem xmlns:ds="http://schemas.openxmlformats.org/officeDocument/2006/customXml" ds:itemID="{4F5F1CBB-B55C-4FB8-8D77-65FB286A7971}">
  <ds:schemaRefs/>
</ds:datastoreItem>
</file>

<file path=customXml/itemProps14.xml><?xml version="1.0" encoding="utf-8"?>
<ds:datastoreItem xmlns:ds="http://schemas.openxmlformats.org/officeDocument/2006/customXml" ds:itemID="{1CC50196-E008-4CBD-9878-2AF053D667E5}">
  <ds:schemaRefs/>
</ds:datastoreItem>
</file>

<file path=customXml/itemProps15.xml><?xml version="1.0" encoding="utf-8"?>
<ds:datastoreItem xmlns:ds="http://schemas.openxmlformats.org/officeDocument/2006/customXml" ds:itemID="{9A006F0E-C046-40E5-AF15-212A372C7A23}">
  <ds:schemaRefs/>
</ds:datastoreItem>
</file>

<file path=customXml/itemProps16.xml><?xml version="1.0" encoding="utf-8"?>
<ds:datastoreItem xmlns:ds="http://schemas.openxmlformats.org/officeDocument/2006/customXml" ds:itemID="{815DE5E7-B213-4E0A-B5FB-43F777B6E5DE}">
  <ds:schemaRefs/>
</ds:datastoreItem>
</file>

<file path=customXml/itemProps17.xml><?xml version="1.0" encoding="utf-8"?>
<ds:datastoreItem xmlns:ds="http://schemas.openxmlformats.org/officeDocument/2006/customXml" ds:itemID="{3761316E-C7DA-4DF9-A67F-2F297DDB6231}">
  <ds:schemaRefs/>
</ds:datastoreItem>
</file>

<file path=customXml/itemProps18.xml><?xml version="1.0" encoding="utf-8"?>
<ds:datastoreItem xmlns:ds="http://schemas.openxmlformats.org/officeDocument/2006/customXml" ds:itemID="{6EFED876-173D-4A3B-9ECF-F5C48E6226B6}">
  <ds:schemaRefs/>
</ds:datastoreItem>
</file>

<file path=customXml/itemProps19.xml><?xml version="1.0" encoding="utf-8"?>
<ds:datastoreItem xmlns:ds="http://schemas.openxmlformats.org/officeDocument/2006/customXml" ds:itemID="{C55023AE-5B27-4E0E-9D81-0F3D07EE3B1F}">
  <ds:schemaRefs>
    <ds:schemaRef ds:uri="http://schemas.microsoft.com/DataMashup"/>
  </ds:schemaRefs>
</ds:datastoreItem>
</file>

<file path=customXml/itemProps2.xml><?xml version="1.0" encoding="utf-8"?>
<ds:datastoreItem xmlns:ds="http://schemas.openxmlformats.org/officeDocument/2006/customXml" ds:itemID="{C69A7112-4E84-47C2-8B72-BBA1DBFB51E1}">
  <ds:schemaRefs/>
</ds:datastoreItem>
</file>

<file path=customXml/itemProps3.xml><?xml version="1.0" encoding="utf-8"?>
<ds:datastoreItem xmlns:ds="http://schemas.openxmlformats.org/officeDocument/2006/customXml" ds:itemID="{87446343-D0F4-4600-967A-890E61B7E73C}">
  <ds:schemaRefs/>
</ds:datastoreItem>
</file>

<file path=customXml/itemProps4.xml><?xml version="1.0" encoding="utf-8"?>
<ds:datastoreItem xmlns:ds="http://schemas.openxmlformats.org/officeDocument/2006/customXml" ds:itemID="{98D3E502-753E-4EA5-8BAA-252A1E95EC28}">
  <ds:schemaRefs/>
</ds:datastoreItem>
</file>

<file path=customXml/itemProps5.xml><?xml version="1.0" encoding="utf-8"?>
<ds:datastoreItem xmlns:ds="http://schemas.openxmlformats.org/officeDocument/2006/customXml" ds:itemID="{4C9FAF70-13A5-49C0-923C-18000895A534}">
  <ds:schemaRefs/>
</ds:datastoreItem>
</file>

<file path=customXml/itemProps6.xml><?xml version="1.0" encoding="utf-8"?>
<ds:datastoreItem xmlns:ds="http://schemas.openxmlformats.org/officeDocument/2006/customXml" ds:itemID="{7FD87DAB-49AE-4FDD-8BFE-7A2B63714F99}">
  <ds:schemaRefs/>
</ds:datastoreItem>
</file>

<file path=customXml/itemProps7.xml><?xml version="1.0" encoding="utf-8"?>
<ds:datastoreItem xmlns:ds="http://schemas.openxmlformats.org/officeDocument/2006/customXml" ds:itemID="{C423BED9-CC55-4F15-9A94-CF97ED295D1A}">
  <ds:schemaRefs/>
</ds:datastoreItem>
</file>

<file path=customXml/itemProps8.xml><?xml version="1.0" encoding="utf-8"?>
<ds:datastoreItem xmlns:ds="http://schemas.openxmlformats.org/officeDocument/2006/customXml" ds:itemID="{41892F7F-1396-4D72-AC7A-9CE532C36986}">
  <ds:schemaRefs/>
</ds:datastoreItem>
</file>

<file path=customXml/itemProps9.xml><?xml version="1.0" encoding="utf-8"?>
<ds:datastoreItem xmlns:ds="http://schemas.openxmlformats.org/officeDocument/2006/customXml" ds:itemID="{14C50132-64C3-4D4C-A85D-08FC2D196D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Ventas y Precios Promedios</vt:lpstr>
      <vt:lpstr>Ventas - Categoría | Met. Pago</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Castillo</dc:creator>
  <cp:lastModifiedBy>JUNIOR IVAN CASTILLO HERNANDEZ</cp:lastModifiedBy>
  <dcterms:created xsi:type="dcterms:W3CDTF">2015-06-05T18:17:20Z</dcterms:created>
  <dcterms:modified xsi:type="dcterms:W3CDTF">2023-09-10T02:15:44Z</dcterms:modified>
</cp:coreProperties>
</file>