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ca/Downloads/classroom/"/>
    </mc:Choice>
  </mc:AlternateContent>
  <xr:revisionPtr revIDLastSave="0" documentId="8_{82BF4E1F-3B79-EB47-AEE9-85E392609565}" xr6:coauthVersionLast="47" xr6:coauthVersionMax="47" xr10:uidLastSave="{00000000-0000-0000-0000-000000000000}"/>
  <bookViews>
    <workbookView xWindow="38460" yWindow="2400" windowWidth="38400" windowHeight="21100" activeTab="2" xr2:uid="{6482FDA8-772B-DA4C-BFEE-72892F05ADEB}"/>
  </bookViews>
  <sheets>
    <sheet name="Tareas" sheetId="1" r:id="rId1"/>
    <sheet name="Exportar CSV" sheetId="3" r:id="rId2"/>
    <sheet name="Clases y otr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A2" i="3"/>
  <c r="B2" i="3"/>
  <c r="C2" i="3"/>
  <c r="E2" i="3"/>
  <c r="F2" i="3"/>
  <c r="G2" i="3"/>
  <c r="A3" i="3"/>
  <c r="B3" i="3"/>
  <c r="C3" i="3"/>
  <c r="E3" i="3"/>
  <c r="F3" i="3"/>
  <c r="G3" i="3"/>
  <c r="A4" i="3"/>
  <c r="B4" i="3"/>
  <c r="C4" i="3"/>
  <c r="E4" i="3"/>
  <c r="F4" i="3"/>
  <c r="G4" i="3"/>
  <c r="A5" i="3"/>
  <c r="B5" i="3"/>
  <c r="C5" i="3"/>
  <c r="E5" i="3"/>
  <c r="F5" i="3"/>
  <c r="G5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AA9B1-70DD-3243-89EA-34609C417EF4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<sst xmlns="http://schemas.openxmlformats.org/spreadsheetml/2006/main" count="43" uniqueCount="33">
  <si>
    <t>Curso</t>
  </si>
  <si>
    <t>Título</t>
  </si>
  <si>
    <t>Descripción</t>
  </si>
  <si>
    <t>Fecha de programación</t>
  </si>
  <si>
    <t>Hora</t>
  </si>
  <si>
    <t>Fecha de entrega</t>
  </si>
  <si>
    <t>Tipo de trabajo</t>
  </si>
  <si>
    <t>Tarea regular</t>
  </si>
  <si>
    <t>Pregunta de respuesta corta</t>
  </si>
  <si>
    <t>Cursos</t>
  </si>
  <si>
    <t>Nombre</t>
  </si>
  <si>
    <t>course_id</t>
  </si>
  <si>
    <t>title</t>
  </si>
  <si>
    <t>description</t>
  </si>
  <si>
    <t>dueDate</t>
  </si>
  <si>
    <t>scheduledTime</t>
  </si>
  <si>
    <t>workType</t>
  </si>
  <si>
    <t>dueTime</t>
  </si>
  <si>
    <t>1ºA Lengua</t>
  </si>
  <si>
    <t>1ºB Lengua</t>
  </si>
  <si>
    <t>1ºA Matemáticas</t>
  </si>
  <si>
    <t>1ºA Conocimiento del medio</t>
  </si>
  <si>
    <t>1ºB Conocimiento del medio</t>
  </si>
  <si>
    <t>2ºA Conocimiento del medio</t>
  </si>
  <si>
    <t>2ºB Conocimiento del medio</t>
  </si>
  <si>
    <t xml:space="preserve">Nueva semana, nueva letra. LETRA N (mayúscula y minúscula).
En la carpeta de fundas, en la última fundida dedicada siempre a DEBERES, llevamos las fotocopias de la LETRA N. Se hacen durante toda la semana y se entregan el viernes.
</t>
  </si>
  <si>
    <t>Nueva semana, nueva letra. LETRA N</t>
  </si>
  <si>
    <t>Nueva semana, nueva letra. LETRA F</t>
  </si>
  <si>
    <t>Nueva semana, nueva letra. LETRA B</t>
  </si>
  <si>
    <t>Nueva semana, nueva letra. LETRA C</t>
  </si>
  <si>
    <t xml:space="preserve">Nueva semana, nueva letra. LETRA C (mayúscula y minúscula).
En la carpeta de fundas, en la última fundida dedicada siempre a DEBERES, llevamos las fotocopias de la LETRA C. Se hacen durante toda la semana y se entregan el viernes.
</t>
  </si>
  <si>
    <t xml:space="preserve">Nueva semana, nueva letra. LETRA B (mayúscula y minúscula).
En la carpeta de fundas, en la última fundida dedicada siempre a DEBERES, llevamos las fotocopias de la LETRA B. Se hacen durante toda la semana y se entregan el viernes.
</t>
  </si>
  <si>
    <t xml:space="preserve">Nueva semana, nueva letra. LETRA F (mayúscula y minúscula).
En la carpeta de fundas, en la última fundida dedicada siempre a DEBERES, llevamos las fotocopias de la LETRA F. Se hacen durante toda la semana y se entregan el viernes.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</si>
</sst>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yyyy\-mm\-dd;@"/>
    <numFmt numFmtId="166" formatCode="hh:mm"/>
    <numFmt numFmtId="167" formatCode="hh:mm:ss"/>
  </numFmts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0</xdr:row>
      <xdr:rowOff>44450</xdr:rowOff>
    </xdr:from>
    <xdr:to>
      <xdr:col>13</xdr:col>
      <xdr:colOff>342900</xdr:colOff>
      <xdr:row>1</xdr:row>
      <xdr:rowOff>2635250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>
              <a:extLst>
                <a:ext uri="{FF2B5EF4-FFF2-40B4-BE49-F238E27FC236}">
                  <a16:creationId xmlns:a16="http://schemas.microsoft.com/office/drawing/2014/main" id="{ABB1C474-FAE6-1DCF-3F1C-AF8B99568CC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>
              <a:extLst>
                <a:ext uri="{FF2B5EF4-FFF2-40B4-BE49-F238E27FC236}">
                  <a16:creationId xmlns:a16="http://schemas.microsoft.com/office/drawing/2014/main" id="{ABB1C474-FAE6-1DCF-3F1C-AF8B99568C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ABB1C474-FAE6-1DCF-3F1C-AF8B99568CCE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4"/>
    <we:property name="opt_wn" value="fals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694E-CCE6-D34C-ABAE-7A1A24987FE7}">
  <dimension ref="A1:L96"/>
  <sheetViews>
    <sheetView topLeftCell="A3" workbookViewId="0">
      <selection activeCell="A5" sqref="A5:XFD5"/>
    </sheetView>
  </sheetViews>
  <sheetFormatPr baseColWidth="10" defaultRowHeight="16" x14ac:dyDescent="0.2"/>
  <cols>
    <col min="1" max="1" width="16" customWidth="1"/>
    <col min="2" max="2" width="58.83203125" customWidth="1"/>
    <col min="3" max="3" width="28.6640625" customWidth="1"/>
    <col min="4" max="4" width="21.6640625" customWidth="1"/>
    <col min="5" max="5" width="10.83203125" style="7"/>
    <col min="6" max="6" width="19.1640625" customWidth="1"/>
    <col min="7" max="7" width="12.5" style="3" customWidth="1"/>
    <col min="8" max="8" width="25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4" t="s">
        <v>4</v>
      </c>
      <c r="H1" s="1" t="s">
        <v>6</v>
      </c>
      <c r="L1" t="s">
        <v>7</v>
      </c>
    </row>
    <row r="2" spans="1:12" ht="221" x14ac:dyDescent="0.2">
      <c r="A2" s="10" t="s">
        <v>19</v>
      </c>
      <c r="B2" s="12" t="s">
        <v>26</v>
      </c>
      <c r="C2" s="12" t="s">
        <v>25</v>
      </c>
      <c r="D2" s="5">
        <v>45621</v>
      </c>
      <c r="E2" s="11">
        <v>0.33333333333333298</v>
      </c>
      <c r="F2" s="5"/>
      <c r="G2" s="7"/>
      <c r="H2" t="s">
        <v>8</v>
      </c>
    </row>
    <row r="3" spans="1:12" ht="221" x14ac:dyDescent="0.2">
      <c r="A3" s="10" t="s">
        <v>19</v>
      </c>
      <c r="B3" s="12" t="s">
        <v>27</v>
      </c>
      <c r="C3" s="12" t="s">
        <v>32</v>
      </c>
      <c r="D3" s="5">
        <v>45628</v>
      </c>
      <c r="E3" s="11">
        <v>0.33333333333333298</v>
      </c>
      <c r="F3" s="5"/>
      <c r="G3" s="7"/>
      <c r="H3" t="s">
        <v>7</v>
      </c>
    </row>
    <row r="4" spans="1:12" ht="221" x14ac:dyDescent="0.2">
      <c r="A4" s="10" t="s">
        <v>19</v>
      </c>
      <c r="B4" s="12" t="s">
        <v>28</v>
      </c>
      <c r="C4" s="12" t="s">
        <v>31</v>
      </c>
      <c r="D4" s="5">
        <v>45635</v>
      </c>
      <c r="E4" s="11">
        <v>0.33333333333333298</v>
      </c>
      <c r="F4" s="5"/>
      <c r="G4" s="7"/>
      <c r="H4" t="s">
        <v>7</v>
      </c>
    </row>
    <row r="5" spans="1:12" ht="221" x14ac:dyDescent="0.2">
      <c r="A5" s="10" t="s">
        <v>19</v>
      </c>
      <c r="B5" s="12" t="s">
        <v>29</v>
      </c>
      <c r="C5" s="12" t="s">
        <v>30</v>
      </c>
      <c r="D5" s="5">
        <v>45642</v>
      </c>
      <c r="E5" s="11">
        <v>0.33333333333333298</v>
      </c>
      <c r="F5" s="5"/>
      <c r="G5" s="7"/>
      <c r="H5" t="s">
        <v>7</v>
      </c>
    </row>
    <row r="6" spans="1:12" x14ac:dyDescent="0.2">
      <c r="A6" s="10"/>
      <c r="D6" s="5"/>
      <c r="E6" s="11"/>
      <c r="F6" s="5"/>
      <c r="G6" s="7"/>
    </row>
    <row r="7" spans="1:12" x14ac:dyDescent="0.2">
      <c r="A7" s="10"/>
      <c r="D7" s="5"/>
      <c r="E7" s="11"/>
      <c r="F7" s="5"/>
      <c r="G7" s="7"/>
    </row>
    <row r="8" spans="1:12" x14ac:dyDescent="0.2">
      <c r="A8" s="10"/>
      <c r="D8" s="5"/>
      <c r="E8" s="11"/>
      <c r="F8" s="5"/>
      <c r="G8" s="7"/>
    </row>
    <row r="9" spans="1:12" x14ac:dyDescent="0.2">
      <c r="A9" s="10"/>
      <c r="D9" s="5"/>
      <c r="E9" s="11"/>
      <c r="F9" s="5"/>
      <c r="G9" s="7"/>
    </row>
    <row r="10" spans="1:12" x14ac:dyDescent="0.2">
      <c r="A10" s="10"/>
      <c r="D10" s="5"/>
      <c r="E10" s="11"/>
      <c r="F10" s="5"/>
      <c r="G10" s="7"/>
    </row>
    <row r="11" spans="1:12" x14ac:dyDescent="0.2">
      <c r="A11" s="10"/>
      <c r="D11" s="5"/>
      <c r="E11" s="11"/>
      <c r="F11" s="5"/>
      <c r="G11" s="7"/>
    </row>
    <row r="12" spans="1:12" x14ac:dyDescent="0.2">
      <c r="A12" s="10"/>
      <c r="D12" s="5"/>
      <c r="E12" s="11"/>
      <c r="F12" s="5"/>
      <c r="G12" s="7"/>
    </row>
    <row r="13" spans="1:12" x14ac:dyDescent="0.2">
      <c r="A13" s="10"/>
      <c r="D13" s="5"/>
      <c r="E13" s="11"/>
      <c r="F13" s="5"/>
      <c r="G13" s="7"/>
    </row>
    <row r="14" spans="1:12" x14ac:dyDescent="0.2">
      <c r="A14" s="10"/>
      <c r="D14" s="5"/>
      <c r="E14" s="11"/>
      <c r="F14" s="5"/>
      <c r="G14" s="7"/>
    </row>
    <row r="15" spans="1:12" x14ac:dyDescent="0.2">
      <c r="A15" s="10"/>
      <c r="D15" s="5"/>
      <c r="E15" s="11"/>
      <c r="F15" s="5"/>
      <c r="G15" s="7"/>
    </row>
    <row r="16" spans="1:12" x14ac:dyDescent="0.2">
      <c r="A16" s="10"/>
      <c r="D16" s="5"/>
      <c r="E16" s="11"/>
      <c r="F16" s="5"/>
      <c r="G16" s="7"/>
    </row>
    <row r="17" spans="1:7" x14ac:dyDescent="0.2">
      <c r="A17" s="10"/>
      <c r="D17" s="5"/>
      <c r="E17" s="11"/>
      <c r="F17" s="5"/>
      <c r="G17" s="7"/>
    </row>
    <row r="18" spans="1:7" x14ac:dyDescent="0.2">
      <c r="A18" s="10"/>
      <c r="D18" s="5"/>
      <c r="E18" s="11"/>
      <c r="F18" s="5"/>
      <c r="G18" s="7"/>
    </row>
    <row r="19" spans="1:7" x14ac:dyDescent="0.2">
      <c r="A19" s="10"/>
      <c r="D19" s="5"/>
      <c r="E19" s="11"/>
      <c r="F19" s="5"/>
      <c r="G19" s="7"/>
    </row>
    <row r="20" spans="1:7" x14ac:dyDescent="0.2">
      <c r="A20" s="10"/>
      <c r="D20" s="5"/>
      <c r="E20" s="11"/>
      <c r="F20" s="5"/>
      <c r="G20" s="7"/>
    </row>
    <row r="21" spans="1:7" x14ac:dyDescent="0.2">
      <c r="A21" s="10"/>
      <c r="D21" s="5"/>
      <c r="E21" s="11"/>
      <c r="F21" s="5"/>
      <c r="G21" s="7"/>
    </row>
    <row r="22" spans="1:7" x14ac:dyDescent="0.2">
      <c r="A22" s="10"/>
      <c r="D22" s="5"/>
      <c r="E22" s="11"/>
      <c r="F22" s="5"/>
      <c r="G22" s="7"/>
    </row>
    <row r="23" spans="1:7" x14ac:dyDescent="0.2">
      <c r="A23" s="10"/>
      <c r="D23" s="5"/>
      <c r="E23" s="11"/>
      <c r="F23" s="5"/>
      <c r="G23" s="7"/>
    </row>
    <row r="24" spans="1:7" x14ac:dyDescent="0.2">
      <c r="A24" s="10"/>
      <c r="D24" s="5"/>
      <c r="E24" s="11"/>
      <c r="F24" s="5"/>
      <c r="G24" s="7"/>
    </row>
    <row r="25" spans="1:7" x14ac:dyDescent="0.2">
      <c r="A25" s="10"/>
      <c r="D25" s="5"/>
      <c r="E25" s="11"/>
      <c r="F25" s="5"/>
      <c r="G25" s="7"/>
    </row>
    <row r="26" spans="1:7" x14ac:dyDescent="0.2">
      <c r="A26" s="10"/>
      <c r="D26" s="5"/>
      <c r="E26" s="11"/>
      <c r="F26" s="5"/>
      <c r="G26" s="7"/>
    </row>
    <row r="27" spans="1:7" x14ac:dyDescent="0.2">
      <c r="A27" s="10"/>
      <c r="D27" s="5"/>
      <c r="E27" s="11"/>
      <c r="F27" s="5"/>
      <c r="G27" s="7"/>
    </row>
    <row r="28" spans="1:7" x14ac:dyDescent="0.2">
      <c r="A28" s="10"/>
      <c r="D28" s="5"/>
      <c r="E28" s="11"/>
      <c r="F28" s="5"/>
      <c r="G28" s="7"/>
    </row>
    <row r="29" spans="1:7" x14ac:dyDescent="0.2">
      <c r="A29" s="10"/>
      <c r="D29" s="5"/>
      <c r="E29" s="11"/>
      <c r="F29" s="5"/>
      <c r="G29" s="7"/>
    </row>
    <row r="30" spans="1:7" x14ac:dyDescent="0.2">
      <c r="A30" s="10"/>
      <c r="D30" s="5"/>
      <c r="E30" s="11"/>
      <c r="F30" s="5"/>
      <c r="G30" s="7"/>
    </row>
    <row r="31" spans="1:7" x14ac:dyDescent="0.2">
      <c r="A31" s="10"/>
      <c r="D31" s="5"/>
      <c r="E31" s="11"/>
      <c r="F31" s="5"/>
      <c r="G31" s="7"/>
    </row>
    <row r="32" spans="1:7" x14ac:dyDescent="0.2">
      <c r="A32" s="10"/>
      <c r="D32" s="5"/>
      <c r="E32" s="11"/>
      <c r="F32" s="5"/>
      <c r="G32" s="7"/>
    </row>
    <row r="33" spans="1:7" x14ac:dyDescent="0.2">
      <c r="A33" s="10"/>
      <c r="D33" s="5"/>
      <c r="E33" s="11"/>
      <c r="F33" s="5"/>
      <c r="G33" s="7"/>
    </row>
    <row r="34" spans="1:7" x14ac:dyDescent="0.2">
      <c r="A34" s="10"/>
      <c r="D34" s="5"/>
      <c r="E34" s="11"/>
      <c r="F34" s="5"/>
      <c r="G34" s="7"/>
    </row>
    <row r="35" spans="1:7" x14ac:dyDescent="0.2">
      <c r="A35" s="10"/>
      <c r="D35" s="5"/>
      <c r="E35" s="11"/>
      <c r="F35" s="5"/>
      <c r="G35" s="7"/>
    </row>
    <row r="36" spans="1:7" x14ac:dyDescent="0.2">
      <c r="A36" s="10"/>
      <c r="D36" s="5"/>
      <c r="E36" s="11"/>
      <c r="F36" s="5"/>
      <c r="G36" s="7"/>
    </row>
    <row r="37" spans="1:7" x14ac:dyDescent="0.2">
      <c r="A37" s="10"/>
      <c r="D37" s="5"/>
      <c r="E37" s="11"/>
      <c r="F37" s="5"/>
      <c r="G37" s="7"/>
    </row>
    <row r="38" spans="1:7" x14ac:dyDescent="0.2">
      <c r="A38" s="10"/>
      <c r="D38" s="5"/>
      <c r="E38" s="11"/>
      <c r="F38" s="5"/>
      <c r="G38" s="7"/>
    </row>
    <row r="39" spans="1:7" x14ac:dyDescent="0.2">
      <c r="A39" s="10"/>
      <c r="D39" s="5"/>
      <c r="E39" s="11"/>
      <c r="F39" s="5"/>
      <c r="G39" s="7"/>
    </row>
    <row r="40" spans="1:7" x14ac:dyDescent="0.2">
      <c r="A40" s="10"/>
      <c r="D40" s="5"/>
      <c r="E40" s="11"/>
      <c r="F40" s="5"/>
      <c r="G40" s="7"/>
    </row>
    <row r="41" spans="1:7" x14ac:dyDescent="0.2">
      <c r="A41" s="10"/>
      <c r="D41" s="5"/>
      <c r="E41" s="11"/>
      <c r="F41" s="5"/>
      <c r="G41" s="7"/>
    </row>
    <row r="42" spans="1:7" x14ac:dyDescent="0.2">
      <c r="A42" s="10"/>
      <c r="D42" s="5"/>
      <c r="E42" s="11"/>
      <c r="F42" s="5"/>
      <c r="G42" s="7"/>
    </row>
    <row r="43" spans="1:7" x14ac:dyDescent="0.2">
      <c r="A43" s="10"/>
      <c r="D43" s="5"/>
      <c r="E43" s="11"/>
      <c r="F43" s="5"/>
      <c r="G43" s="7"/>
    </row>
    <row r="44" spans="1:7" x14ac:dyDescent="0.2">
      <c r="A44" s="10"/>
      <c r="D44" s="5"/>
      <c r="E44" s="11"/>
      <c r="F44" s="5"/>
      <c r="G44" s="7"/>
    </row>
    <row r="45" spans="1:7" x14ac:dyDescent="0.2">
      <c r="A45" s="10"/>
      <c r="D45" s="5"/>
      <c r="E45" s="11"/>
      <c r="F45" s="5"/>
      <c r="G45" s="7"/>
    </row>
    <row r="46" spans="1:7" x14ac:dyDescent="0.2">
      <c r="A46" s="10"/>
      <c r="D46" s="5"/>
      <c r="E46" s="11"/>
      <c r="F46" s="5"/>
      <c r="G46" s="7"/>
    </row>
    <row r="47" spans="1:7" x14ac:dyDescent="0.2">
      <c r="A47" s="10"/>
      <c r="D47" s="5"/>
      <c r="E47" s="11"/>
      <c r="F47" s="5"/>
      <c r="G47" s="7"/>
    </row>
    <row r="48" spans="1:7" x14ac:dyDescent="0.2">
      <c r="A48" s="10"/>
      <c r="D48" s="5"/>
      <c r="E48" s="11"/>
      <c r="F48" s="5"/>
      <c r="G48" s="7"/>
    </row>
    <row r="49" spans="1:7" x14ac:dyDescent="0.2">
      <c r="A49" s="10"/>
      <c r="D49" s="5"/>
      <c r="E49" s="11"/>
      <c r="F49" s="5"/>
      <c r="G49" s="7"/>
    </row>
    <row r="50" spans="1:7" x14ac:dyDescent="0.2">
      <c r="A50" s="10"/>
      <c r="D50" s="5"/>
      <c r="E50" s="11"/>
      <c r="F50" s="5"/>
      <c r="G50" s="7"/>
    </row>
    <row r="51" spans="1:7" x14ac:dyDescent="0.2">
      <c r="A51" s="10"/>
      <c r="D51" s="5"/>
      <c r="E51" s="11"/>
      <c r="F51" s="5"/>
      <c r="G51" s="7"/>
    </row>
    <row r="52" spans="1:7" x14ac:dyDescent="0.2">
      <c r="A52" s="10"/>
      <c r="D52" s="5"/>
      <c r="E52" s="11"/>
      <c r="F52" s="5"/>
      <c r="G52" s="7"/>
    </row>
    <row r="53" spans="1:7" x14ac:dyDescent="0.2">
      <c r="A53" s="10"/>
      <c r="D53" s="5"/>
      <c r="E53" s="11"/>
      <c r="F53" s="5"/>
      <c r="G53" s="7"/>
    </row>
    <row r="54" spans="1:7" x14ac:dyDescent="0.2">
      <c r="A54" s="10"/>
      <c r="D54" s="5"/>
      <c r="E54" s="11"/>
      <c r="F54" s="5"/>
      <c r="G54" s="7"/>
    </row>
    <row r="55" spans="1:7" x14ac:dyDescent="0.2">
      <c r="A55" s="10"/>
      <c r="D55" s="5"/>
      <c r="E55" s="11"/>
      <c r="F55" s="5"/>
      <c r="G55" s="7"/>
    </row>
    <row r="56" spans="1:7" x14ac:dyDescent="0.2">
      <c r="A56" s="10"/>
      <c r="D56" s="5"/>
      <c r="E56" s="11"/>
      <c r="F56" s="5"/>
      <c r="G56" s="7"/>
    </row>
    <row r="57" spans="1:7" x14ac:dyDescent="0.2">
      <c r="A57" s="10"/>
      <c r="D57" s="5"/>
      <c r="E57" s="11"/>
      <c r="F57" s="5"/>
      <c r="G57" s="7"/>
    </row>
    <row r="58" spans="1:7" x14ac:dyDescent="0.2">
      <c r="A58" s="10"/>
      <c r="D58" s="5"/>
      <c r="E58" s="11"/>
      <c r="F58" s="5"/>
      <c r="G58" s="7"/>
    </row>
    <row r="59" spans="1:7" x14ac:dyDescent="0.2">
      <c r="A59" s="10"/>
      <c r="D59" s="5"/>
      <c r="E59" s="11"/>
      <c r="F59" s="5"/>
      <c r="G59" s="7"/>
    </row>
    <row r="60" spans="1:7" x14ac:dyDescent="0.2">
      <c r="A60" s="10"/>
      <c r="D60" s="5"/>
      <c r="E60" s="11"/>
      <c r="F60" s="5"/>
      <c r="G60" s="7"/>
    </row>
    <row r="61" spans="1:7" x14ac:dyDescent="0.2">
      <c r="A61" s="10"/>
      <c r="D61" s="5"/>
      <c r="E61" s="11"/>
      <c r="F61" s="5"/>
      <c r="G61" s="7"/>
    </row>
    <row r="62" spans="1:7" x14ac:dyDescent="0.2">
      <c r="A62" s="10"/>
      <c r="D62" s="5"/>
      <c r="E62" s="11"/>
      <c r="F62" s="5"/>
      <c r="G62" s="7"/>
    </row>
    <row r="63" spans="1:7" x14ac:dyDescent="0.2">
      <c r="A63" s="10"/>
      <c r="D63" s="5"/>
      <c r="E63" s="11"/>
      <c r="F63" s="5"/>
      <c r="G63" s="7"/>
    </row>
    <row r="64" spans="1:7" x14ac:dyDescent="0.2">
      <c r="A64" s="10"/>
      <c r="D64" s="5"/>
      <c r="E64" s="11"/>
      <c r="F64" s="5"/>
      <c r="G64" s="7"/>
    </row>
    <row r="65" spans="1:7" x14ac:dyDescent="0.2">
      <c r="A65" s="10"/>
      <c r="D65" s="5"/>
      <c r="E65" s="11"/>
      <c r="F65" s="5"/>
      <c r="G65" s="7"/>
    </row>
    <row r="66" spans="1:7" x14ac:dyDescent="0.2">
      <c r="A66" s="10"/>
      <c r="D66" s="5"/>
      <c r="E66" s="11"/>
      <c r="F66" s="5"/>
      <c r="G66" s="7"/>
    </row>
    <row r="67" spans="1:7" x14ac:dyDescent="0.2">
      <c r="A67" s="10"/>
      <c r="D67" s="5"/>
      <c r="E67" s="11"/>
      <c r="F67" s="5"/>
      <c r="G67" s="7"/>
    </row>
    <row r="68" spans="1:7" x14ac:dyDescent="0.2">
      <c r="A68" s="10"/>
      <c r="D68" s="5"/>
      <c r="E68" s="11"/>
      <c r="F68" s="5"/>
      <c r="G68" s="7"/>
    </row>
    <row r="69" spans="1:7" x14ac:dyDescent="0.2">
      <c r="A69" s="10"/>
      <c r="D69" s="5"/>
      <c r="E69" s="11"/>
      <c r="F69" s="5"/>
      <c r="G69" s="7"/>
    </row>
    <row r="70" spans="1:7" x14ac:dyDescent="0.2">
      <c r="A70" s="10"/>
      <c r="D70" s="5"/>
      <c r="E70" s="11"/>
      <c r="F70" s="5"/>
      <c r="G70" s="7"/>
    </row>
    <row r="71" spans="1:7" x14ac:dyDescent="0.2">
      <c r="A71" s="10"/>
      <c r="D71" s="5"/>
      <c r="E71" s="11"/>
      <c r="F71" s="5"/>
      <c r="G71" s="7"/>
    </row>
    <row r="72" spans="1:7" x14ac:dyDescent="0.2">
      <c r="A72" s="10"/>
      <c r="D72" s="5"/>
      <c r="E72" s="11"/>
      <c r="F72" s="5"/>
      <c r="G72" s="7"/>
    </row>
    <row r="73" spans="1:7" x14ac:dyDescent="0.2">
      <c r="A73" s="10"/>
      <c r="D73" s="5"/>
      <c r="E73" s="11"/>
      <c r="F73" s="5"/>
      <c r="G73" s="7"/>
    </row>
    <row r="74" spans="1:7" x14ac:dyDescent="0.2">
      <c r="A74" s="10"/>
      <c r="D74" s="5"/>
      <c r="E74" s="11"/>
      <c r="F74" s="5"/>
      <c r="G74" s="7"/>
    </row>
    <row r="75" spans="1:7" x14ac:dyDescent="0.2">
      <c r="A75" s="10"/>
      <c r="D75" s="5"/>
      <c r="E75" s="11"/>
      <c r="F75" s="5"/>
      <c r="G75" s="7"/>
    </row>
    <row r="76" spans="1:7" x14ac:dyDescent="0.2">
      <c r="A76" s="10"/>
      <c r="D76" s="5"/>
      <c r="E76" s="11"/>
      <c r="F76" s="5"/>
      <c r="G76" s="7"/>
    </row>
    <row r="77" spans="1:7" x14ac:dyDescent="0.2">
      <c r="A77" s="10"/>
      <c r="D77" s="5"/>
      <c r="E77" s="11"/>
      <c r="F77" s="5"/>
      <c r="G77" s="7"/>
    </row>
    <row r="78" spans="1:7" x14ac:dyDescent="0.2">
      <c r="A78" s="10"/>
      <c r="D78" s="5"/>
      <c r="E78" s="11"/>
      <c r="F78" s="5"/>
      <c r="G78" s="7"/>
    </row>
    <row r="79" spans="1:7" x14ac:dyDescent="0.2">
      <c r="A79" s="10"/>
      <c r="D79" s="5"/>
      <c r="E79" s="11"/>
      <c r="F79" s="5"/>
      <c r="G79" s="7"/>
    </row>
    <row r="80" spans="1:7" x14ac:dyDescent="0.2">
      <c r="A80" s="10"/>
      <c r="D80" s="5"/>
      <c r="E80" s="11"/>
      <c r="F80" s="5"/>
      <c r="G80" s="7"/>
    </row>
    <row r="81" spans="1:7" x14ac:dyDescent="0.2">
      <c r="A81" s="10"/>
      <c r="D81" s="5"/>
      <c r="E81" s="11"/>
      <c r="F81" s="5"/>
      <c r="G81" s="7"/>
    </row>
    <row r="82" spans="1:7" x14ac:dyDescent="0.2">
      <c r="A82" s="10"/>
      <c r="D82" s="5"/>
      <c r="E82" s="11"/>
      <c r="F82" s="5"/>
      <c r="G82" s="7"/>
    </row>
    <row r="83" spans="1:7" x14ac:dyDescent="0.2">
      <c r="A83" s="10"/>
      <c r="D83" s="5"/>
      <c r="E83" s="11"/>
      <c r="F83" s="5"/>
      <c r="G83" s="7"/>
    </row>
    <row r="84" spans="1:7" x14ac:dyDescent="0.2">
      <c r="A84" s="10"/>
      <c r="D84" s="5"/>
      <c r="E84" s="11"/>
      <c r="F84" s="5"/>
      <c r="G84" s="7"/>
    </row>
    <row r="85" spans="1:7" x14ac:dyDescent="0.2">
      <c r="A85" s="10"/>
      <c r="D85" s="5"/>
      <c r="E85" s="11"/>
      <c r="F85" s="5"/>
      <c r="G85" s="7"/>
    </row>
    <row r="86" spans="1:7" x14ac:dyDescent="0.2">
      <c r="A86" s="10"/>
      <c r="D86" s="5"/>
      <c r="E86" s="11"/>
      <c r="F86" s="5"/>
      <c r="G86" s="7"/>
    </row>
    <row r="87" spans="1:7" x14ac:dyDescent="0.2">
      <c r="A87" s="10"/>
      <c r="D87" s="5"/>
      <c r="E87" s="11"/>
      <c r="F87" s="5"/>
      <c r="G87" s="7"/>
    </row>
    <row r="88" spans="1:7" x14ac:dyDescent="0.2">
      <c r="A88" s="10"/>
      <c r="D88" s="5"/>
      <c r="E88" s="11"/>
      <c r="F88" s="5"/>
      <c r="G88" s="7"/>
    </row>
    <row r="89" spans="1:7" x14ac:dyDescent="0.2">
      <c r="A89" s="10"/>
      <c r="D89" s="5"/>
      <c r="E89" s="11"/>
      <c r="F89" s="5"/>
      <c r="G89" s="7"/>
    </row>
    <row r="90" spans="1:7" x14ac:dyDescent="0.2">
      <c r="A90" s="10"/>
      <c r="D90" s="5"/>
      <c r="E90" s="11"/>
      <c r="F90" s="5"/>
      <c r="G90" s="7"/>
    </row>
    <row r="91" spans="1:7" x14ac:dyDescent="0.2">
      <c r="A91" s="10"/>
      <c r="D91" s="5"/>
      <c r="E91" s="11"/>
      <c r="F91" s="5"/>
      <c r="G91" s="7"/>
    </row>
    <row r="92" spans="1:7" x14ac:dyDescent="0.2">
      <c r="A92" s="10"/>
      <c r="D92" s="5"/>
      <c r="E92" s="11"/>
      <c r="F92" s="5"/>
      <c r="G92" s="7"/>
    </row>
    <row r="93" spans="1:7" x14ac:dyDescent="0.2">
      <c r="A93" s="10"/>
      <c r="D93" s="5"/>
      <c r="E93" s="11"/>
      <c r="F93" s="5"/>
      <c r="G93" s="7"/>
    </row>
    <row r="94" spans="1:7" x14ac:dyDescent="0.2">
      <c r="A94" s="10"/>
      <c r="D94" s="5"/>
      <c r="E94" s="11"/>
      <c r="F94" s="5"/>
      <c r="G94" s="7"/>
    </row>
    <row r="95" spans="1:7" x14ac:dyDescent="0.2">
      <c r="A95" s="10"/>
      <c r="D95" s="5"/>
      <c r="E95" s="11"/>
      <c r="F95" s="5"/>
      <c r="G95" s="7"/>
    </row>
    <row r="96" spans="1:7" x14ac:dyDescent="0.2">
      <c r="A96" s="10"/>
      <c r="D96" s="5"/>
      <c r="E96" s="11"/>
      <c r="F96" s="5"/>
      <c r="G96" s="7"/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4C0D46-5A6A-9647-91D7-635302F4B26E}">
          <x14:formula1>
            <xm:f>'Clases y otros'!$T$1:$T$48</xm:f>
          </x14:formula1>
          <xm:sqref>G2:G96 E2:E96</xm:sqref>
        </x14:dataValidation>
        <x14:dataValidation type="list" allowBlank="1" showInputMessage="1" showErrorMessage="1" xr:uid="{D6CD4BFC-E48D-7745-B1D8-B1E6616E8024}">
          <x14:formula1>
            <xm:f>'Clases y otros'!$U$1:$U$2</xm:f>
          </x14:formula1>
          <xm:sqref>H2:H96</xm:sqref>
        </x14:dataValidation>
        <x14:dataValidation type="list" allowBlank="1" showInputMessage="1" showErrorMessage="1" xr:uid="{907963CD-85AF-E649-80F9-E3B181859E37}">
          <x14:formula1>
            <xm:f>'Clases y otros'!$B$2:$B$27</xm:f>
          </x14:formula1>
          <xm:sqref>A2:A96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AE04-DE7A-B343-9594-FCFC69EF9AEE}">
  <dimension ref="A1:G96"/>
  <sheetViews>
    <sheetView workbookViewId="0">
      <selection activeCell="A2" sqref="A2"/>
    </sheetView>
  </sheetViews>
  <sheetFormatPr baseColWidth="10" defaultRowHeight="16" x14ac:dyDescent="0.2"/>
  <cols>
    <col min="1" max="1" width="13.1640625" bestFit="1" customWidth="1"/>
    <col min="4" max="4" width="20.5" bestFit="1" customWidth="1"/>
  </cols>
  <sheetData>
    <row r="1" spans="1:7" x14ac:dyDescent="0.2">
      <c r="A1" s="1" t="s">
        <v>11</v>
      </c>
      <c r="B1" s="1" t="s">
        <v>12</v>
      </c>
      <c r="C1" s="1" t="s">
        <v>13</v>
      </c>
      <c r="D1" s="4" t="s">
        <v>15</v>
      </c>
      <c r="E1" s="1" t="s">
        <v>14</v>
      </c>
      <c r="F1" t="s">
        <v>17</v>
      </c>
      <c r="G1" s="1" t="s">
        <v>16</v>
      </c>
    </row>
    <row r="2" spans="1:7" x14ac:dyDescent="0.2">
      <c r="A2" s="10">
        <f>IFERROR(INDEX('Clases y otros'!A:A, MATCH(Tareas!A2, 'Clases y otros'!B:B, 0)), "")</f>
        <v>1234567896</v>
      </c>
      <c r="B2" t="str">
        <f>Tareas!B2</f>
        <v>Nueva semana, nueva letra. LETRA N</v>
      </c>
      <c r="C2" t="str">
        <f>Tareas!C2</f>
        <v xml:space="preserve">Nueva semana, nueva letra. LETRA N (mayúscula y minúscula).
En la carpeta de fundas, en la última fundida dedicada siempre a DEBERES, llevamos las fotocopias de la LETRA N. Se hacen durante toda la semana y se entregan el viernes.
</v>
      </c>
      <c r="D2" t="str">
        <f>IF(AND(Tareas!D2&lt;&gt;"", Tareas!E2&lt;&gt;""), TEXT(Tareas!D2, "aaaa-mm-dd") &amp; "T" &amp; TEXT(Tareas!E2, "hh:mm:ss") &amp; "Z", "")</f>
        <v>2024-11-25T08:00:00Z</v>
      </c>
      <c r="E2" t="str">
        <f>IF(Tareas!F2&lt;&gt;"", TEXT(Tareas!F2, "aaaa-mm-dd"), "")</f>
        <v/>
      </c>
      <c r="F2" t="str">
        <f>IF(Tareas!G2&lt;&gt;"", TEXT(Tareas!G2, "hh:mm"), "")</f>
        <v/>
      </c>
      <c r="G2" t="str">
        <f>IF(Tareas!H2="tarea regular","ASSIGNMENT",IF(Tareas!H2="Pregunta de respuesta corta","SHORT_ANSWER_QUESTION",IF(Tareas!H2="Pregunta de opción múltiple","MULTIPLE_CHOICE_QUESTION",IF(Tareas!H2="Material de clase (documentos, enlaces, etc.)","MATERIAL",""))))</f>
        <v>SHORT_ANSWER_QUESTION</v>
      </c>
    </row>
    <row r="3" spans="1:7" x14ac:dyDescent="0.2">
      <c r="A3" s="10">
        <f>IFERROR(INDEX('Clases y otros'!A:A, MATCH(Tareas!A3, 'Clases y otros'!B:B, 0)), "")</f>
        <v>1234567896</v>
      </c>
      <c r="B3" t="str">
        <f>Tareas!B3</f>
        <v>Nueva semana, nueva letra. LETRA F</v>
      </c>
      <c r="C3" t="str">
        <f>Tareas!C3</f>
        <v xml:space="preserve">Nueva semana, nueva letra. LETRA F (mayúscula y minúscula).
En la carpeta de fundas, en la última fundida dedicada siempre a DEBERES, llevamos las fotocopias de la LETRA F. Se hacen durante toda la semana y se entregan el viernes.
</v>
      </c>
      <c r="D3" t="str">
        <f>IF(AND(Tareas!D3&lt;&gt;"", Tareas!E3&lt;&gt;""), TEXT(Tareas!D3, "aaaa-mm-dd") &amp; "T" &amp; TEXT(Tareas!E3, "hh:mm:ss") &amp; "Z", "")</f>
        <v>2024-12-02T08:00:00Z</v>
      </c>
      <c r="E3" t="str">
        <f>IF(Tareas!F3&lt;&gt;"", TEXT(Tareas!F3, "aaaa-mm-dd"), "")</f>
        <v/>
      </c>
      <c r="F3" t="str">
        <f>IF(Tareas!G3&lt;&gt;"", TEXT(Tareas!G3, "hh:mm"), "")</f>
        <v/>
      </c>
      <c r="G3" t="str">
        <f>IF(Tareas!H3="tarea regular","ASSIGNMENT",IF(Tareas!H3="Pregunta de respuesta corta","SHORT_ANSWER_QUESTION",IF(Tareas!H3="Pregunta de opción múltiple","MULTIPLE_CHOICE_QUESTION",IF(Tareas!H3="Material de clase (documentos, enlaces, etc.)","MATERIAL",""))))</f>
        <v>ASSIGNMENT</v>
      </c>
    </row>
    <row r="4" spans="1:7" x14ac:dyDescent="0.2">
      <c r="A4" s="10">
        <f>IFERROR(INDEX('Clases y otros'!A:A, MATCH(Tareas!A4, 'Clases y otros'!B:B, 0)), "")</f>
        <v>1234567896</v>
      </c>
      <c r="B4" t="str">
        <f>Tareas!B4</f>
        <v>Nueva semana, nueva letra. LETRA B</v>
      </c>
      <c r="C4" t="str">
        <f>Tareas!C4</f>
        <v xml:space="preserve">Nueva semana, nueva letra. LETRA B (mayúscula y minúscula).
En la carpeta de fundas, en la última fundida dedicada siempre a DEBERES, llevamos las fotocopias de la LETRA B. Se hacen durante toda la semana y se entregan el viernes.
</v>
      </c>
      <c r="D4" t="str">
        <f>IF(AND(Tareas!D4&lt;&gt;"", Tareas!E4&lt;&gt;""), TEXT(Tareas!D4, "aaaa-mm-dd") &amp; "T" &amp; TEXT(Tareas!E4, "hh:mm:ss") &amp; "Z", "")</f>
        <v>2024-12-09T08:00:00Z</v>
      </c>
      <c r="E4" t="str">
        <f>IF(Tareas!F4&lt;&gt;"", TEXT(Tareas!F4, "aaaa-mm-dd"), "")</f>
        <v/>
      </c>
      <c r="F4" t="str">
        <f>IF(Tareas!G4&lt;&gt;"", TEXT(Tareas!G4, "hh:mm"), "")</f>
        <v/>
      </c>
      <c r="G4" t="str">
        <f>IF(Tareas!H4="tarea regular","ASSIGNMENT",IF(Tareas!H4="Pregunta de respuesta corta","SHORT_ANSWER_QUESTION",IF(Tareas!H4="Pregunta de opción múltiple","MULTIPLE_CHOICE_QUESTION",IF(Tareas!H4="Material de clase (documentos, enlaces, etc.)","MATERIAL",""))))</f>
        <v>ASSIGNMENT</v>
      </c>
    </row>
    <row r="5" spans="1:7" x14ac:dyDescent="0.2">
      <c r="A5" s="10">
        <f>IFERROR(INDEX('Clases y otros'!A:A, MATCH(Tareas!A5, 'Clases y otros'!B:B, 0)), "")</f>
        <v>1234567896</v>
      </c>
      <c r="B5" t="str">
        <f>Tareas!B5</f>
        <v>Nueva semana, nueva letra. LETRA C</v>
      </c>
      <c r="C5" t="str">
        <f>Tareas!C5</f>
        <v xml:space="preserve">Nueva semana, nueva letra. LETRA C (mayúscula y minúscula).
En la carpeta de fundas, en la última fundida dedicada siempre a DEBERES, llevamos las fotocopias de la LETRA C. Se hacen durante toda la semana y se entregan el viernes.
</v>
      </c>
      <c r="D5" t="str">
        <f>IF(AND(Tareas!D5&lt;&gt;"", Tareas!E5&lt;&gt;""), TEXT(Tareas!D5, "aaaa-mm-dd") &amp; "T" &amp; TEXT(Tareas!E5, "hh:mm:ss") &amp; "Z", "")</f>
        <v>2024-12-16T08:00:00Z</v>
      </c>
      <c r="E5" t="str">
        <f>IF(Tareas!F5&lt;&gt;"", TEXT(Tareas!F5, "aaaa-mm-dd"), "")</f>
        <v/>
      </c>
      <c r="F5" t="str">
        <f>IF(Tareas!G5&lt;&gt;"", TEXT(Tareas!G5, "hh:mm"), "")</f>
        <v/>
      </c>
      <c r="G5" t="str">
        <f>IF(Tareas!H5="tarea regular","ASSIGNMENT",IF(Tareas!H5="Pregunta de respuesta corta","SHORT_ANSWER_QUESTION",IF(Tareas!H5="Pregunta de opción múltiple","MULTIPLE_CHOICE_QUESTION",IF(Tareas!H5="Material de clase (documentos, enlaces, etc.)","MATERIAL",""))))</f>
        <v>ASSIGNMENT</v>
      </c>
    </row>
    <row r="6" spans="1:7" x14ac:dyDescent="0.2">
      <c r="A6" s="10"/>
    </row>
    <row r="7" spans="1:7" x14ac:dyDescent="0.2">
      <c r="A7" s="10"/>
    </row>
    <row r="8" spans="1:7" x14ac:dyDescent="0.2">
      <c r="A8" s="10"/>
    </row>
    <row r="9" spans="1:7" x14ac:dyDescent="0.2">
      <c r="A9" s="10"/>
    </row>
    <row r="10" spans="1:7" x14ac:dyDescent="0.2">
      <c r="A10" s="10"/>
    </row>
    <row r="11" spans="1:7" x14ac:dyDescent="0.2">
      <c r="A11" s="10"/>
    </row>
    <row r="12" spans="1:7" x14ac:dyDescent="0.2">
      <c r="A12" s="10"/>
    </row>
    <row r="13" spans="1:7" x14ac:dyDescent="0.2">
      <c r="A13" s="10"/>
    </row>
    <row r="14" spans="1:7" x14ac:dyDescent="0.2">
      <c r="A14" s="10"/>
    </row>
    <row r="15" spans="1:7" x14ac:dyDescent="0.2">
      <c r="A15" s="10"/>
    </row>
    <row r="16" spans="1:7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7" x14ac:dyDescent="0.2">
      <c r="A65" s="10"/>
    </row>
    <row r="66" spans="1:7" x14ac:dyDescent="0.2">
      <c r="A66" s="10"/>
    </row>
    <row r="67" spans="1:7" x14ac:dyDescent="0.2">
      <c r="A67" s="10"/>
    </row>
    <row r="68" spans="1:7" x14ac:dyDescent="0.2">
      <c r="A68" s="10"/>
    </row>
    <row r="69" spans="1:7" x14ac:dyDescent="0.2">
      <c r="A69" s="10"/>
    </row>
    <row r="70" spans="1:7" x14ac:dyDescent="0.2">
      <c r="A70" s="10"/>
    </row>
    <row r="71" spans="1:7" x14ac:dyDescent="0.2">
      <c r="A71" s="10"/>
    </row>
    <row r="72" spans="1:7" x14ac:dyDescent="0.2">
      <c r="A72" s="10"/>
    </row>
    <row r="73" spans="1:7" x14ac:dyDescent="0.2">
      <c r="A73" s="10"/>
    </row>
    <row r="74" spans="1:7" x14ac:dyDescent="0.2">
      <c r="A74" s="10"/>
    </row>
    <row r="75" spans="1:7" x14ac:dyDescent="0.2">
      <c r="A75" s="10"/>
    </row>
    <row r="76" spans="1:7" x14ac:dyDescent="0.2">
      <c r="A76" s="10"/>
    </row>
    <row r="77" spans="1:7" x14ac:dyDescent="0.2">
      <c r="A77" s="10"/>
    </row>
    <row r="78" spans="1:7" x14ac:dyDescent="0.2">
      <c r="A78" s="10"/>
    </row>
    <row r="79" spans="1:7" x14ac:dyDescent="0.2">
      <c r="A79" s="10" t="str">
        <f>IFERROR(INDEX('Clases y otros'!A:A, MATCH(Tareas!A79, 'Clases y otros'!B:B, 0)), "")</f>
        <v/>
      </c>
      <c r="B79" t="str">
        <f>IF(Tareas!B79&lt;&gt;"", Tareas!B79, "")</f>
        <v/>
      </c>
      <c r="C79" t="str">
        <f>IF(Tareas!C79&lt;&gt;"", Tareas!C79, "")</f>
        <v/>
      </c>
      <c r="D79" t="str">
        <f>IF(AND(Tareas!D79&lt;&gt;"", Tareas!E79&lt;&gt;""), TEXT(Tareas!D79, "aaaa-mm-dd") &amp; "T" &amp; TEXT(Tareas!E79, "hh:mm:ss") &amp; "Z", "")</f>
        <v/>
      </c>
      <c r="E79" t="str">
        <f>IF(Tareas!F79&lt;&gt;"", TEXT(Tareas!F79, "aaaa-mm-dd"), "")</f>
        <v/>
      </c>
      <c r="F79" t="str">
        <f>IF(Tareas!G79&lt;&gt;"", TEXT(Tareas!G79, "hh:mm"), "")</f>
        <v/>
      </c>
      <c r="G79" t="str">
        <f>IF(Tareas!H79="tarea regular","ASSIGNMENT",IF(Tareas!H79="Pregunta de respuesta corta","SHORT_ANSWER_QUESTION",IF(Tareas!H79="Pregunta de opción múltiple","MULTIPLE_CHOICE_QUESTION",IF(Tareas!H79="Material de clase (documentos, enlaces, etc.)","MATERIAL",""))))</f>
        <v/>
      </c>
    </row>
    <row r="80" spans="1:7" x14ac:dyDescent="0.2">
      <c r="A80" s="10" t="str">
        <f>IFERROR(INDEX('Clases y otros'!A:A, MATCH(Tareas!A80, 'Clases y otros'!B:B, 0)), "")</f>
        <v/>
      </c>
      <c r="B80" t="str">
        <f>IF(Tareas!B80&lt;&gt;"", Tareas!B80, "")</f>
        <v/>
      </c>
      <c r="C80" t="str">
        <f>IF(Tareas!C80&lt;&gt;"", Tareas!C80, "")</f>
        <v/>
      </c>
      <c r="D80" t="str">
        <f>IF(AND(Tareas!D80&lt;&gt;"", Tareas!E80&lt;&gt;""), TEXT(Tareas!D80, "aaaa-mm-dd") &amp; "T" &amp; TEXT(Tareas!E80, "hh:mm:ss") &amp; "Z", "")</f>
        <v/>
      </c>
      <c r="E80" t="str">
        <f>IF(Tareas!F80&lt;&gt;"", TEXT(Tareas!F80, "aaaa-mm-dd"), "")</f>
        <v/>
      </c>
      <c r="F80" t="str">
        <f>IF(Tareas!G80&lt;&gt;"", TEXT(Tareas!G80, "hh:mm"), "")</f>
        <v/>
      </c>
      <c r="G80" t="str">
        <f>IF(Tareas!H80="tarea regular","ASSIGNMENT",IF(Tareas!H80="Pregunta de respuesta corta","SHORT_ANSWER_QUESTION",IF(Tareas!H80="Pregunta de opción múltiple","MULTIPLE_CHOICE_QUESTION",IF(Tareas!H80="Material de clase (documentos, enlaces, etc.)","MATERIAL",""))))</f>
        <v/>
      </c>
    </row>
    <row r="81" spans="1:7" x14ac:dyDescent="0.2">
      <c r="A81" s="10" t="str">
        <f>IFERROR(INDEX('Clases y otros'!A:A, MATCH(Tareas!A81, 'Clases y otros'!B:B, 0)), "")</f>
        <v/>
      </c>
      <c r="B81" t="str">
        <f>IF(Tareas!B81&lt;&gt;"", Tareas!B81, "")</f>
        <v/>
      </c>
      <c r="C81" t="str">
        <f>IF(Tareas!C81&lt;&gt;"", Tareas!C81, "")</f>
        <v/>
      </c>
      <c r="D81" t="str">
        <f>IF(AND(Tareas!D81&lt;&gt;"", Tareas!E81&lt;&gt;""), TEXT(Tareas!D81, "aaaa-mm-dd") &amp; "T" &amp; TEXT(Tareas!E81, "hh:mm:ss") &amp; "Z", "")</f>
        <v/>
      </c>
      <c r="E81" t="str">
        <f>IF(Tareas!F81&lt;&gt;"", TEXT(Tareas!F81, "aaaa-mm-dd"), "")</f>
        <v/>
      </c>
      <c r="F81" t="str">
        <f>IF(Tareas!G81&lt;&gt;"", TEXT(Tareas!G81, "hh:mm"), "")</f>
        <v/>
      </c>
      <c r="G81" t="str">
        <f>IF(Tareas!H81="tarea regular","ASSIGNMENT",IF(Tareas!H81="Pregunta de respuesta corta","SHORT_ANSWER_QUESTION",IF(Tareas!H81="Pregunta de opción múltiple","MULTIPLE_CHOICE_QUESTION",IF(Tareas!H81="Material de clase (documentos, enlaces, etc.)","MATERIAL",""))))</f>
        <v/>
      </c>
    </row>
    <row r="82" spans="1:7" x14ac:dyDescent="0.2">
      <c r="A82" s="10" t="str">
        <f>IFERROR(INDEX('Clases y otros'!A:A, MATCH(Tareas!A82, 'Clases y otros'!B:B, 0)), "")</f>
        <v/>
      </c>
      <c r="B82" t="str">
        <f>IF(Tareas!B82&lt;&gt;"", Tareas!B82, "")</f>
        <v/>
      </c>
      <c r="C82" t="str">
        <f>IF(Tareas!C82&lt;&gt;"", Tareas!C82, "")</f>
        <v/>
      </c>
      <c r="D82" t="str">
        <f>IF(AND(Tareas!D82&lt;&gt;"", Tareas!E82&lt;&gt;""), TEXT(Tareas!D82, "aaaa-mm-dd") &amp; "T" &amp; TEXT(Tareas!E82, "hh:mm:ss") &amp; "Z", "")</f>
        <v/>
      </c>
      <c r="E82" t="str">
        <f>IF(Tareas!F82&lt;&gt;"", TEXT(Tareas!F82, "aaaa-mm-dd"), "")</f>
        <v/>
      </c>
      <c r="F82" t="str">
        <f>IF(Tareas!G82&lt;&gt;"", TEXT(Tareas!G82, "hh:mm"), "")</f>
        <v/>
      </c>
      <c r="G82" t="str">
        <f>IF(Tareas!H82="tarea regular","ASSIGNMENT",IF(Tareas!H82="Pregunta de respuesta corta","SHORT_ANSWER_QUESTION",IF(Tareas!H82="Pregunta de opción múltiple","MULTIPLE_CHOICE_QUESTION",IF(Tareas!H82="Material de clase (documentos, enlaces, etc.)","MATERIAL",""))))</f>
        <v/>
      </c>
    </row>
    <row r="83" spans="1:7" x14ac:dyDescent="0.2">
      <c r="A83" s="10" t="str">
        <f>IFERROR(INDEX('Clases y otros'!A:A, MATCH(Tareas!A83, 'Clases y otros'!B:B, 0)), "")</f>
        <v/>
      </c>
      <c r="B83" t="str">
        <f>IF(Tareas!B83&lt;&gt;"", Tareas!B83, "")</f>
        <v/>
      </c>
      <c r="C83" t="str">
        <f>IF(Tareas!C83&lt;&gt;"", Tareas!C83, "")</f>
        <v/>
      </c>
      <c r="D83" t="str">
        <f>IF(AND(Tareas!D83&lt;&gt;"", Tareas!E83&lt;&gt;""), TEXT(Tareas!D83, "aaaa-mm-dd") &amp; "T" &amp; TEXT(Tareas!E83, "hh:mm:ss") &amp; "Z", "")</f>
        <v/>
      </c>
      <c r="E83" t="str">
        <f>IF(Tareas!F83&lt;&gt;"", TEXT(Tareas!F83, "aaaa-mm-dd"), "")</f>
        <v/>
      </c>
      <c r="F83" t="str">
        <f>IF(Tareas!G83&lt;&gt;"", TEXT(Tareas!G83, "hh:mm"), "")</f>
        <v/>
      </c>
      <c r="G83" t="str">
        <f>IF(Tareas!H83="tarea regular","ASSIGNMENT",IF(Tareas!H83="Pregunta de respuesta corta","SHORT_ANSWER_QUESTION",IF(Tareas!H83="Pregunta de opción múltiple","MULTIPLE_CHOICE_QUESTION",IF(Tareas!H83="Material de clase (documentos, enlaces, etc.)","MATERIAL",""))))</f>
        <v/>
      </c>
    </row>
    <row r="84" spans="1:7" x14ac:dyDescent="0.2">
      <c r="A84" s="10" t="str">
        <f>IFERROR(INDEX('Clases y otros'!A:A, MATCH(Tareas!A84, 'Clases y otros'!B:B, 0)), "")</f>
        <v/>
      </c>
      <c r="B84" t="str">
        <f>IF(Tareas!B84&lt;&gt;"", Tareas!B84, "")</f>
        <v/>
      </c>
      <c r="C84" t="str">
        <f>IF(Tareas!C84&lt;&gt;"", Tareas!C84, "")</f>
        <v/>
      </c>
      <c r="D84" t="str">
        <f>IF(AND(Tareas!D84&lt;&gt;"", Tareas!E84&lt;&gt;""), TEXT(Tareas!D84, "aaaa-mm-dd") &amp; "T" &amp; TEXT(Tareas!E84, "hh:mm:ss") &amp; "Z", "")</f>
        <v/>
      </c>
      <c r="E84" t="str">
        <f>IF(Tareas!F84&lt;&gt;"", TEXT(Tareas!F84, "aaaa-mm-dd"), "")</f>
        <v/>
      </c>
      <c r="F84" t="str">
        <f>IF(Tareas!G84&lt;&gt;"", TEXT(Tareas!G84, "hh:mm"), "")</f>
        <v/>
      </c>
      <c r="G84" t="str">
        <f>IF(Tareas!H84="tarea regular","ASSIGNMENT",IF(Tareas!H84="Pregunta de respuesta corta","SHORT_ANSWER_QUESTION",IF(Tareas!H84="Pregunta de opción múltiple","MULTIPLE_CHOICE_QUESTION",IF(Tareas!H84="Material de clase (documentos, enlaces, etc.)","MATERIAL",""))))</f>
        <v/>
      </c>
    </row>
    <row r="85" spans="1:7" x14ac:dyDescent="0.2">
      <c r="A85" s="10" t="str">
        <f>IFERROR(INDEX('Clases y otros'!A:A, MATCH(Tareas!A85, 'Clases y otros'!B:B, 0)), "")</f>
        <v/>
      </c>
      <c r="B85" t="str">
        <f>IF(Tareas!B85&lt;&gt;"", Tareas!B85, "")</f>
        <v/>
      </c>
      <c r="C85" t="str">
        <f>IF(Tareas!C85&lt;&gt;"", Tareas!C85, "")</f>
        <v/>
      </c>
      <c r="D85" t="str">
        <f>IF(AND(Tareas!D85&lt;&gt;"", Tareas!E85&lt;&gt;""), TEXT(Tareas!D85, "aaaa-mm-dd") &amp; "T" &amp; TEXT(Tareas!E85, "hh:mm:ss") &amp; "Z", "")</f>
        <v/>
      </c>
      <c r="E85" t="str">
        <f>IF(Tareas!F85&lt;&gt;"", TEXT(Tareas!F85, "aaaa-mm-dd"), "")</f>
        <v/>
      </c>
      <c r="F85" t="str">
        <f>IF(Tareas!G85&lt;&gt;"", TEXT(Tareas!G85, "hh:mm"), "")</f>
        <v/>
      </c>
      <c r="G85" t="str">
        <f>IF(Tareas!H85="tarea regular","ASSIGNMENT",IF(Tareas!H85="Pregunta de respuesta corta","SHORT_ANSWER_QUESTION",IF(Tareas!H85="Pregunta de opción múltiple","MULTIPLE_CHOICE_QUESTION",IF(Tareas!H85="Material de clase (documentos, enlaces, etc.)","MATERIAL",""))))</f>
        <v/>
      </c>
    </row>
    <row r="86" spans="1:7" x14ac:dyDescent="0.2">
      <c r="A86" s="10" t="str">
        <f>IFERROR(INDEX('Clases y otros'!A:A, MATCH(Tareas!A86, 'Clases y otros'!B:B, 0)), "")</f>
        <v/>
      </c>
      <c r="B86" t="str">
        <f>IF(Tareas!B86&lt;&gt;"", Tareas!B86, "")</f>
        <v/>
      </c>
      <c r="C86" t="str">
        <f>IF(Tareas!C86&lt;&gt;"", Tareas!C86, "")</f>
        <v/>
      </c>
      <c r="D86" t="str">
        <f>IF(AND(Tareas!D86&lt;&gt;"", Tareas!E86&lt;&gt;""), TEXT(Tareas!D86, "aaaa-mm-dd") &amp; "T" &amp; TEXT(Tareas!E86, "hh:mm:ss") &amp; "Z", "")</f>
        <v/>
      </c>
      <c r="E86" t="str">
        <f>IF(Tareas!F86&lt;&gt;"", TEXT(Tareas!F86, "aaaa-mm-dd"), "")</f>
        <v/>
      </c>
      <c r="F86" t="str">
        <f>IF(Tareas!G86&lt;&gt;"", TEXT(Tareas!G86, "hh:mm"), "")</f>
        <v/>
      </c>
      <c r="G86" t="str">
        <f>IF(Tareas!H86="tarea regular","ASSIGNMENT",IF(Tareas!H86="Pregunta de respuesta corta","SHORT_ANSWER_QUESTION",IF(Tareas!H86="Pregunta de opción múltiple","MULTIPLE_CHOICE_QUESTION",IF(Tareas!H86="Material de clase (documentos, enlaces, etc.)","MATERIAL",""))))</f>
        <v/>
      </c>
    </row>
    <row r="87" spans="1:7" x14ac:dyDescent="0.2">
      <c r="A87" s="10" t="str">
        <f>IFERROR(INDEX('Clases y otros'!A:A, MATCH(Tareas!A87, 'Clases y otros'!B:B, 0)), "")</f>
        <v/>
      </c>
      <c r="B87" t="str">
        <f>IF(Tareas!B87&lt;&gt;"", Tareas!B87, "")</f>
        <v/>
      </c>
      <c r="C87" t="str">
        <f>IF(Tareas!C87&lt;&gt;"", Tareas!C87, "")</f>
        <v/>
      </c>
      <c r="D87" t="str">
        <f>IF(AND(Tareas!D87&lt;&gt;"", Tareas!E87&lt;&gt;""), TEXT(Tareas!D87, "aaaa-mm-dd") &amp; "T" &amp; TEXT(Tareas!E87, "hh:mm:ss") &amp; "Z", "")</f>
        <v/>
      </c>
      <c r="E87" t="str">
        <f>IF(Tareas!F87&lt;&gt;"", TEXT(Tareas!F87, "aaaa-mm-dd"), "")</f>
        <v/>
      </c>
      <c r="F87" t="str">
        <f>IF(Tareas!G87&lt;&gt;"", TEXT(Tareas!G87, "hh:mm"), "")</f>
        <v/>
      </c>
      <c r="G87" t="str">
        <f>IF(Tareas!H87="tarea regular","ASSIGNMENT",IF(Tareas!H87="Pregunta de respuesta corta","SHORT_ANSWER_QUESTION",IF(Tareas!H87="Pregunta de opción múltiple","MULTIPLE_CHOICE_QUESTION",IF(Tareas!H87="Material de clase (documentos, enlaces, etc.)","MATERIAL",""))))</f>
        <v/>
      </c>
    </row>
    <row r="88" spans="1:7" x14ac:dyDescent="0.2">
      <c r="A88" s="10" t="str">
        <f>IFERROR(INDEX('Clases y otros'!A:A, MATCH(Tareas!A88, 'Clases y otros'!B:B, 0)), "")</f>
        <v/>
      </c>
      <c r="B88" t="str">
        <f>IF(Tareas!B88&lt;&gt;"", Tareas!B88, "")</f>
        <v/>
      </c>
      <c r="C88" t="str">
        <f>IF(Tareas!C88&lt;&gt;"", Tareas!C88, "")</f>
        <v/>
      </c>
      <c r="D88" t="str">
        <f>IF(AND(Tareas!D88&lt;&gt;"", Tareas!E88&lt;&gt;""), TEXT(Tareas!D88, "aaaa-mm-dd") &amp; "T" &amp; TEXT(Tareas!E88, "hh:mm:ss") &amp; "Z", "")</f>
        <v/>
      </c>
      <c r="E88" t="str">
        <f>IF(Tareas!F88&lt;&gt;"", TEXT(Tareas!F88, "aaaa-mm-dd"), "")</f>
        <v/>
      </c>
      <c r="F88" t="str">
        <f>IF(Tareas!G88&lt;&gt;"", TEXT(Tareas!G88, "hh:mm"), "")</f>
        <v/>
      </c>
      <c r="G88" t="str">
        <f>IF(Tareas!H88="tarea regular","ASSIGNMENT",IF(Tareas!H88="Pregunta de respuesta corta","SHORT_ANSWER_QUESTION",IF(Tareas!H88="Pregunta de opción múltiple","MULTIPLE_CHOICE_QUESTION",IF(Tareas!H88="Material de clase (documentos, enlaces, etc.)","MATERIAL",""))))</f>
        <v/>
      </c>
    </row>
    <row r="89" spans="1:7" x14ac:dyDescent="0.2">
      <c r="A89" s="10" t="str">
        <f>IFERROR(INDEX('Clases y otros'!A:A, MATCH(Tareas!A89, 'Clases y otros'!B:B, 0)), "")</f>
        <v/>
      </c>
      <c r="B89" t="str">
        <f>IF(Tareas!B89&lt;&gt;"", Tareas!B89, "")</f>
        <v/>
      </c>
      <c r="C89" t="str">
        <f>IF(Tareas!C89&lt;&gt;"", Tareas!C89, "")</f>
        <v/>
      </c>
      <c r="D89" t="str">
        <f>IF(AND(Tareas!D89&lt;&gt;"", Tareas!E89&lt;&gt;""), TEXT(Tareas!D89, "aaaa-mm-dd") &amp; "T" &amp; TEXT(Tareas!E89, "hh:mm:ss") &amp; "Z", "")</f>
        <v/>
      </c>
      <c r="E89" t="str">
        <f>IF(Tareas!F89&lt;&gt;"", TEXT(Tareas!F89, "aaaa-mm-dd"), "")</f>
        <v/>
      </c>
      <c r="F89" t="str">
        <f>IF(Tareas!G89&lt;&gt;"", TEXT(Tareas!G89, "hh:mm"), "")</f>
        <v/>
      </c>
      <c r="G89" t="str">
        <f>IF(Tareas!H89="tarea regular","ASSIGNMENT",IF(Tareas!H89="Pregunta de respuesta corta","SHORT_ANSWER_QUESTION",IF(Tareas!H89="Pregunta de opción múltiple","MULTIPLE_CHOICE_QUESTION",IF(Tareas!H89="Material de clase (documentos, enlaces, etc.)","MATERIAL",""))))</f>
        <v/>
      </c>
    </row>
    <row r="90" spans="1:7" x14ac:dyDescent="0.2">
      <c r="A90" s="10" t="str">
        <f>IFERROR(INDEX('Clases y otros'!A:A, MATCH(Tareas!A90, 'Clases y otros'!B:B, 0)), "")</f>
        <v/>
      </c>
      <c r="B90" t="str">
        <f>IF(Tareas!B90&lt;&gt;"", Tareas!B90, "")</f>
        <v/>
      </c>
      <c r="C90" t="str">
        <f>IF(Tareas!C90&lt;&gt;"", Tareas!C90, "")</f>
        <v/>
      </c>
      <c r="D90" t="str">
        <f>IF(AND(Tareas!D90&lt;&gt;"", Tareas!E90&lt;&gt;""), TEXT(Tareas!D90, "aaaa-mm-dd") &amp; "T" &amp; TEXT(Tareas!E90, "hh:mm:ss") &amp; "Z", "")</f>
        <v/>
      </c>
      <c r="E90" t="str">
        <f>IF(Tareas!F90&lt;&gt;"", TEXT(Tareas!F90, "aaaa-mm-dd"), "")</f>
        <v/>
      </c>
      <c r="F90" t="str">
        <f>IF(Tareas!G90&lt;&gt;"", TEXT(Tareas!G90, "hh:mm"), "")</f>
        <v/>
      </c>
      <c r="G90" t="str">
        <f>IF(Tareas!H90="tarea regular","ASSIGNMENT",IF(Tareas!H90="Pregunta de respuesta corta","SHORT_ANSWER_QUESTION",IF(Tareas!H90="Pregunta de opción múltiple","MULTIPLE_CHOICE_QUESTION",IF(Tareas!H90="Material de clase (documentos, enlaces, etc.)","MATERIAL",""))))</f>
        <v/>
      </c>
    </row>
    <row r="91" spans="1:7" x14ac:dyDescent="0.2">
      <c r="A91" s="10" t="str">
        <f>IFERROR(INDEX('Clases y otros'!A:A, MATCH(Tareas!A91, 'Clases y otros'!B:B, 0)), "")</f>
        <v/>
      </c>
      <c r="B91" t="str">
        <f>IF(Tareas!B91&lt;&gt;"", Tareas!B91, "")</f>
        <v/>
      </c>
      <c r="C91" t="str">
        <f>IF(Tareas!C91&lt;&gt;"", Tareas!C91, "")</f>
        <v/>
      </c>
      <c r="D91" t="str">
        <f>IF(AND(Tareas!D91&lt;&gt;"", Tareas!E91&lt;&gt;""), TEXT(Tareas!D91, "aaaa-mm-dd") &amp; "T" &amp; TEXT(Tareas!E91, "hh:mm:ss") &amp; "Z", "")</f>
        <v/>
      </c>
      <c r="E91" t="str">
        <f>IF(Tareas!F91&lt;&gt;"", TEXT(Tareas!F91, "aaaa-mm-dd"), "")</f>
        <v/>
      </c>
      <c r="F91" t="str">
        <f>IF(Tareas!G91&lt;&gt;"", TEXT(Tareas!G91, "hh:mm"), "")</f>
        <v/>
      </c>
      <c r="G91" t="str">
        <f>IF(Tareas!H91="tarea regular","ASSIGNMENT",IF(Tareas!H91="Pregunta de respuesta corta","SHORT_ANSWER_QUESTION",IF(Tareas!H91="Pregunta de opción múltiple","MULTIPLE_CHOICE_QUESTION",IF(Tareas!H91="Material de clase (documentos, enlaces, etc.)","MATERIAL",""))))</f>
        <v/>
      </c>
    </row>
    <row r="92" spans="1:7" x14ac:dyDescent="0.2">
      <c r="A92" s="10" t="str">
        <f>IFERROR(INDEX('Clases y otros'!A:A, MATCH(Tareas!A92, 'Clases y otros'!B:B, 0)), "")</f>
        <v/>
      </c>
      <c r="B92" t="str">
        <f>IF(Tareas!B92&lt;&gt;"", Tareas!B92, "")</f>
        <v/>
      </c>
      <c r="C92" t="str">
        <f>IF(Tareas!C92&lt;&gt;"", Tareas!C92, "")</f>
        <v/>
      </c>
      <c r="D92" t="str">
        <f>IF(AND(Tareas!D92&lt;&gt;"", Tareas!E92&lt;&gt;""), TEXT(Tareas!D92, "aaaa-mm-dd") &amp; "T" &amp; TEXT(Tareas!E92, "hh:mm:ss") &amp; "Z", "")</f>
        <v/>
      </c>
      <c r="E92" t="str">
        <f>IF(Tareas!F92&lt;&gt;"", TEXT(Tareas!F92, "aaaa-mm-dd"), "")</f>
        <v/>
      </c>
      <c r="F92" t="str">
        <f>IF(Tareas!G92&lt;&gt;"", TEXT(Tareas!G92, "hh:mm"), "")</f>
        <v/>
      </c>
      <c r="G92" t="str">
        <f>IF(Tareas!H92="tarea regular","ASSIGNMENT",IF(Tareas!H92="Pregunta de respuesta corta","SHORT_ANSWER_QUESTION",IF(Tareas!H92="Pregunta de opción múltiple","MULTIPLE_CHOICE_QUESTION",IF(Tareas!H92="Material de clase (documentos, enlaces, etc.)","MATERIAL",""))))</f>
        <v/>
      </c>
    </row>
    <row r="93" spans="1:7" x14ac:dyDescent="0.2">
      <c r="A93" s="10" t="str">
        <f>IFERROR(INDEX('Clases y otros'!A:A, MATCH(Tareas!A93, 'Clases y otros'!B:B, 0)), "")</f>
        <v/>
      </c>
      <c r="B93" t="str">
        <f>IF(Tareas!B93&lt;&gt;"", Tareas!B93, "")</f>
        <v/>
      </c>
      <c r="C93" t="str">
        <f>IF(Tareas!C93&lt;&gt;"", Tareas!C93, "")</f>
        <v/>
      </c>
      <c r="D93" t="str">
        <f>IF(AND(Tareas!D93&lt;&gt;"", Tareas!E93&lt;&gt;""), TEXT(Tareas!D93, "aaaa-mm-dd") &amp; "T" &amp; TEXT(Tareas!E93, "hh:mm:ss") &amp; "Z", "")</f>
        <v/>
      </c>
      <c r="E93" t="str">
        <f>IF(Tareas!F93&lt;&gt;"", TEXT(Tareas!F93, "aaaa-mm-dd"), "")</f>
        <v/>
      </c>
      <c r="F93" t="str">
        <f>IF(Tareas!G93&lt;&gt;"", TEXT(Tareas!G93, "hh:mm"), "")</f>
        <v/>
      </c>
      <c r="G93" t="str">
        <f>IF(Tareas!H93="tarea regular","ASSIGNMENT",IF(Tareas!H93="Pregunta de respuesta corta","SHORT_ANSWER_QUESTION",IF(Tareas!H93="Pregunta de opción múltiple","MULTIPLE_CHOICE_QUESTION",IF(Tareas!H93="Material de clase (documentos, enlaces, etc.)","MATERIAL",""))))</f>
        <v/>
      </c>
    </row>
    <row r="94" spans="1:7" x14ac:dyDescent="0.2">
      <c r="A94" s="10" t="str">
        <f>IFERROR(INDEX('Clases y otros'!A:A, MATCH(Tareas!A94, 'Clases y otros'!B:B, 0)), "")</f>
        <v/>
      </c>
      <c r="B94" t="str">
        <f>IF(Tareas!B94&lt;&gt;"", Tareas!B94, "")</f>
        <v/>
      </c>
      <c r="C94" t="str">
        <f>IF(Tareas!C94&lt;&gt;"", Tareas!C94, "")</f>
        <v/>
      </c>
      <c r="D94" t="str">
        <f>IF(AND(Tareas!D94&lt;&gt;"", Tareas!E94&lt;&gt;""), TEXT(Tareas!D94, "aaaa-mm-dd") &amp; "T" &amp; TEXT(Tareas!E94, "hh:mm:ss") &amp; "Z", "")</f>
        <v/>
      </c>
      <c r="E94" t="str">
        <f>IF(Tareas!F94&lt;&gt;"", TEXT(Tareas!F94, "aaaa-mm-dd"), "")</f>
        <v/>
      </c>
      <c r="F94" t="str">
        <f>IF(Tareas!G94&lt;&gt;"", TEXT(Tareas!G94, "hh:mm"), "")</f>
        <v/>
      </c>
      <c r="G94" t="str">
        <f>IF(Tareas!H94="tarea regular","ASSIGNMENT",IF(Tareas!H94="Pregunta de respuesta corta","SHORT_ANSWER_QUESTION",IF(Tareas!H94="Pregunta de opción múltiple","MULTIPLE_CHOICE_QUESTION",IF(Tareas!H94="Material de clase (documentos, enlaces, etc.)","MATERIAL",""))))</f>
        <v/>
      </c>
    </row>
    <row r="95" spans="1:7" x14ac:dyDescent="0.2">
      <c r="A95" s="10" t="str">
        <f>IFERROR(INDEX('Clases y otros'!A:A, MATCH(Tareas!A95, 'Clases y otros'!B:B, 0)), "")</f>
        <v/>
      </c>
      <c r="B95" t="str">
        <f>IF(Tareas!B95&lt;&gt;"", Tareas!B95, "")</f>
        <v/>
      </c>
      <c r="C95" t="str">
        <f>IF(Tareas!C95&lt;&gt;"", Tareas!C95, "")</f>
        <v/>
      </c>
      <c r="D95" t="str">
        <f>IF(AND(Tareas!D95&lt;&gt;"", Tareas!E95&lt;&gt;""), TEXT(Tareas!D95, "aaaa-mm-dd") &amp; "T" &amp; TEXT(Tareas!E95, "hh:mm:ss") &amp; "Z", "")</f>
        <v/>
      </c>
      <c r="E95" t="str">
        <f>IF(Tareas!F95&lt;&gt;"", TEXT(Tareas!F95, "aaaa-mm-dd"), "")</f>
        <v/>
      </c>
      <c r="F95" t="str">
        <f>IF(Tareas!G95&lt;&gt;"", TEXT(Tareas!G95, "hh:mm"), "")</f>
        <v/>
      </c>
      <c r="G95" t="str">
        <f>IF(Tareas!H95="tarea regular","ASSIGNMENT",IF(Tareas!H95="Pregunta de respuesta corta","SHORT_ANSWER_QUESTION",IF(Tareas!H95="Pregunta de opción múltiple","MULTIPLE_CHOICE_QUESTION",IF(Tareas!H95="Material de clase (documentos, enlaces, etc.)","MATERIAL",""))))</f>
        <v/>
      </c>
    </row>
    <row r="96" spans="1:7" x14ac:dyDescent="0.2">
      <c r="A96" s="10" t="str">
        <f>IFERROR(INDEX('Clases y otros'!A:A, MATCH(Tareas!A96, 'Clases y otros'!B:B, 0)), "")</f>
        <v/>
      </c>
      <c r="B96" t="str">
        <f>IF(Tareas!B96&lt;&gt;"", Tareas!B96, "")</f>
        <v/>
      </c>
      <c r="C96" t="str">
        <f>IF(Tareas!C96&lt;&gt;"", Tareas!C96, "")</f>
        <v/>
      </c>
      <c r="D96" t="str">
        <f>IF(AND(Tareas!D96&lt;&gt;"", Tareas!E96&lt;&gt;""), TEXT(Tareas!D96, "aaaa-mm-dd") &amp; "T" &amp; TEXT(Tareas!E96, "hh:mm:ss") &amp; "Z", "")</f>
        <v/>
      </c>
      <c r="E96" t="str">
        <f>IF(Tareas!F96&lt;&gt;"", TEXT(Tareas!F96, "aaaa-mm-dd"), "")</f>
        <v/>
      </c>
      <c r="F96" t="str">
        <f>IF(Tareas!G96&lt;&gt;"", TEXT(Tareas!G96, "hh:mm"), "")</f>
        <v/>
      </c>
      <c r="G96" t="str">
        <f>IF(Tareas!H96="tarea regular","ASSIGNMENT",IF(Tareas!H96="Pregunta de respuesta corta","SHORT_ANSWER_QUESTION",IF(Tareas!H96="Pregunta de opción múltiple","MULTIPLE_CHOICE_QUESTION",IF(Tareas!H96="Material de clase (documentos, enlaces, etc.)","MATERIAL",""))))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3DA5-A42B-AF4E-B2FD-3115237F453D}">
  <dimension ref="A1:U48"/>
  <sheetViews>
    <sheetView tabSelected="1" workbookViewId="0">
      <selection activeCell="C7" sqref="C7"/>
    </sheetView>
  </sheetViews>
  <sheetFormatPr baseColWidth="10" defaultRowHeight="16" x14ac:dyDescent="0.2"/>
  <cols>
    <col min="1" max="1" width="20.83203125" style="3" customWidth="1"/>
  </cols>
  <sheetData>
    <row r="1" spans="1:21" x14ac:dyDescent="0.2">
      <c r="A1" t="s">
        <v>9</v>
      </c>
      <c r="B1" t="s">
        <v>10</v>
      </c>
      <c r="T1" s="3">
        <v>0</v>
      </c>
      <c r="U1" t="s">
        <v>7</v>
      </c>
    </row>
    <row r="2" spans="1:21" x14ac:dyDescent="0.2">
      <c r="A2" s="9">
        <v>1234567890</v>
      </c>
      <c r="B2" s="8" t="s">
        <v>18</v>
      </c>
      <c r="T2" s="3">
        <v>2.0833333333333332E-2</v>
      </c>
      <c r="U2" t="s">
        <v>8</v>
      </c>
    </row>
    <row r="3" spans="1:21" x14ac:dyDescent="0.2">
      <c r="A3" s="9">
        <v>1234567891</v>
      </c>
      <c r="B3" s="8" t="s">
        <v>20</v>
      </c>
      <c r="T3" s="3">
        <v>4.1666666666666664E-2</v>
      </c>
    </row>
    <row r="4" spans="1:21" x14ac:dyDescent="0.2">
      <c r="A4" s="9">
        <v>1234567892</v>
      </c>
      <c r="B4" t="s">
        <v>21</v>
      </c>
      <c r="T4" s="3">
        <v>6.25E-2</v>
      </c>
    </row>
    <row r="5" spans="1:21" x14ac:dyDescent="0.2">
      <c r="A5" s="9">
        <v>1234567893</v>
      </c>
      <c r="B5" t="s">
        <v>22</v>
      </c>
      <c r="T5" s="3">
        <v>8.3333333333333301E-2</v>
      </c>
    </row>
    <row r="6" spans="1:21" x14ac:dyDescent="0.2">
      <c r="A6" s="9">
        <v>1234567894</v>
      </c>
      <c r="B6" t="s">
        <v>23</v>
      </c>
      <c r="T6" s="3">
        <v>0.104166666666667</v>
      </c>
    </row>
    <row r="7" spans="1:21" x14ac:dyDescent="0.2">
      <c r="A7" s="9">
        <v>1234567895</v>
      </c>
      <c r="B7" t="s">
        <v>24</v>
      </c>
      <c r="T7" s="3">
        <v>0.125</v>
      </c>
    </row>
    <row r="8" spans="1:21" x14ac:dyDescent="0.2">
      <c r="A8" s="9">
        <v>1234567896</v>
      </c>
      <c r="B8" t="s">
        <v>19</v>
      </c>
      <c r="T8" s="3">
        <v>0.14583333333333301</v>
      </c>
    </row>
    <row r="9" spans="1:21" x14ac:dyDescent="0.2">
      <c r="A9" s="10">
        <v>8</v>
      </c>
      <c r="T9" s="3">
        <v>0.16666666666666699</v>
      </c>
    </row>
    <row r="10" spans="1:21" x14ac:dyDescent="0.2">
      <c r="A10" s="10">
        <v>9</v>
      </c>
      <c r="T10" s="3">
        <v>0.1875</v>
      </c>
    </row>
    <row r="11" spans="1:21" x14ac:dyDescent="0.2">
      <c r="A11" s="10">
        <v>10</v>
      </c>
      <c r="T11" s="3">
        <v>0.20833333333333301</v>
      </c>
    </row>
    <row r="12" spans="1:21" x14ac:dyDescent="0.2">
      <c r="A12" s="10">
        <v>11</v>
      </c>
      <c r="T12" s="3">
        <v>0.22916666666666699</v>
      </c>
    </row>
    <row r="13" spans="1:21" x14ac:dyDescent="0.2">
      <c r="A13" s="10">
        <v>12</v>
      </c>
      <c r="T13" s="3">
        <v>0.25</v>
      </c>
    </row>
    <row r="14" spans="1:21" x14ac:dyDescent="0.2">
      <c r="A14" s="10">
        <v>13</v>
      </c>
      <c r="T14" s="3">
        <v>0.27083333333333298</v>
      </c>
      <c r="U14" s="2"/>
    </row>
    <row r="15" spans="1:21" x14ac:dyDescent="0.2">
      <c r="A15" s="10">
        <v>14</v>
      </c>
      <c r="T15" s="3">
        <v>0.29166666666666702</v>
      </c>
      <c r="U15" s="2"/>
    </row>
    <row r="16" spans="1:21" x14ac:dyDescent="0.2">
      <c r="A16" s="10">
        <v>15</v>
      </c>
      <c r="T16" s="3">
        <v>0.3125</v>
      </c>
      <c r="U16" s="2"/>
    </row>
    <row r="17" spans="1:21" x14ac:dyDescent="0.2">
      <c r="A17" s="10">
        <v>16</v>
      </c>
      <c r="T17" s="3">
        <v>0.33333333333333298</v>
      </c>
      <c r="U17" s="2"/>
    </row>
    <row r="18" spans="1:21" x14ac:dyDescent="0.2">
      <c r="A18" s="10">
        <v>17</v>
      </c>
      <c r="T18" s="3">
        <v>0.35416666666666669</v>
      </c>
    </row>
    <row r="19" spans="1:21" x14ac:dyDescent="0.2">
      <c r="A19" s="10">
        <v>18</v>
      </c>
      <c r="T19" s="3">
        <v>0.375</v>
      </c>
    </row>
    <row r="20" spans="1:21" x14ac:dyDescent="0.2">
      <c r="A20" s="10">
        <v>19</v>
      </c>
      <c r="T20" s="3">
        <v>0.39583333333333298</v>
      </c>
    </row>
    <row r="21" spans="1:21" x14ac:dyDescent="0.2">
      <c r="A21" s="10">
        <v>20</v>
      </c>
      <c r="T21" s="3">
        <v>0.41666666666666702</v>
      </c>
    </row>
    <row r="22" spans="1:21" x14ac:dyDescent="0.2">
      <c r="A22" s="10">
        <v>21</v>
      </c>
      <c r="T22" s="3">
        <v>0.4375</v>
      </c>
    </row>
    <row r="23" spans="1:21" x14ac:dyDescent="0.2">
      <c r="A23" s="10">
        <v>22</v>
      </c>
      <c r="T23" s="3">
        <v>0.45833333333333298</v>
      </c>
    </row>
    <row r="24" spans="1:21" x14ac:dyDescent="0.2">
      <c r="A24" s="10">
        <v>23</v>
      </c>
      <c r="T24" s="3">
        <v>0.47916666666666702</v>
      </c>
    </row>
    <row r="25" spans="1:21" x14ac:dyDescent="0.2">
      <c r="A25" s="10">
        <v>24</v>
      </c>
      <c r="T25" s="3">
        <v>0.5</v>
      </c>
    </row>
    <row r="26" spans="1:21" x14ac:dyDescent="0.2">
      <c r="A26" s="10">
        <v>25</v>
      </c>
      <c r="T26" s="3">
        <v>0.52083333333333304</v>
      </c>
    </row>
    <row r="27" spans="1:21" x14ac:dyDescent="0.2">
      <c r="A27" s="10">
        <v>26</v>
      </c>
      <c r="T27" s="3">
        <v>0.54166666666666696</v>
      </c>
    </row>
    <row r="28" spans="1:21" x14ac:dyDescent="0.2">
      <c r="T28" s="3">
        <v>0.5625</v>
      </c>
    </row>
    <row r="29" spans="1:21" x14ac:dyDescent="0.2">
      <c r="T29" s="3">
        <v>0.58333333333333304</v>
      </c>
    </row>
    <row r="30" spans="1:21" x14ac:dyDescent="0.2">
      <c r="T30" s="3">
        <v>0.60416666666666696</v>
      </c>
    </row>
    <row r="31" spans="1:21" x14ac:dyDescent="0.2">
      <c r="T31" s="3">
        <v>0.625</v>
      </c>
    </row>
    <row r="32" spans="1:21" x14ac:dyDescent="0.2">
      <c r="T32" s="3">
        <v>0.64583333333333304</v>
      </c>
    </row>
    <row r="33" spans="20:20" x14ac:dyDescent="0.2">
      <c r="T33" s="3">
        <v>0.66666666666666696</v>
      </c>
    </row>
    <row r="34" spans="20:20" x14ac:dyDescent="0.2">
      <c r="T34" s="3">
        <v>0.6875</v>
      </c>
    </row>
    <row r="35" spans="20:20" x14ac:dyDescent="0.2">
      <c r="T35" s="3">
        <v>0.70833333333333304</v>
      </c>
    </row>
    <row r="36" spans="20:20" x14ac:dyDescent="0.2">
      <c r="T36" s="3">
        <v>0.72916666666666696</v>
      </c>
    </row>
    <row r="37" spans="20:20" x14ac:dyDescent="0.2">
      <c r="T37" s="3">
        <v>0.75</v>
      </c>
    </row>
    <row r="38" spans="20:20" x14ac:dyDescent="0.2">
      <c r="T38" s="3">
        <v>0.77083333333333304</v>
      </c>
    </row>
    <row r="39" spans="20:20" x14ac:dyDescent="0.2">
      <c r="T39" s="3">
        <v>0.79166666666666696</v>
      </c>
    </row>
    <row r="40" spans="20:20" x14ac:dyDescent="0.2">
      <c r="T40" s="3">
        <v>0.8125</v>
      </c>
    </row>
    <row r="41" spans="20:20" x14ac:dyDescent="0.2">
      <c r="T41" s="3">
        <v>0.83333333333333304</v>
      </c>
    </row>
    <row r="42" spans="20:20" x14ac:dyDescent="0.2">
      <c r="T42" s="3">
        <v>0.85416666666666696</v>
      </c>
    </row>
    <row r="43" spans="20:20" x14ac:dyDescent="0.2">
      <c r="T43" s="3">
        <v>0.875</v>
      </c>
    </row>
    <row r="44" spans="20:20" x14ac:dyDescent="0.2">
      <c r="T44" s="3">
        <v>0.89583333333333304</v>
      </c>
    </row>
    <row r="45" spans="20:20" x14ac:dyDescent="0.2">
      <c r="T45" s="3">
        <v>0.91666666666666696</v>
      </c>
    </row>
    <row r="46" spans="20:20" x14ac:dyDescent="0.2">
      <c r="T46" s="3">
        <v>0.9375</v>
      </c>
    </row>
    <row r="47" spans="20:20" x14ac:dyDescent="0.2">
      <c r="T47" s="3">
        <v>0.95833333333333304</v>
      </c>
    </row>
    <row r="48" spans="20:20" x14ac:dyDescent="0.2">
      <c r="T48" s="3">
        <v>0.97916666666666696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A C A g A s r t u W U 1 c f G u k A A A A 9 g A A A B I A A A B D b 2 5 m a W c v U G F j a 2 F n Z S 5 4 b W y F j 7 E O g j A Y h F + F d K e l d U H y U w b j J o k J i X F t S o U G K I Y W y 7 s 5 + E i + g h h F 3 R z v 7 r v k 7 n 6 9 Q T Z 1 b X B R g 9 W 9 S R H F E Q q U k X 2 p T Z W i 0 Z 3 C G G U c 9 k I 2 o l L B D B u b T F a n q H b u n B D i v c d + h f u h I i y K K D n m u 0 L W q h O h N t Y J I x X 6 t M r / L c T h 8 B r D G a Z s j W k 8 b w K y m J B r 8 w X Y n D 3 T H x M 2 Y + v G Q X F l w 2 0 B Z J F A 3 h / 4 A 1 B L A w Q U A A A I C A C y u 2 5 Z 2 T K B o m 4 B A A C S A g A A E w A A A E Z v c m 1 1 b G F z L 1 N l Y 3 R p b 2 4 x L m 1 9 k c 9 K A z E Q x u 8 F 3 2 G I l x a W l g X x I h 6 k f 6 g o K n T F Q y k y m x 3 b a D Z T k l m t F h / J k 4 / Q F z P b K l r / n Z L 5 M t 9 8 P y a B t B h 2 M N q c 6 c F O Y 6 c R Z u i p g C H f Y g q H Y E k a A O f e T M n F s r / Q Z N t X 7 O 9 y 5 r v m w F h q d 9 k J O Q l N 1 b k M 5 E N H z 0 h j p 8 c P z j I W o X N q c s 9 p e 2 H D Q r U S c J W 1 C Y i v q J X E 2 b v q D O 9 p i t q s X h 2 k K q Z s 4 p b j Y 6 E y l m o N o x I 4 M a 6 o 6 9 G M S N T k e d x D w c l m S N 9 p z O k J C w 4 w 9 1 z y v Y n X e l q G e a S 8 q D W h I W E R G Z v f U x M Y v 3 c c W T v S a N G H 6 K 0 p J + + Y m Z k z F A S a b V U 6 B I 1 l b m L e Z 0 b m 0 Y U b 9 m V 3 3 Z I 9 z q l O + g M t g e V S d S s f O F 6 P n e z v t W v H c 9 R V t n q R y t Y P E i U Q W s h a 7 1 H Q 3 s z X 1 D 8 e B 6 R n W B P G k K n H E r f a C p T N 7 C F 7 / C q K K W n b H 3 / T x 9 3 8 6 r x O f / V + L E c 8 5 n i 7 D R 4 b F A X V a h j 3 / y I P 3 g B Q S w M E F A A A C A g A s r t u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y u 2 5 Z T V x 8 a 6 Q A A A D 2 A A A A E g A A A A A A A A A A A A A A p I E A A A A A Q 2 9 u Z m l n L 1 B h Y 2 t h Z 2 U u e G 1 s U E s B A h Q D F A A A C A g A s r t u W d k y g a J u A Q A A k g I A A B M A A A A A A A A A A A A A A K S B 1 A A A A E Z v c m 1 1 b G F z L 1 N l Y 3 R p b 2 4 x L m 1 Q S w E C F A M U A A A I C A C y u 2 5 Z D 8 r p q 6 Q A A A D p A A A A E w A A A A A A A A A A A A A A p I F z A g A A W 0 N v b n R l b n R f V H l w Z X N d L n h t b F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Q A A A A A A A J 4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1 Y T A y Z D E t N G V m M i 0 0 Y T M 2 L T g 3 Y T I t Y T Y x M G U x N G E 4 N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R U M j I 6 M j k 6 M D g u O D A 1 M D M z M F o i I C 8 + P E V u d H J 5 I F R 5 c G U 9 I k Z p b G x D b 2 x 1 b W 5 U e X B l c y I g V m F s d W U 9 I n N B d 1 l H Q 1 F j S k J 3 W T 0 i I C 8 + P E V u d H J 5 I F R 5 c G U 9 I k Z p b G x D b 2 x 1 b W 5 O Y W 1 l c y I g V m F s d W U 9 I n N b J n F 1 b 3 Q 7 Q 3 V y c 2 8 m c X V v d D s s J n F 1 b 3 Q 7 V F x 1 M D B F R H R 1 b G 8 m c X V v d D s s J n F 1 b 3 Q 7 R G V z Y 3 J p c G N p X H U w M E Y z b i Z x d W 9 0 O y w m c X V v d D t G Z W N o Y S B k Z S B w c m 9 n c m F t Y W N p X H U w M E Y z b i Z x d W 9 0 O y w m c X V v d D t I b 3 J h J n F 1 b 3 Q 7 L C Z x d W 9 0 O 0 Z l Y 2 h h I G R l I G V u d H J l Z 2 E m c X V v d D s s J n F 1 b 3 Q 7 S G 9 y Y V 8 x J n F 1 b 3 Q 7 L C Z x d W 9 0 O 1 R p c G 8 g Z G U g d H J h Y m F q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0 F 1 d G 9 S Z W 1 v d m V k Q 2 9 s d W 1 u c z E u e 0 N 1 c n N v L D B 9 J n F 1 b 3 Q 7 L C Z x d W 9 0 O 1 N l Y 3 R p b 2 4 x L 0 h v a m E x L 0 F 1 d G 9 S Z W 1 v d m V k Q 2 9 s d W 1 u c z E u e 1 R c d T A w R U R 0 d W x v L D F 9 J n F 1 b 3 Q 7 L C Z x d W 9 0 O 1 N l Y 3 R p b 2 4 x L 0 h v a m E x L 0 F 1 d G 9 S Z W 1 v d m V k Q 2 9 s d W 1 u c z E u e 0 R l c 2 N y a X B j a V x 1 M D B G M 2 4 s M n 0 m c X V v d D s s J n F 1 b 3 Q 7 U 2 V j d G l v b j E v S G 9 q Y T E v Q X V 0 b 1 J l b W 9 2 Z W R D b 2 x 1 b W 5 z M S 5 7 R m V j a G E g Z G U g c H J v Z 3 J h b W F j a V x 1 M D B G M 2 4 s M 3 0 m c X V v d D s s J n F 1 b 3 Q 7 U 2 V j d G l v b j E v S G 9 q Y T E v Q X V 0 b 1 J l b W 9 2 Z W R D b 2 x 1 b W 5 z M S 5 7 S G 9 y Y S w 0 f S Z x d W 9 0 O y w m c X V v d D t T Z W N 0 a W 9 u M S 9 I b 2 p h M S 9 B d X R v U m V t b 3 Z l Z E N v b H V t b n M x L n t G Z W N o Y S B k Z S B l b n R y Z W d h L D V 9 J n F 1 b 3 Q 7 L C Z x d W 9 0 O 1 N l Y 3 R p b 2 4 x L 0 h v a m E x L 0 F 1 d G 9 S Z W 1 v d m V k Q 2 9 s d W 1 u c z E u e 0 h v c m F f M S w 2 f S Z x d W 9 0 O y w m c X V v d D t T Z W N 0 a W 9 u M S 9 I b 2 p h M S 9 B d X R v U m V t b 3 Z l Z E N v b H V t b n M x L n t U a X B v I G R l I H R y Y W J h a m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G 9 q Y T E v Q X V 0 b 1 J l b W 9 2 Z W R D b 2 x 1 b W 5 z M S 5 7 Q 3 V y c 2 8 s M H 0 m c X V v d D s s J n F 1 b 3 Q 7 U 2 V j d G l v b j E v S G 9 q Y T E v Q X V 0 b 1 J l b W 9 2 Z W R D b 2 x 1 b W 5 z M S 5 7 V F x 1 M D B F R H R 1 b G 8 s M X 0 m c X V v d D s s J n F 1 b 3 Q 7 U 2 V j d G l v b j E v S G 9 q Y T E v Q X V 0 b 1 J l b W 9 2 Z W R D b 2 x 1 b W 5 z M S 5 7 R G V z Y 3 J p c G N p X H U w M E Y z b i w y f S Z x d W 9 0 O y w m c X V v d D t T Z W N 0 a W 9 u M S 9 I b 2 p h M S 9 B d X R v U m V t b 3 Z l Z E N v b H V t b n M x L n t G Z W N o Y S B k Z S B w c m 9 n c m F t Y W N p X H U w M E Y z b i w z f S Z x d W 9 0 O y w m c X V v d D t T Z W N 0 a W 9 u M S 9 I b 2 p h M S 9 B d X R v U m V t b 3 Z l Z E N v b H V t b n M x L n t I b 3 J h L D R 9 J n F 1 b 3 Q 7 L C Z x d W 9 0 O 1 N l Y 3 R p b 2 4 x L 0 h v a m E x L 0 F 1 d G 9 S Z W 1 v d m V k Q 2 9 s d W 1 u c z E u e 0 Z l Y 2 h h I G R l I G V u d H J l Z 2 E s N X 0 m c X V v d D s s J n F 1 b 3 Q 7 U 2 V j d G l v b j E v S G 9 q Y T E v Q X V 0 b 1 J l b W 9 2 Z W R D b 2 x 1 b W 5 z M S 5 7 S G 9 y Y V 8 x L D Z 9 J n F 1 b 3 Q 7 L C Z x d W 9 0 O 1 N l Y 3 R p b 2 4 x L 0 h v a m E x L 0 F 1 d G 9 S Z W 1 v d m V k Q 2 9 s d W 1 u c z E u e 1 R p c G 8 g Z G U g d H J h Y m F q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M O n X r L D f I r U z p J Y 3 c K h Q g 6 w 7 p E H 8 A g k 5 8 u b 4 X 7 n p W u n 5 W F x m J l e 8 a k I 0 E C E b q M S j y D 2 5 2 f a z g Y 3 T v I 6 T P z D y x 1 b 6 4 k Q K 6 p 8 M F 9 K Y B O e D 2 d r y y S y T A f 5 o M p f H 9 X Q 9 K H 0 n g o N k V < / D a t a M a s h u p > 
</file>

<file path=customXml/itemProps1.xml><?xml version="1.0" encoding="utf-8"?>
<ds:datastoreItem xmlns:ds="http://schemas.openxmlformats.org/officeDocument/2006/customXml" ds:itemID="{2DC9F8B6-F22D-C344-82E6-0B2EA44DF6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Exportar CSV</vt:lpstr>
      <vt:lpstr>Clases y 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Checa Franquelo</dc:creator>
  <cp:lastModifiedBy>Juan Ignacio Checa Franquelo</cp:lastModifiedBy>
  <dcterms:created xsi:type="dcterms:W3CDTF">2024-11-14T20:44:41Z</dcterms:created>
  <dcterms:modified xsi:type="dcterms:W3CDTF">2024-11-19T23:39:03Z</dcterms:modified>
</cp:coreProperties>
</file>