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E13" i="1"/>
  <c r="F13" i="1"/>
  <c r="G13" i="1"/>
  <c r="H13" i="1"/>
  <c r="D13" i="1"/>
  <c r="C13" i="1"/>
  <c r="B13" i="1"/>
  <c r="I12" i="1"/>
  <c r="I11" i="1"/>
  <c r="I10" i="1"/>
  <c r="I9" i="1"/>
  <c r="H11" i="1"/>
  <c r="H10" i="1"/>
  <c r="H9" i="1"/>
  <c r="H5" i="1"/>
  <c r="H4" i="1"/>
  <c r="H3" i="1"/>
  <c r="E11" i="1"/>
  <c r="F11" i="1"/>
  <c r="G11" i="1"/>
  <c r="E10" i="1"/>
  <c r="F10" i="1"/>
  <c r="G10" i="1"/>
  <c r="E9" i="1"/>
  <c r="F9" i="1"/>
  <c r="G9" i="1"/>
  <c r="E5" i="1"/>
  <c r="F5" i="1"/>
  <c r="G5" i="1"/>
  <c r="E4" i="1"/>
  <c r="F4" i="1"/>
  <c r="G4" i="1"/>
  <c r="E3" i="1"/>
  <c r="F3" i="1"/>
  <c r="G3" i="1"/>
  <c r="D11" i="1"/>
  <c r="D10" i="1"/>
  <c r="D9" i="1"/>
  <c r="D5" i="1"/>
  <c r="D4" i="1"/>
  <c r="D3" i="1"/>
  <c r="C12" i="1"/>
  <c r="C10" i="1"/>
  <c r="C6" i="1"/>
  <c r="C4" i="1"/>
  <c r="B12" i="1"/>
  <c r="B10" i="1"/>
  <c r="B6" i="1"/>
  <c r="B4" i="1"/>
  <c r="A36" i="1"/>
  <c r="A37" i="1"/>
  <c r="A38" i="1"/>
  <c r="A35" i="1"/>
  <c r="B34" i="1"/>
  <c r="C34" i="1"/>
  <c r="D34" i="1"/>
  <c r="E34" i="1"/>
  <c r="F34" i="1"/>
  <c r="G34" i="1"/>
  <c r="H34" i="1"/>
  <c r="A34" i="1"/>
  <c r="A30" i="1"/>
  <c r="A31" i="1"/>
  <c r="A32" i="1"/>
  <c r="A29" i="1"/>
  <c r="B28" i="1"/>
  <c r="C28" i="1"/>
  <c r="D28" i="1"/>
  <c r="E28" i="1"/>
  <c r="F28" i="1"/>
  <c r="G28" i="1"/>
  <c r="H28" i="1"/>
  <c r="A28" i="1"/>
  <c r="A23" i="1"/>
  <c r="A24" i="1"/>
  <c r="A25" i="1"/>
  <c r="A22" i="1"/>
  <c r="B21" i="1"/>
  <c r="C21" i="1"/>
  <c r="D21" i="1"/>
  <c r="E21" i="1"/>
  <c r="F21" i="1"/>
  <c r="G21" i="1"/>
  <c r="H21" i="1"/>
  <c r="A21" i="1"/>
  <c r="C15" i="1"/>
  <c r="D15" i="1"/>
  <c r="E15" i="1"/>
  <c r="F15" i="1"/>
  <c r="G15" i="1"/>
  <c r="H15" i="1"/>
  <c r="B15" i="1"/>
  <c r="A19" i="1"/>
  <c r="A17" i="1"/>
  <c r="A18" i="1"/>
  <c r="A16" i="1"/>
  <c r="A15" i="1"/>
  <c r="A11" i="1"/>
  <c r="A12" i="1"/>
  <c r="A10" i="1"/>
  <c r="A9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<sst xmlns="http://schemas.openxmlformats.org/spreadsheetml/2006/main" count="18" uniqueCount="17">
  <si>
    <t>nprocs=4</t>
  </si>
  <si>
    <t>class=A</t>
  </si>
  <si>
    <t>class=B</t>
  </si>
  <si>
    <t>speedup</t>
  </si>
  <si>
    <t>nprocs=2</t>
  </si>
  <si>
    <t>nprocs=8</t>
  </si>
  <si>
    <t>bt</t>
  </si>
  <si>
    <t>sp</t>
  </si>
  <si>
    <t>lu</t>
  </si>
  <si>
    <t>ft</t>
  </si>
  <si>
    <t>is</t>
  </si>
  <si>
    <t>mg</t>
  </si>
  <si>
    <t>cg</t>
  </si>
  <si>
    <t>nprocs=9</t>
  </si>
  <si>
    <t>orig</t>
  </si>
  <si>
    <t>pipe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</si>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</sst>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nprocs=2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2">
                  <c:v>1.170833333333333</c:v>
                </c:pt>
                <c:pt idx="3">
                  <c:v>1.052763819095478</c:v>
                </c:pt>
                <c:pt idx="4">
                  <c:v>1.025862068965517</c:v>
                </c:pt>
                <c:pt idx="5">
                  <c:v>1.0375</c:v>
                </c:pt>
                <c:pt idx="6">
                  <c:v>1.014084507042253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nprocs=4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1.303466317854807</c:v>
                </c:pt>
                <c:pt idx="1">
                  <c:v>1.311475409836066</c:v>
                </c:pt>
                <c:pt idx="2">
                  <c:v>1.199813258636788</c:v>
                </c:pt>
                <c:pt idx="3">
                  <c:v>1.616740088105727</c:v>
                </c:pt>
                <c:pt idx="4">
                  <c:v>1.027027027027027</c:v>
                </c:pt>
                <c:pt idx="5">
                  <c:v>1.055555555555555</c:v>
                </c:pt>
                <c:pt idx="6">
                  <c:v>1.050632911392405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nprocs=8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2">
                  <c:v>1.27047913446677</c:v>
                </c:pt>
                <c:pt idx="3">
                  <c:v>1.659090909090909</c:v>
                </c:pt>
                <c:pt idx="4">
                  <c:v>1.080645161290323</c:v>
                </c:pt>
                <c:pt idx="5">
                  <c:v>1.027027027027027</c:v>
                </c:pt>
                <c:pt idx="6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nprocs=9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1.305630026809651</c:v>
                </c:pt>
                <c:pt idx="1">
                  <c:v>1.386023294509151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17976"/>
        <c:axId val="2075109816"/>
      </c:barChart>
      <c:catAx>
        <c:axId val="207451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 of the optimized code</a:t>
                </a:r>
                <a:r>
                  <a:rPr lang="en-US" baseline="0"/>
                  <a:t> for small input (A)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5109816"/>
        <c:crosses val="autoZero"/>
        <c:auto val="1"/>
        <c:lblAlgn val="ctr"/>
        <c:lblOffset val="100"/>
        <c:noMultiLvlLbl val="0"/>
      </c:catAx>
      <c:valAx>
        <c:axId val="207510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up (larger is faster)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1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nprocs=2</c:v>
                </c:pt>
              </c:strCache>
            </c:strRef>
          </c:tx>
          <c:invertIfNegative val="0"/>
          <c:cat>
            <c:strRef>
              <c:f>Sheet1!$B$8:$H$8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2">
                  <c:v>1.149539780607742</c:v>
                </c:pt>
                <c:pt idx="3">
                  <c:v>1.260028999516675</c:v>
                </c:pt>
                <c:pt idx="4">
                  <c:v>1.027777777777778</c:v>
                </c:pt>
                <c:pt idx="5">
                  <c:v>1.031746031746032</c:v>
                </c:pt>
                <c:pt idx="6">
                  <c:v>1.056119857795835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nprocs=4</c:v>
                </c:pt>
              </c:strCache>
            </c:strRef>
          </c:tx>
          <c:invertIfNegative val="0"/>
          <c:cat>
            <c:strRef>
              <c:f>Sheet1!$B$8:$H$8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1.345269984491752</c:v>
                </c:pt>
                <c:pt idx="1">
                  <c:v>1.092120736965896</c:v>
                </c:pt>
                <c:pt idx="2">
                  <c:v>1.169617893755825</c:v>
                </c:pt>
                <c:pt idx="3">
                  <c:v>1.750592885375494</c:v>
                </c:pt>
                <c:pt idx="4">
                  <c:v>1.019933554817276</c:v>
                </c:pt>
                <c:pt idx="5">
                  <c:v>1.04494382022472</c:v>
                </c:pt>
                <c:pt idx="6">
                  <c:v>1.168612637362637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nprocs=8</c:v>
                </c:pt>
              </c:strCache>
            </c:strRef>
          </c:tx>
          <c:invertIfNegative val="0"/>
          <c:cat>
            <c:strRef>
              <c:f>Sheet1!$B$8:$H$8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2">
                  <c:v>1.147950819672131</c:v>
                </c:pt>
                <c:pt idx="3">
                  <c:v>1.882018479033404</c:v>
                </c:pt>
                <c:pt idx="4">
                  <c:v>1.04040404040404</c:v>
                </c:pt>
                <c:pt idx="5">
                  <c:v>1.034682080924856</c:v>
                </c:pt>
                <c:pt idx="6">
                  <c:v>1.064709081022295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nprocs=9</c:v>
                </c:pt>
              </c:strCache>
            </c:strRef>
          </c:tx>
          <c:invertIfNegative val="0"/>
          <c:cat>
            <c:strRef>
              <c:f>Sheet1!$B$8:$H$8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1.28288187657079</c:v>
                </c:pt>
                <c:pt idx="1">
                  <c:v>1.090481360839667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05272"/>
        <c:axId val="2074509608"/>
      </c:barChart>
      <c:catAx>
        <c:axId val="210980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of the optimized code</a:t>
                </a:r>
                <a:r>
                  <a:rPr lang="en-US" baseline="0"/>
                  <a:t> for input class B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4509608"/>
        <c:crosses val="autoZero"/>
        <c:auto val="1"/>
        <c:lblAlgn val="ctr"/>
        <c:lblOffset val="100"/>
        <c:noMultiLvlLbl val="0"/>
      </c:catAx>
      <c:valAx>
        <c:axId val="2074509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 smtClean="0"/>
                  <a:t>Speedup over the original code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0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184150</xdr:rowOff>
    </xdr:from>
    <xdr:to>
      <xdr:col>15</xdr:col>
      <xdr:colOff>76200</xdr:colOff>
      <xdr:row>15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16</xdr:row>
      <xdr:rowOff>152400</xdr:rowOff>
    </xdr:from>
    <xdr:to>
      <xdr:col>15</xdr:col>
      <xdr:colOff>88900</xdr:colOff>
      <xdr:row>31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J24" sqref="J24"/>
    </sheetView>
  </sheetViews>
  <sheetFormatPr baseColWidth="10" defaultRowHeight="15" x14ac:dyDescent="0"/>
  <sheetData>
    <row r="1" spans="1:15">
      <c r="A1" t="s">
        <v>3</v>
      </c>
    </row>
    <row r="2" spans="1:15">
      <c r="A2" t="s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16</v>
      </c>
    </row>
    <row r="3" spans="1:15" ht="16">
      <c r="A3" t="s">
        <v>4</v>
      </c>
      <c r="B3" s="1"/>
      <c r="C3" s="1"/>
      <c r="D3">
        <f>D16/D29</f>
        <v>1.1708333333333334</v>
      </c>
      <c r="E3">
        <f t="shared" ref="E3:H3" si="0">E16/E29</f>
        <v>1.0527638190954776</v>
      </c>
      <c r="F3">
        <f t="shared" si="0"/>
        <v>1.0258620689655173</v>
      </c>
      <c r="G3">
        <f t="shared" si="0"/>
        <v>1.0374999999999999</v>
      </c>
      <c r="H3">
        <f t="shared" si="0"/>
        <v>1.0140845070422535</v>
      </c>
    </row>
    <row r="4" spans="1:15">
      <c r="A4" t="s">
        <v>0</v>
      </c>
      <c r="B4">
        <f>B17/B30</f>
        <v>1.3034663178548072</v>
      </c>
      <c r="C4">
        <f>C17/C30</f>
        <v>1.3114754098360657</v>
      </c>
      <c r="D4">
        <f>D17/D30</f>
        <v>1.199813258636788</v>
      </c>
      <c r="E4">
        <f t="shared" ref="E4:H4" si="1">E17/E30</f>
        <v>1.6167400881057268</v>
      </c>
      <c r="F4">
        <f t="shared" si="1"/>
        <v>1.027027027027027</v>
      </c>
      <c r="G4">
        <f t="shared" si="1"/>
        <v>1.0555555555555554</v>
      </c>
      <c r="H4">
        <f t="shared" si="1"/>
        <v>1.0506329113924049</v>
      </c>
    </row>
    <row r="5" spans="1:15">
      <c r="A5" t="s">
        <v>5</v>
      </c>
      <c r="D5">
        <f>D18/D31</f>
        <v>1.2704791344667699</v>
      </c>
      <c r="E5">
        <f t="shared" ref="E5:H5" si="2">E18/E31</f>
        <v>1.6590909090909089</v>
      </c>
      <c r="F5">
        <f t="shared" si="2"/>
        <v>1.0806451612903227</v>
      </c>
      <c r="G5">
        <f t="shared" si="2"/>
        <v>1.027027027027027</v>
      </c>
      <c r="H5">
        <f t="shared" si="2"/>
        <v>1</v>
      </c>
    </row>
    <row r="6" spans="1:15">
      <c r="A6" t="s">
        <v>13</v>
      </c>
      <c r="B6">
        <f>B19/B32</f>
        <v>1.3056300268096515</v>
      </c>
      <c r="C6">
        <f>C19/C32</f>
        <v>1.3860232945091515</v>
      </c>
    </row>
    <row r="7" spans="1:15">
      <c r="M7" s="2"/>
      <c r="N7" s="2"/>
      <c r="O7" s="2"/>
    </row>
    <row r="8" spans="1:15">
      <c r="A8" t="s">
        <v>2</v>
      </c>
      <c r="B8" t="str">
        <f>B2</f>
        <v>bt</v>
      </c>
      <c r="C8" t="str">
        <f t="shared" ref="C8:H8" si="3">C2</f>
        <v>sp</v>
      </c>
      <c r="D8" t="str">
        <f t="shared" si="3"/>
        <v>lu</v>
      </c>
      <c r="E8" t="str">
        <f t="shared" si="3"/>
        <v>ft</v>
      </c>
      <c r="F8" t="str">
        <f t="shared" si="3"/>
        <v>is</v>
      </c>
      <c r="G8" t="str">
        <f t="shared" si="3"/>
        <v>mg</v>
      </c>
      <c r="H8" t="str">
        <f t="shared" si="3"/>
        <v>cg</v>
      </c>
      <c r="M8" s="2"/>
      <c r="N8" s="2"/>
      <c r="O8" s="2"/>
    </row>
    <row r="9" spans="1:15">
      <c r="A9" t="str">
        <f>A3</f>
        <v>nprocs=2</v>
      </c>
      <c r="D9">
        <f>D22/D35</f>
        <v>1.1495397806077419</v>
      </c>
      <c r="E9">
        <f t="shared" ref="E9:H9" si="4">E22/E35</f>
        <v>1.2600289995166747</v>
      </c>
      <c r="F9">
        <f t="shared" si="4"/>
        <v>1.0277777777777777</v>
      </c>
      <c r="G9">
        <f t="shared" si="4"/>
        <v>1.0317460317460319</v>
      </c>
      <c r="H9">
        <f t="shared" si="4"/>
        <v>1.0561198577958355</v>
      </c>
      <c r="I9">
        <f>AVERAGE(D9:H9)</f>
        <v>1.1050424894888125</v>
      </c>
      <c r="N9" s="2"/>
      <c r="O9" s="2"/>
    </row>
    <row r="10" spans="1:15">
      <c r="A10" t="str">
        <f t="shared" ref="A10:A12" si="5">A4</f>
        <v>nprocs=4</v>
      </c>
      <c r="B10">
        <f>B23/B36</f>
        <v>1.3452699844917524</v>
      </c>
      <c r="C10">
        <f>C23/C36</f>
        <v>1.0921207369658956</v>
      </c>
      <c r="D10">
        <f>D23/D36</f>
        <v>1.1696178937558248</v>
      </c>
      <c r="E10">
        <f t="shared" ref="E10:H10" si="6">E23/E36</f>
        <v>1.750592885375494</v>
      </c>
      <c r="F10">
        <f t="shared" si="6"/>
        <v>1.0199335548172757</v>
      </c>
      <c r="G10">
        <f t="shared" si="6"/>
        <v>1.0449438202247192</v>
      </c>
      <c r="H10">
        <f t="shared" si="6"/>
        <v>1.1686126373626373</v>
      </c>
      <c r="I10">
        <f>AVERAGE(B10:H10)</f>
        <v>1.2272987875705141</v>
      </c>
      <c r="M10" s="2"/>
      <c r="N10" s="2"/>
      <c r="O10" s="2"/>
    </row>
    <row r="11" spans="1:15">
      <c r="A11" t="str">
        <f t="shared" si="5"/>
        <v>nprocs=8</v>
      </c>
      <c r="D11">
        <f>D24/D37</f>
        <v>1.1479508196721313</v>
      </c>
      <c r="E11">
        <f t="shared" ref="E11:H11" si="7">E24/E37</f>
        <v>1.8820184790334045</v>
      </c>
      <c r="F11">
        <f t="shared" si="7"/>
        <v>1.0404040404040404</v>
      </c>
      <c r="G11">
        <f t="shared" si="7"/>
        <v>1.0346820809248556</v>
      </c>
      <c r="H11">
        <f t="shared" si="7"/>
        <v>1.0647090810222946</v>
      </c>
      <c r="I11">
        <f>AVERAGE(D11:H11)</f>
        <v>1.2339529002113452</v>
      </c>
      <c r="M11" s="2"/>
      <c r="N11" s="2"/>
      <c r="O11" s="2"/>
    </row>
    <row r="12" spans="1:15">
      <c r="A12" t="str">
        <f t="shared" si="5"/>
        <v>nprocs=9</v>
      </c>
      <c r="B12">
        <f>B25/B38</f>
        <v>1.2828818765707901</v>
      </c>
      <c r="C12">
        <f>C25/C38</f>
        <v>1.0904813608396671</v>
      </c>
      <c r="I12">
        <f>AVERAGE(B12:C12)</f>
        <v>1.1866816187052285</v>
      </c>
      <c r="M12" s="2"/>
      <c r="N12" s="2"/>
      <c r="O12" s="2"/>
    </row>
    <row r="13" spans="1:15">
      <c r="A13" t="s">
        <v>16</v>
      </c>
      <c r="B13">
        <f>AVERAGE(B10,B12)</f>
        <v>1.3140759305312713</v>
      </c>
      <c r="C13">
        <f>AVERAGE(C10,C12)</f>
        <v>1.0913010489027815</v>
      </c>
      <c r="D13">
        <f>AVERAGE(D9:D11)</f>
        <v>1.1557028313452327</v>
      </c>
      <c r="E13">
        <f t="shared" ref="E13:H13" si="8">AVERAGE(E9:E11)</f>
        <v>1.6308801213085244</v>
      </c>
      <c r="F13">
        <f t="shared" si="8"/>
        <v>1.029371790999698</v>
      </c>
      <c r="G13">
        <f t="shared" si="8"/>
        <v>1.0371239776318688</v>
      </c>
      <c r="H13">
        <f t="shared" si="8"/>
        <v>1.096480525393589</v>
      </c>
      <c r="I13">
        <f>AVERAGE(I9:I12)</f>
        <v>1.1882439489939751</v>
      </c>
      <c r="N13" s="2"/>
      <c r="O13" s="2"/>
    </row>
    <row r="14" spans="1:15">
      <c r="A14" t="s">
        <v>14</v>
      </c>
      <c r="M14" s="2"/>
      <c r="N14" s="2"/>
      <c r="O14" s="2"/>
    </row>
    <row r="15" spans="1:15">
      <c r="A15" t="str">
        <f>A2</f>
        <v>class=A</v>
      </c>
      <c r="B15" t="str">
        <f>B2</f>
        <v>bt</v>
      </c>
      <c r="C15" t="str">
        <f t="shared" ref="C15:H15" si="9">C2</f>
        <v>sp</v>
      </c>
      <c r="D15" t="str">
        <f t="shared" si="9"/>
        <v>lu</v>
      </c>
      <c r="E15" t="str">
        <f t="shared" si="9"/>
        <v>ft</v>
      </c>
      <c r="F15" t="str">
        <f t="shared" si="9"/>
        <v>is</v>
      </c>
      <c r="G15" t="str">
        <f t="shared" si="9"/>
        <v>mg</v>
      </c>
      <c r="H15" t="str">
        <f t="shared" si="9"/>
        <v>cg</v>
      </c>
      <c r="M15" s="2"/>
      <c r="N15" s="2"/>
      <c r="O15" s="2"/>
    </row>
    <row r="16" spans="1:15">
      <c r="A16" t="str">
        <f>A3</f>
        <v>nprocs=2</v>
      </c>
      <c r="D16">
        <v>22.48</v>
      </c>
      <c r="E16">
        <v>4.1900000000000004</v>
      </c>
      <c r="F16">
        <v>1.19</v>
      </c>
      <c r="G16">
        <v>0.83</v>
      </c>
      <c r="H16">
        <v>0.72</v>
      </c>
    </row>
    <row r="17" spans="1:8">
      <c r="A17" t="str">
        <f t="shared" ref="A17:A18" si="10">A4</f>
        <v>nprocs=4</v>
      </c>
      <c r="B17">
        <v>19.93</v>
      </c>
      <c r="C17">
        <v>13.6</v>
      </c>
      <c r="D17">
        <v>12.85</v>
      </c>
      <c r="E17">
        <v>3.67</v>
      </c>
      <c r="F17">
        <v>0.76</v>
      </c>
      <c r="G17">
        <v>0.56999999999999995</v>
      </c>
      <c r="H17">
        <v>0.83</v>
      </c>
    </row>
    <row r="18" spans="1:8">
      <c r="A18" t="str">
        <f t="shared" si="10"/>
        <v>nprocs=8</v>
      </c>
      <c r="D18">
        <v>8.2200000000000006</v>
      </c>
      <c r="E18">
        <v>2.19</v>
      </c>
      <c r="F18">
        <v>0.67</v>
      </c>
      <c r="G18">
        <v>0.38</v>
      </c>
      <c r="H18">
        <v>0.64</v>
      </c>
    </row>
    <row r="19" spans="1:8">
      <c r="A19" t="str">
        <f>A6</f>
        <v>nprocs=9</v>
      </c>
      <c r="B19">
        <v>9.74</v>
      </c>
      <c r="C19">
        <v>8.33</v>
      </c>
    </row>
    <row r="21" spans="1:8">
      <c r="A21" t="str">
        <f>A8</f>
        <v>class=B</v>
      </c>
      <c r="B21" t="str">
        <f t="shared" ref="B21:H21" si="11">B8</f>
        <v>bt</v>
      </c>
      <c r="C21" t="str">
        <f t="shared" si="11"/>
        <v>sp</v>
      </c>
      <c r="D21" t="str">
        <f t="shared" si="11"/>
        <v>lu</v>
      </c>
      <c r="E21" t="str">
        <f t="shared" si="11"/>
        <v>ft</v>
      </c>
      <c r="F21" t="str">
        <f t="shared" si="11"/>
        <v>is</v>
      </c>
      <c r="G21" t="str">
        <f t="shared" si="11"/>
        <v>mg</v>
      </c>
      <c r="H21" t="str">
        <f t="shared" si="11"/>
        <v>cg</v>
      </c>
    </row>
    <row r="22" spans="1:8">
      <c r="A22" t="str">
        <f>A16</f>
        <v>nprocs=2</v>
      </c>
      <c r="D22">
        <v>91.17</v>
      </c>
      <c r="E22">
        <v>52.14</v>
      </c>
      <c r="F22">
        <v>4.8099999999999996</v>
      </c>
      <c r="G22">
        <v>3.9</v>
      </c>
      <c r="H22">
        <v>41.59</v>
      </c>
    </row>
    <row r="23" spans="1:8">
      <c r="A23" t="str">
        <f t="shared" ref="A23:A25" si="12">A17</f>
        <v>nprocs=4</v>
      </c>
      <c r="B23">
        <v>95.42</v>
      </c>
      <c r="C23">
        <v>55.72</v>
      </c>
      <c r="D23">
        <v>50.2</v>
      </c>
      <c r="E23">
        <v>44.29</v>
      </c>
      <c r="F23">
        <v>3.07</v>
      </c>
      <c r="G23">
        <v>2.79</v>
      </c>
      <c r="H23">
        <v>34.03</v>
      </c>
    </row>
    <row r="24" spans="1:8">
      <c r="A24" t="str">
        <f t="shared" si="12"/>
        <v>nprocs=8</v>
      </c>
      <c r="D24">
        <v>28.01</v>
      </c>
      <c r="E24">
        <v>26.48</v>
      </c>
      <c r="F24">
        <v>2.06</v>
      </c>
      <c r="G24">
        <v>1.79</v>
      </c>
      <c r="H24">
        <v>19.579999999999998</v>
      </c>
    </row>
    <row r="25" spans="1:8">
      <c r="A25" t="str">
        <f t="shared" si="12"/>
        <v>nprocs=9</v>
      </c>
      <c r="B25">
        <v>45.94</v>
      </c>
      <c r="C25">
        <v>30.13</v>
      </c>
    </row>
    <row r="27" spans="1:8">
      <c r="A27" t="s">
        <v>15</v>
      </c>
    </row>
    <row r="28" spans="1:8">
      <c r="A28" t="str">
        <f>A15</f>
        <v>class=A</v>
      </c>
      <c r="B28" t="str">
        <f t="shared" ref="B28:H28" si="13">B15</f>
        <v>bt</v>
      </c>
      <c r="C28" t="str">
        <f t="shared" si="13"/>
        <v>sp</v>
      </c>
      <c r="D28" t="str">
        <f t="shared" si="13"/>
        <v>lu</v>
      </c>
      <c r="E28" t="str">
        <f t="shared" si="13"/>
        <v>ft</v>
      </c>
      <c r="F28" t="str">
        <f t="shared" si="13"/>
        <v>is</v>
      </c>
      <c r="G28" t="str">
        <f t="shared" si="13"/>
        <v>mg</v>
      </c>
      <c r="H28" t="str">
        <f t="shared" si="13"/>
        <v>cg</v>
      </c>
    </row>
    <row r="29" spans="1:8">
      <c r="A29" t="str">
        <f>A16</f>
        <v>nprocs=2</v>
      </c>
      <c r="D29">
        <v>19.2</v>
      </c>
      <c r="E29">
        <v>3.98</v>
      </c>
      <c r="F29">
        <v>1.1599999999999999</v>
      </c>
      <c r="G29">
        <v>0.8</v>
      </c>
      <c r="H29">
        <v>0.71</v>
      </c>
    </row>
    <row r="30" spans="1:8">
      <c r="A30" t="str">
        <f t="shared" ref="A30:A32" si="14">A17</f>
        <v>nprocs=4</v>
      </c>
      <c r="B30">
        <v>15.29</v>
      </c>
      <c r="C30">
        <v>10.37</v>
      </c>
      <c r="D30">
        <v>10.71</v>
      </c>
      <c r="E30">
        <v>2.27</v>
      </c>
      <c r="F30">
        <v>0.74</v>
      </c>
      <c r="G30">
        <v>0.54</v>
      </c>
      <c r="H30">
        <v>0.79</v>
      </c>
    </row>
    <row r="31" spans="1:8">
      <c r="A31" t="str">
        <f t="shared" si="14"/>
        <v>nprocs=8</v>
      </c>
      <c r="D31">
        <v>6.47</v>
      </c>
      <c r="E31">
        <v>1.32</v>
      </c>
      <c r="F31">
        <v>0.62</v>
      </c>
      <c r="G31">
        <v>0.37</v>
      </c>
      <c r="H31">
        <v>0.64</v>
      </c>
    </row>
    <row r="32" spans="1:8">
      <c r="A32" t="str">
        <f t="shared" si="14"/>
        <v>nprocs=9</v>
      </c>
      <c r="B32">
        <v>7.46</v>
      </c>
      <c r="C32">
        <v>6.01</v>
      </c>
    </row>
    <row r="34" spans="1:8">
      <c r="A34" t="str">
        <f>A21</f>
        <v>class=B</v>
      </c>
      <c r="B34" t="str">
        <f t="shared" ref="B34:H34" si="15">B21</f>
        <v>bt</v>
      </c>
      <c r="C34" t="str">
        <f t="shared" si="15"/>
        <v>sp</v>
      </c>
      <c r="D34" t="str">
        <f t="shared" si="15"/>
        <v>lu</v>
      </c>
      <c r="E34" t="str">
        <f t="shared" si="15"/>
        <v>ft</v>
      </c>
      <c r="F34" t="str">
        <f t="shared" si="15"/>
        <v>is</v>
      </c>
      <c r="G34" t="str">
        <f t="shared" si="15"/>
        <v>mg</v>
      </c>
      <c r="H34" t="str">
        <f t="shared" si="15"/>
        <v>cg</v>
      </c>
    </row>
    <row r="35" spans="1:8">
      <c r="A35" t="str">
        <f>A29</f>
        <v>nprocs=2</v>
      </c>
      <c r="D35">
        <v>79.31</v>
      </c>
      <c r="E35">
        <v>41.38</v>
      </c>
      <c r="F35">
        <v>4.68</v>
      </c>
      <c r="G35">
        <v>3.78</v>
      </c>
      <c r="H35">
        <v>39.380000000000003</v>
      </c>
    </row>
    <row r="36" spans="1:8">
      <c r="A36" t="str">
        <f t="shared" ref="A36:A38" si="16">A30</f>
        <v>nprocs=4</v>
      </c>
      <c r="B36">
        <v>70.930000000000007</v>
      </c>
      <c r="C36">
        <v>51.02</v>
      </c>
      <c r="D36">
        <v>42.92</v>
      </c>
      <c r="E36">
        <v>25.3</v>
      </c>
      <c r="F36">
        <v>3.01</v>
      </c>
      <c r="G36">
        <v>2.67</v>
      </c>
      <c r="H36">
        <v>29.12</v>
      </c>
    </row>
    <row r="37" spans="1:8">
      <c r="A37" t="str">
        <f t="shared" si="16"/>
        <v>nprocs=8</v>
      </c>
      <c r="D37">
        <v>24.4</v>
      </c>
      <c r="E37">
        <v>14.07</v>
      </c>
      <c r="F37">
        <v>1.98</v>
      </c>
      <c r="G37">
        <v>1.73</v>
      </c>
      <c r="H37">
        <v>18.39</v>
      </c>
    </row>
    <row r="38" spans="1:8">
      <c r="A38" t="str">
        <f t="shared" si="16"/>
        <v>nprocs=9</v>
      </c>
      <c r="B38">
        <v>35.81</v>
      </c>
      <c r="C38">
        <v>27.63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Jichi Guo</dc:creator>
  <cp:lastModifiedBy>Jichi Guo</cp:lastModifiedBy>
  <dcterms:created xsi:type="dcterms:W3CDTF">2014-09-29T19:13:19Z</dcterms:created>
  <dcterms:modified xsi:type="dcterms:W3CDTF">2016-05-14T17:15:23Z</dcterms:modified>
</cp:coreProperties>
</file>