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達成基準チェックリスト" sheetId="1" state="visible" r:id="rId2"/>
    <sheet name="試験対象のウェブページ" sheetId="2" state="visible" r:id="rId3"/>
    <sheet name="1" sheetId="3" state="visible" r:id="rId4"/>
    <sheet name="2" sheetId="4" state="visible" r:id="rId5"/>
    <sheet name="3" sheetId="5" state="visible" r:id="rId6"/>
    <sheet name="4" sheetId="6" state="visible" r:id="rId7"/>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comments4.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comments5.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comments6.xml><?xml version="1.0" encoding="utf-8"?>
<comments xmlns="http://schemas.openxmlformats.org/spreadsheetml/2006/main" xmlns:xdr="http://schemas.openxmlformats.org/drawingml/2006/spreadsheetDrawing">
  <authors>
    <author>jidaikobo</author>
  </authors>
  <commentList>
    <comment ref="B5" authorId="0">
      <text>
        <r>
          <rPr>
            <sz val="10"/>
            <color rgb="FF000000"/>
            <rFont val="Noto Sans CJK JP"/>
            <family val="2"/>
            <charset val="1"/>
          </rPr>
          <t xml:space="preserve">非テキストコンテンツ</t>
        </r>
      </text>
    </comment>
    <comment ref="B6" authorId="0">
      <text>
        <r>
          <rPr>
            <sz val="10"/>
            <color rgb="FF000000"/>
            <rFont val="Noto Sans CJK JP"/>
            <family val="2"/>
            <charset val="1"/>
          </rPr>
          <t xml:space="preserve">音声のみ及び映像のみ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7"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8" authorId="0">
      <text>
        <r>
          <rPr>
            <sz val="10"/>
            <color rgb="FF000000"/>
            <rFont val="Noto Sans CJK JP"/>
            <family val="2"/>
            <charset val="1"/>
          </rPr>
          <t xml:space="preserve">音声解説、又はメディアに対する代替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9" authorId="0">
      <text>
        <r>
          <rPr>
            <sz val="10"/>
            <color rgb="FF000000"/>
            <rFont val="Noto Sans CJK JP"/>
            <family val="2"/>
            <charset val="1"/>
          </rPr>
          <t xml:space="preserve">キャプション </t>
        </r>
        <r>
          <rPr>
            <sz val="10"/>
            <color rgb="FF000000"/>
            <rFont val="Arial"/>
            <family val="0"/>
            <charset val="1"/>
          </rPr>
          <t xml:space="preserve">(</t>
        </r>
        <r>
          <rPr>
            <sz val="10"/>
            <color rgb="FF000000"/>
            <rFont val="Noto Sans CJK JP"/>
            <family val="2"/>
            <charset val="1"/>
          </rPr>
          <t xml:space="preserve">ライブ</t>
        </r>
        <r>
          <rPr>
            <sz val="10"/>
            <color rgb="FF000000"/>
            <rFont val="Arial"/>
            <family val="0"/>
            <charset val="1"/>
          </rPr>
          <t xml:space="preserve">)</t>
        </r>
      </text>
    </comment>
    <comment ref="B10" authorId="0">
      <text>
        <r>
          <rPr>
            <sz val="10"/>
            <color rgb="FF000000"/>
            <rFont val="Noto Sans CJK JP"/>
            <family val="2"/>
            <charset val="1"/>
          </rPr>
          <t xml:space="preserve">音声解説 </t>
        </r>
        <r>
          <rPr>
            <sz val="10"/>
            <color rgb="FF000000"/>
            <rFont val="Arial"/>
            <family val="0"/>
            <charset val="1"/>
          </rPr>
          <t xml:space="preserve">(</t>
        </r>
        <r>
          <rPr>
            <sz val="10"/>
            <color rgb="FF000000"/>
            <rFont val="Noto Sans CJK JP"/>
            <family val="2"/>
            <charset val="1"/>
          </rPr>
          <t xml:space="preserve">収録済</t>
        </r>
        <r>
          <rPr>
            <sz val="10"/>
            <color rgb="FF000000"/>
            <rFont val="Arial"/>
            <family val="0"/>
            <charset val="1"/>
          </rPr>
          <t xml:space="preserve">)</t>
        </r>
      </text>
    </comment>
    <comment ref="B11" authorId="0">
      <text>
        <r>
          <rPr>
            <sz val="10"/>
            <color rgb="FF000000"/>
            <rFont val="Noto Sans CJK JP"/>
            <family val="2"/>
            <charset val="1"/>
          </rPr>
          <t xml:space="preserve">情報及び関係性</t>
        </r>
      </text>
    </comment>
    <comment ref="B12" authorId="0">
      <text>
        <r>
          <rPr>
            <sz val="10"/>
            <color rgb="FF000000"/>
            <rFont val="Noto Sans CJK JP"/>
            <family val="2"/>
            <charset val="1"/>
          </rPr>
          <t xml:space="preserve">意味のある順序</t>
        </r>
      </text>
    </comment>
    <comment ref="B13" authorId="0">
      <text>
        <r>
          <rPr>
            <sz val="10"/>
            <color rgb="FF000000"/>
            <rFont val="Noto Sans CJK JP"/>
            <family val="2"/>
            <charset val="1"/>
          </rPr>
          <t xml:space="preserve">感覚的な特徴</t>
        </r>
      </text>
    </comment>
    <comment ref="B14" authorId="0">
      <text>
        <r>
          <rPr>
            <sz val="10"/>
            <color rgb="FF000000"/>
            <rFont val="Noto Sans CJK JP"/>
            <family val="2"/>
            <charset val="1"/>
          </rPr>
          <t xml:space="preserve">色の使用</t>
        </r>
      </text>
    </comment>
    <comment ref="B15" authorId="0">
      <text>
        <r>
          <rPr>
            <sz val="10"/>
            <color rgb="FF000000"/>
            <rFont val="Noto Sans CJK JP"/>
            <family val="2"/>
            <charset val="1"/>
          </rPr>
          <t xml:space="preserve">音声の制御</t>
        </r>
      </text>
    </comment>
    <comment ref="B16" authorId="0">
      <text>
        <r>
          <rPr>
            <sz val="10"/>
            <color rgb="FF000000"/>
            <rFont val="Noto Sans CJK JP"/>
            <family val="2"/>
            <charset val="1"/>
          </rPr>
          <t xml:space="preserve">コントラスト </t>
        </r>
        <r>
          <rPr>
            <sz val="10"/>
            <color rgb="FF000000"/>
            <rFont val="Arial"/>
            <family val="0"/>
            <charset val="1"/>
          </rPr>
          <t xml:space="preserve">(</t>
        </r>
        <r>
          <rPr>
            <sz val="10"/>
            <color rgb="FF000000"/>
            <rFont val="Noto Sans CJK JP"/>
            <family val="2"/>
            <charset val="1"/>
          </rPr>
          <t xml:space="preserve">最低限</t>
        </r>
        <r>
          <rPr>
            <sz val="10"/>
            <color rgb="FF000000"/>
            <rFont val="Arial"/>
            <family val="0"/>
            <charset val="1"/>
          </rPr>
          <t xml:space="preserve">)</t>
        </r>
      </text>
    </comment>
    <comment ref="B17" authorId="0">
      <text>
        <r>
          <rPr>
            <sz val="10"/>
            <color rgb="FF000000"/>
            <rFont val="Noto Sans CJK JP"/>
            <family val="2"/>
            <charset val="1"/>
          </rPr>
          <t xml:space="preserve">テキストのサイズ変更</t>
        </r>
      </text>
    </comment>
    <comment ref="B18" authorId="0">
      <text>
        <r>
          <rPr>
            <sz val="10"/>
            <color rgb="FF000000"/>
            <rFont val="Noto Sans CJK JP"/>
            <family val="2"/>
            <charset val="1"/>
          </rPr>
          <t xml:space="preserve">文字画像</t>
        </r>
      </text>
    </comment>
    <comment ref="B19" authorId="0">
      <text>
        <r>
          <rPr>
            <sz val="10"/>
            <color rgb="FF000000"/>
            <rFont val="Noto Sans CJK JP"/>
            <family val="2"/>
            <charset val="1"/>
          </rPr>
          <t xml:space="preserve">キーボード</t>
        </r>
      </text>
    </comment>
    <comment ref="B20" authorId="0">
      <text>
        <r>
          <rPr>
            <sz val="10"/>
            <color rgb="FF000000"/>
            <rFont val="Noto Sans CJK JP"/>
            <family val="2"/>
            <charset val="1"/>
          </rPr>
          <t xml:space="preserve">キーボードトラップなし</t>
        </r>
      </text>
    </comment>
    <comment ref="B21" authorId="0">
      <text>
        <r>
          <rPr>
            <sz val="10"/>
            <color rgb="FF000000"/>
            <rFont val="Noto Sans CJK JP"/>
            <family val="2"/>
            <charset val="1"/>
          </rPr>
          <t xml:space="preserve">タイミング調整可能</t>
        </r>
      </text>
    </comment>
    <comment ref="B22" authorId="0">
      <text>
        <r>
          <rPr>
            <sz val="10"/>
            <color rgb="FF000000"/>
            <rFont val="Noto Sans CJK JP"/>
            <family val="2"/>
            <charset val="1"/>
          </rPr>
          <t xml:space="preserve">一時停止、停止、非表示</t>
        </r>
      </text>
    </comment>
    <comment ref="B23" authorId="0">
      <text>
        <r>
          <rPr>
            <sz val="10"/>
            <color rgb="FF000000"/>
            <rFont val="Noto Sans CJK JP"/>
            <family val="2"/>
            <charset val="1"/>
          </rPr>
          <t xml:space="preserve">3回の閃光、又は閾値以下</t>
        </r>
      </text>
    </comment>
    <comment ref="B24" authorId="0">
      <text>
        <r>
          <rPr>
            <sz val="10"/>
            <color rgb="FF000000"/>
            <rFont val="Noto Sans CJK JP"/>
            <family val="2"/>
            <charset val="1"/>
          </rPr>
          <t xml:space="preserve">ブロックスキップ</t>
        </r>
      </text>
    </comment>
    <comment ref="B25" authorId="0">
      <text>
        <r>
          <rPr>
            <sz val="10"/>
            <color rgb="FF000000"/>
            <rFont val="Noto Sans CJK JP"/>
            <family val="2"/>
            <charset val="1"/>
          </rPr>
          <t xml:space="preserve">ページタイトル</t>
        </r>
      </text>
    </comment>
    <comment ref="B26" authorId="0">
      <text>
        <r>
          <rPr>
            <sz val="10"/>
            <color rgb="FF000000"/>
            <rFont val="Noto Sans CJK JP"/>
            <family val="2"/>
            <charset val="1"/>
          </rPr>
          <t xml:space="preserve">フォーカス順序</t>
        </r>
      </text>
    </comment>
    <comment ref="B27" authorId="0">
      <text>
        <r>
          <rPr>
            <sz val="10"/>
            <color rgb="FF000000"/>
            <rFont val="Noto Sans CJK JP"/>
            <family val="2"/>
            <charset val="1"/>
          </rPr>
          <t xml:space="preserve">リンクの目的 </t>
        </r>
        <r>
          <rPr>
            <sz val="10"/>
            <color rgb="FF000000"/>
            <rFont val="Arial"/>
            <family val="0"/>
            <charset val="1"/>
          </rPr>
          <t xml:space="preserve">(</t>
        </r>
        <r>
          <rPr>
            <sz val="10"/>
            <color rgb="FF000000"/>
            <rFont val="Noto Sans CJK JP"/>
            <family val="2"/>
            <charset val="1"/>
          </rPr>
          <t xml:space="preserve">コンテキスト内</t>
        </r>
        <r>
          <rPr>
            <sz val="10"/>
            <color rgb="FF000000"/>
            <rFont val="Arial"/>
            <family val="0"/>
            <charset val="1"/>
          </rPr>
          <t xml:space="preserve">)</t>
        </r>
      </text>
    </comment>
    <comment ref="B28" authorId="0">
      <text>
        <r>
          <rPr>
            <sz val="10"/>
            <color rgb="FF000000"/>
            <rFont val="Noto Sans CJK JP"/>
            <family val="2"/>
            <charset val="1"/>
          </rPr>
          <t xml:space="preserve">複数の手段</t>
        </r>
      </text>
    </comment>
    <comment ref="B29" authorId="0">
      <text>
        <r>
          <rPr>
            <sz val="10"/>
            <color rgb="FF000000"/>
            <rFont val="Noto Sans CJK JP"/>
            <family val="2"/>
            <charset val="1"/>
          </rPr>
          <t xml:space="preserve">見出し及びラベル</t>
        </r>
      </text>
    </comment>
    <comment ref="B30" authorId="0">
      <text>
        <r>
          <rPr>
            <sz val="10"/>
            <color rgb="FF000000"/>
            <rFont val="Noto Sans CJK JP"/>
            <family val="2"/>
            <charset val="1"/>
          </rPr>
          <t xml:space="preserve">フォーカスの可視化</t>
        </r>
      </text>
    </comment>
    <comment ref="B31" authorId="0">
      <text>
        <r>
          <rPr>
            <sz val="10"/>
            <color rgb="FF000000"/>
            <rFont val="Noto Sans CJK JP"/>
            <family val="2"/>
            <charset val="1"/>
          </rPr>
          <t xml:space="preserve">ページの言語</t>
        </r>
      </text>
    </comment>
    <comment ref="B32" authorId="0">
      <text>
        <r>
          <rPr>
            <sz val="10"/>
            <color rgb="FF000000"/>
            <rFont val="Noto Sans CJK JP"/>
            <family val="2"/>
            <charset val="1"/>
          </rPr>
          <t xml:space="preserve">一部分の言語</t>
        </r>
      </text>
    </comment>
    <comment ref="B33" authorId="0">
      <text>
        <r>
          <rPr>
            <sz val="10"/>
            <color rgb="FF000000"/>
            <rFont val="Noto Sans CJK JP"/>
            <family val="2"/>
            <charset val="1"/>
          </rPr>
          <t xml:space="preserve">フォーカス時</t>
        </r>
      </text>
    </comment>
    <comment ref="B34" authorId="0">
      <text>
        <r>
          <rPr>
            <sz val="10"/>
            <color rgb="FF000000"/>
            <rFont val="Noto Sans CJK JP"/>
            <family val="2"/>
            <charset val="1"/>
          </rPr>
          <t xml:space="preserve">入力時</t>
        </r>
      </text>
    </comment>
    <comment ref="B35" authorId="0">
      <text>
        <r>
          <rPr>
            <sz val="10"/>
            <color rgb="FF000000"/>
            <rFont val="Noto Sans CJK JP"/>
            <family val="2"/>
            <charset val="1"/>
          </rPr>
          <t xml:space="preserve">一貫したナビゲーション</t>
        </r>
      </text>
    </comment>
    <comment ref="B36" authorId="0">
      <text>
        <r>
          <rPr>
            <sz val="10"/>
            <color rgb="FF000000"/>
            <rFont val="Noto Sans CJK JP"/>
            <family val="2"/>
            <charset val="1"/>
          </rPr>
          <t xml:space="preserve">一貫した識別性</t>
        </r>
      </text>
    </comment>
    <comment ref="B37" authorId="0">
      <text>
        <r>
          <rPr>
            <sz val="10"/>
            <color rgb="FF000000"/>
            <rFont val="Noto Sans CJK JP"/>
            <family val="2"/>
            <charset val="1"/>
          </rPr>
          <t xml:space="preserve">エラーの特定</t>
        </r>
      </text>
    </comment>
    <comment ref="B38" authorId="0">
      <text>
        <r>
          <rPr>
            <sz val="10"/>
            <color rgb="FF000000"/>
            <rFont val="Noto Sans CJK JP"/>
            <family val="2"/>
            <charset val="1"/>
          </rPr>
          <t xml:space="preserve">ラベル又は説明</t>
        </r>
      </text>
    </comment>
    <comment ref="B39" authorId="0">
      <text>
        <r>
          <rPr>
            <sz val="10"/>
            <color rgb="FF000000"/>
            <rFont val="Noto Sans CJK JP"/>
            <family val="2"/>
            <charset val="1"/>
          </rPr>
          <t xml:space="preserve">エラー修正の提案</t>
        </r>
      </text>
    </comment>
    <comment ref="B40" authorId="0">
      <text>
        <r>
          <rPr>
            <sz val="10"/>
            <color rgb="FF000000"/>
            <rFont val="Noto Sans CJK JP"/>
            <family val="2"/>
            <charset val="1"/>
          </rPr>
          <t xml:space="preserve">エラー回避 </t>
        </r>
        <r>
          <rPr>
            <sz val="10"/>
            <color rgb="FF000000"/>
            <rFont val="Arial"/>
            <family val="0"/>
            <charset val="1"/>
          </rPr>
          <t xml:space="preserve">(</t>
        </r>
        <r>
          <rPr>
            <sz val="10"/>
            <color rgb="FF000000"/>
            <rFont val="Noto Sans CJK JP"/>
            <family val="2"/>
            <charset val="1"/>
          </rPr>
          <t xml:space="preserve">法的、金融、データ</t>
        </r>
        <r>
          <rPr>
            <sz val="10"/>
            <color rgb="FF000000"/>
            <rFont val="Arial"/>
            <family val="0"/>
            <charset val="1"/>
          </rPr>
          <t xml:space="preserve">)</t>
        </r>
      </text>
    </comment>
    <comment ref="B41" authorId="0">
      <text>
        <r>
          <rPr>
            <sz val="10"/>
            <color rgb="FF000000"/>
            <rFont val="Noto Sans CJK JP"/>
            <family val="2"/>
            <charset val="1"/>
          </rPr>
          <t xml:space="preserve">構文解析</t>
        </r>
      </text>
    </comment>
    <comment ref="B42" authorId="0">
      <text>
        <r>
          <rPr>
            <sz val="10"/>
            <color rgb="FF000000"/>
            <rFont val="Noto Sans CJK JP"/>
            <family val="2"/>
            <charset val="1"/>
          </rPr>
          <t xml:space="preserve">名前 </t>
        </r>
        <r>
          <rPr>
            <sz val="10"/>
            <color rgb="FF000000"/>
            <rFont val="Arial"/>
            <family val="0"/>
            <charset val="1"/>
          </rPr>
          <t xml:space="preserve">(name) </t>
        </r>
        <r>
          <rPr>
            <sz val="10"/>
            <color rgb="FF000000"/>
            <rFont val="Noto Sans CJK JP"/>
            <family val="2"/>
            <charset val="1"/>
          </rPr>
          <t xml:space="preserve">・役割 </t>
        </r>
        <r>
          <rPr>
            <sz val="10"/>
            <color rgb="FF000000"/>
            <rFont val="Arial"/>
            <family val="0"/>
            <charset val="1"/>
          </rPr>
          <t xml:space="preserve">(role) </t>
        </r>
        <r>
          <rPr>
            <sz val="10"/>
            <color rgb="FF000000"/>
            <rFont val="Noto Sans CJK JP"/>
            <family val="2"/>
            <charset val="1"/>
          </rPr>
          <t xml:space="preserve">及び値 </t>
        </r>
        <r>
          <rPr>
            <sz val="10"/>
            <color rgb="FF000000"/>
            <rFont val="Arial"/>
            <family val="0"/>
            <charset val="1"/>
          </rPr>
          <t xml:space="preserve">(value)</t>
        </r>
      </text>
    </comment>
  </commentList>
</comments>
</file>

<file path=xl/sharedStrings.xml><?xml version="1.0" encoding="utf-8"?>
<sst xmlns="http://schemas.openxmlformats.org/spreadsheetml/2006/main" count="4856" uniqueCount="672">
  <si>
    <t xml:space="preserve">達成基準</t>
  </si>
  <si>
    <t xml:space="preserve">名称</t>
  </si>
  <si>
    <t xml:space="preserve">レベル</t>
  </si>
  <si>
    <t xml:space="preserve">結果</t>
  </si>
  <si>
    <t xml:space="preserve">達成度</t>
  </si>
  <si>
    <t xml:space="preserve">適用</t>
  </si>
  <si>
    <t xml:space="preserve">1.1.1</t>
  </si>
  <si>
    <t xml:space="preserve">非テキストコンテンツ</t>
  </si>
  <si>
    <t xml:space="preserve">A</t>
  </si>
  <si>
    <t xml:space="preserve">o</t>
  </si>
  <si>
    <t xml:space="preserve">1.2.1</t>
  </si>
  <si>
    <r>
      <rPr>
        <sz val="11"/>
        <color rgb="FF000000"/>
        <rFont val="Noto Sans CJK JP"/>
        <family val="2"/>
        <charset val="1"/>
      </rPr>
      <t xml:space="preserve">音声のみ及び映像のみ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</si>
  <si>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1.2.2</t>
  </si>
  <si>
    <r>
      <rPr>
        <sz val="11"/>
        <color rgb="FF000000"/>
        <rFont val="Noto Sans CJK JP"/>
        <family val="2"/>
        <charset val="1"/>
      </rPr>
      <t xml:space="preserve">キャプション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</si>
  <si>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1.2.3</t>
  </si>
  <si>
    <r>
      <rPr>
        <sz val="11"/>
        <color rgb="FF000000"/>
        <rFont val="Noto Sans CJK JP"/>
        <family val="2"/>
        <charset val="1"/>
      </rPr>
      <t xml:space="preserve">音声解説、又はメディアに対する代替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</si>
  <si>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1.2.4</t>
  </si>
  <si>
    <r>
      <rPr>
        <sz val="11"/>
        <color rgb="FF000000"/>
        <rFont val="Noto Sans CJK JP"/>
        <family val="2"/>
        <charset val="1"/>
      </rPr>
      <t xml:space="preserve">キャプション </t>
    </r>
    <r>
      <rPr>
        <sz val="11"/>
        <color rgb="FF000000"/>
        <rFont val="Arial"/>
        <family val="0"/>
        <charset val="1"/>
      </rPr>
      <t xml:space="preserve">(</t>
    </r>
    <r>
      <rPr>
        <sz val="11"/>
        <color rgb="FF000000"/>
        <rFont val="Noto Sans CJK JP"/>
        <family val="2"/>
        <charset val="1"/>
      </rPr>
      <t xml:space="preserve">ライブ</t>
    </r>
    <r>
      <rPr>
        <sz val="11"/>
        <color rgb="FF000000"/>
        <rFont val="Arial"/>
        <family val="0"/>
        <charset val="1"/>
      </rPr>
      <t xml:space="preserve">)</t>
    </r>
  </si>
  <si>
    <t xml:space="preserve">AA</t>
  </si>
  <si>
    <t xml:space="preserve">-</t>
  </si>
  <si>
    <t xml:space="preserve">1.2.5</t>
  </si>
  <si>
    <r>
      <rPr>
        <sz val="11"/>
        <color rgb="FF000000"/>
        <rFont val="Noto Sans CJK JP"/>
        <family val="2"/>
        <charset val="1"/>
      </rPr>
      <t xml:space="preserve">音声解説 </t>
    </r>
    <r>
      <rPr>
        <sz val="11"/>
        <color rgb="FF000000"/>
        <rFont val="Arial"/>
        <family val="0"/>
        <charset val="1"/>
      </rPr>
      <t xml:space="preserve">(</t>
    </r>
    <r>
      <rPr>
        <sz val="11"/>
        <color rgb="FF000000"/>
        <rFont val="Noto Sans CJK JP"/>
        <family val="2"/>
        <charset val="1"/>
      </rPr>
      <t xml:space="preserve">収録済</t>
    </r>
    <r>
      <rPr>
        <sz val="11"/>
        <color rgb="FF000000"/>
        <rFont val="Arial"/>
        <family val="0"/>
        <charset val="1"/>
      </rPr>
      <t xml:space="preserve">)</t>
    </r>
  </si>
  <si>
    <t xml:space="preserve">1.3.1</t>
  </si>
  <si>
    <t xml:space="preserve">情報及び関係性</t>
  </si>
  <si>
    <t xml:space="preserve">1.3.2</t>
  </si>
  <si>
    <t xml:space="preserve">意味のある順序</t>
  </si>
  <si>
    <t xml:space="preserve">1.3.3</t>
  </si>
  <si>
    <t xml:space="preserve">感覚的な特徴</t>
  </si>
  <si>
    <t xml:space="preserve">1.4.1</t>
  </si>
  <si>
    <t xml:space="preserve">色の使用</t>
  </si>
  <si>
    <t xml:space="preserve">1.4.2</t>
  </si>
  <si>
    <t xml:space="preserve">音声の制御</t>
  </si>
  <si>
    <t xml:space="preserve">1.4.3</t>
  </si>
  <si>
    <r>
      <rPr>
        <sz val="11"/>
        <color rgb="FF000000"/>
        <rFont val="Noto Sans CJK JP"/>
        <family val="2"/>
        <charset val="1"/>
      </rPr>
      <t xml:space="preserve">コントラスト </t>
    </r>
    <r>
      <rPr>
        <sz val="11"/>
        <color rgb="FF000000"/>
        <rFont val="Arial"/>
        <family val="0"/>
        <charset val="1"/>
      </rPr>
      <t xml:space="preserve">(</t>
    </r>
    <r>
      <rPr>
        <sz val="11"/>
        <color rgb="FF000000"/>
        <rFont val="Noto Sans CJK JP"/>
        <family val="2"/>
        <charset val="1"/>
      </rPr>
      <t xml:space="preserve">最低限</t>
    </r>
    <r>
      <rPr>
        <sz val="11"/>
        <color rgb="FF000000"/>
        <rFont val="Arial"/>
        <family val="0"/>
        <charset val="1"/>
      </rPr>
      <t xml:space="preserve">)</t>
    </r>
  </si>
  <si>
    <t xml:space="preserve">1.4.4</t>
  </si>
  <si>
    <t xml:space="preserve">テキストのサイズ変更</t>
  </si>
  <si>
    <t xml:space="preserve">1.4.5</t>
  </si>
  <si>
    <t xml:space="preserve">文字画像</t>
  </si>
  <si>
    <t xml:space="preserve">2.1.1</t>
  </si>
  <si>
    <t xml:space="preserve">キーボード</t>
  </si>
  <si>
    <t xml:space="preserve">2.1.2</t>
  </si>
  <si>
    <t xml:space="preserve">キーボードトラップなし</t>
  </si>
  <si>
    <t xml:space="preserve">2.2.1</t>
  </si>
  <si>
    <t xml:space="preserve">タイミング調整可能</t>
  </si>
  <si>
    <t xml:space="preserve">2.2.2</t>
  </si>
  <si>
    <t xml:space="preserve">一時停止、停止、非表示</t>
  </si>
  <si>
    <t xml:space="preserve">2.3.1</t>
  </si>
  <si>
    <r>
      <rPr>
        <sz val="11"/>
        <color rgb="FF000000"/>
        <rFont val="Arial"/>
        <family val="0"/>
        <charset val="1"/>
      </rPr>
      <t xml:space="preserve">3</t>
    </r>
    <r>
      <rPr>
        <sz val="11"/>
        <color rgb="FF000000"/>
        <rFont val="Noto Sans CJK JP"/>
        <family val="2"/>
        <charset val="1"/>
      </rPr>
      <t xml:space="preserve">回の閃光、又は閾値以下</t>
    </r>
  </si>
  <si>
    <t xml:space="preserve">2.4.1</t>
  </si>
  <si>
    <t xml:space="preserve">ブロックスキップ</t>
  </si>
  <si>
    <t xml:space="preserve">2.4.2</t>
  </si>
  <si>
    <t xml:space="preserve">ページタイトル</t>
  </si>
  <si>
    <t xml:space="preserve">2.4.3</t>
  </si>
  <si>
    <t xml:space="preserve">フォーカス順序</t>
  </si>
  <si>
    <t xml:space="preserve">2.4.4</t>
  </si>
  <si>
    <r>
      <rPr>
        <sz val="11"/>
        <color rgb="FF000000"/>
        <rFont val="Noto Sans CJK JP"/>
        <family val="2"/>
        <charset val="1"/>
      </rPr>
      <t xml:space="preserve">リンクの目的 </t>
    </r>
    <r>
      <rPr>
        <sz val="11"/>
        <color rgb="FF000000"/>
        <rFont val="Arial"/>
        <family val="0"/>
        <charset val="1"/>
      </rPr>
      <t xml:space="preserve">(</t>
    </r>
    <r>
      <rPr>
        <sz val="11"/>
        <color rgb="FF000000"/>
        <rFont val="Noto Sans CJK JP"/>
        <family val="2"/>
        <charset val="1"/>
      </rPr>
      <t xml:space="preserve">コンテキスト内</t>
    </r>
    <r>
      <rPr>
        <sz val="11"/>
        <color rgb="FF000000"/>
        <rFont val="Arial"/>
        <family val="0"/>
        <charset val="1"/>
      </rPr>
      <t xml:space="preserve">)</t>
    </r>
  </si>
  <si>
    <t xml:space="preserve">2.4.5</t>
  </si>
  <si>
    <t xml:space="preserve">複数の手段</t>
  </si>
  <si>
    <t xml:space="preserve">2.4.6</t>
  </si>
  <si>
    <t xml:space="preserve">見出し及びラベル</t>
  </si>
  <si>
    <t xml:space="preserve">2.4.7</t>
  </si>
  <si>
    <t xml:space="preserve">フォーカスの可視化</t>
  </si>
  <si>
    <t xml:space="preserve">3.1.1</t>
  </si>
  <si>
    <t xml:space="preserve">ページの言語</t>
  </si>
  <si>
    <t xml:space="preserve">3.1.2</t>
  </si>
  <si>
    <t xml:space="preserve">一部分の言語</t>
  </si>
  <si>
    <t xml:space="preserve">3.2.1</t>
  </si>
  <si>
    <t xml:space="preserve">フォーカス時</t>
  </si>
  <si>
    <t xml:space="preserve">3.2.2</t>
  </si>
  <si>
    <t xml:space="preserve">入力時</t>
  </si>
  <si>
    <t xml:space="preserve">3.2.3</t>
  </si>
  <si>
    <t xml:space="preserve">一貫したナビゲーション</t>
  </si>
  <si>
    <t xml:space="preserve">3.2.4</t>
  </si>
  <si>
    <t xml:space="preserve">一貫した識別性</t>
  </si>
  <si>
    <t xml:space="preserve">3.3.1</t>
  </si>
  <si>
    <t xml:space="preserve">エラーの特定</t>
  </si>
  <si>
    <t xml:space="preserve">3.3.2</t>
  </si>
  <si>
    <t xml:space="preserve">ラベル又は説明</t>
  </si>
  <si>
    <t xml:space="preserve">3.3.3</t>
  </si>
  <si>
    <t xml:space="preserve">エラー修正の提案</t>
  </si>
  <si>
    <t xml:space="preserve">3.3.4</t>
  </si>
  <si>
    <r>
      <rPr>
        <sz val="11"/>
        <color rgb="FF000000"/>
        <rFont val="Noto Sans CJK JP"/>
        <family val="2"/>
        <charset val="1"/>
      </rPr>
      <t xml:space="preserve">エラー回避 </t>
    </r>
    <r>
      <rPr>
        <sz val="11"/>
        <color rgb="FF000000"/>
        <rFont val="Arial"/>
        <family val="0"/>
        <charset val="1"/>
      </rPr>
      <t xml:space="preserve">(</t>
    </r>
    <r>
      <rPr>
        <sz val="11"/>
        <color rgb="FF000000"/>
        <rFont val="Noto Sans CJK JP"/>
        <family val="2"/>
        <charset val="1"/>
      </rPr>
      <t xml:space="preserve">法的、金融、データ</t>
    </r>
    <r>
      <rPr>
        <sz val="11"/>
        <color rgb="FF000000"/>
        <rFont val="Arial"/>
        <family val="0"/>
        <charset val="1"/>
      </rPr>
      <t xml:space="preserve">)</t>
    </r>
  </si>
  <si>
    <t xml:space="preserve">4.1.1</t>
  </si>
  <si>
    <t xml:space="preserve">構文解析</t>
  </si>
  <si>
    <t xml:space="preserve">4.1.2</t>
  </si>
  <si>
    <r>
      <rPr>
        <sz val="11"/>
        <color rgb="FF000000"/>
        <rFont val="Noto Sans CJK JP"/>
        <family val="2"/>
        <charset val="1"/>
      </rPr>
      <t xml:space="preserve">名前 </t>
    </r>
    <r>
      <rPr>
        <sz val="11"/>
        <color rgb="FF000000"/>
        <rFont val="Arial"/>
        <family val="0"/>
        <charset val="1"/>
      </rPr>
      <t xml:space="preserve">(name) </t>
    </r>
    <r>
      <rPr>
        <sz val="11"/>
        <color rgb="FF000000"/>
        <rFont val="Noto Sans CJK JP"/>
        <family val="2"/>
        <charset val="1"/>
      </rPr>
      <t xml:space="preserve">・役割 </t>
    </r>
    <r>
      <rPr>
        <sz val="11"/>
        <color rgb="FF000000"/>
        <rFont val="Arial"/>
        <family val="0"/>
        <charset val="1"/>
      </rPr>
      <t xml:space="preserve">(role) </t>
    </r>
    <r>
      <rPr>
        <sz val="11"/>
        <color rgb="FF000000"/>
        <rFont val="Noto Sans CJK JP"/>
        <family val="2"/>
        <charset val="1"/>
      </rPr>
      <t xml:space="preserve">及び値 </t>
    </r>
    <r>
      <rPr>
        <sz val="11"/>
        <color rgb="FF000000"/>
        <rFont val="Arial"/>
        <family val="0"/>
        <charset val="1"/>
      </rPr>
      <t xml:space="preserve">(value)</t>
    </r>
  </si>
  <si>
    <t xml:space="preserve">Total</t>
  </si>
  <si>
    <t xml:space="preserve">No.</t>
  </si>
  <si>
    <t xml:space="preserve">URL</t>
  </si>
  <si>
    <t xml:space="preserve">title</t>
  </si>
  <si>
    <t xml:space="preserve">1</t>
  </si>
  <si>
    <t xml:space="preserve">https://a11yc.com/city-komaru/practice/</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</si>
  <si>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トップページ</t>
    </r>
  </si>
  <si>
    <t xml:space="preserve">2</t>
  </si>
  <si>
    <t xml:space="preserve">https://a11yc.com/city-komaru/practice/fact.php</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</si>
  <si>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温暖化の状況</t>
    </r>
  </si>
  <si>
    <t xml:space="preserve">3</t>
  </si>
  <si>
    <t xml:space="preserve">https://a11yc.com/city-komaru/practice/register.php</t>
  </si>
  <si>
    <r>
      <rPr>
        <sz val="11"/>
        <color rgb="FF000000"/>
        <rFont val="Noto Sans CJK JP"/>
        <family val="2"/>
        <charset val="1"/>
      </rPr>
      <t xml:space="preserve">駒瑠市 地球温暖化防止課 </t>
    </r>
    <r>
      <rPr>
        <sz val="11"/>
        <color rgb="FF000000"/>
        <rFont val="Arial"/>
        <family val="0"/>
        <charset val="1"/>
      </rPr>
      <t xml:space="preserve">| </t>
    </r>
    <r>
      <rPr>
        <sz val="11"/>
        <color rgb="FF000000"/>
        <rFont val="Noto Sans CJK JP"/>
        <family val="2"/>
        <charset val="1"/>
      </rPr>
      <t xml:space="preserve">会員登録</t>
    </r>
  </si>
  <si>
    <t xml:space="preserve">4</t>
  </si>
  <si>
    <t xml:space="preserve">https://a11yc.com/city-komaru/practice/download/ecodrive_event.1201.pdf</t>
  </si>
  <si>
    <r>
      <rPr>
        <sz val="11"/>
        <color rgb="FF000000"/>
        <rFont val="Noto Sans CJK JP"/>
        <family val="2"/>
        <charset val="1"/>
      </rPr>
      <t xml:space="preserve">駒留市エコドライブ体験会のお知らせ（</t>
    </r>
    <r>
      <rPr>
        <sz val="11"/>
        <color rgb="FF000000"/>
        <rFont val="Arial"/>
        <family val="0"/>
        <charset val="1"/>
      </rPr>
      <t xml:space="preserve">PDF</t>
    </r>
    <r>
      <rPr>
        <sz val="11"/>
        <color rgb="FF000000"/>
        <rFont val="Noto Sans CJK JP"/>
        <family val="2"/>
        <charset val="1"/>
      </rPr>
      <t xml:space="preserve">）</t>
    </r>
  </si>
  <si>
    <t xml:space="preserve">備考</t>
  </si>
  <si>
    <t xml:space="preserve">スクリーンショット</t>
  </si>
  <si>
    <t xml:space="preserve">テスト担当者</t>
  </si>
  <si>
    <t xml:space="preserve">日付</t>
  </si>
  <si>
    <t xml:space="preserve">２月２日</t>
  </si>
  <si>
    <t xml:space="preserve">判定</t>
  </si>
  <si>
    <r>
      <rPr>
        <sz val="11"/>
        <color rgb="FF000000"/>
        <rFont val="Arial"/>
        <family val="0"/>
        <charset val="1"/>
      </rPr>
      <t xml:space="preserve">iframe</t>
    </r>
    <r>
      <rPr>
        <sz val="11"/>
        <color rgb="FF000000"/>
        <rFont val="Noto Sans CJK JP"/>
        <family val="2"/>
        <charset val="1"/>
      </rPr>
      <t xml:space="preserve">の動画の書き起こしテキストが提供されている
</t>
    </r>
    <r>
      <rPr>
        <sz val="11"/>
        <color rgb="FF000000"/>
        <rFont val="Arial"/>
        <family val="0"/>
        <charset val="1"/>
      </rPr>
      <t xml:space="preserve">iframe</t>
    </r>
    <r>
      <rPr>
        <sz val="11"/>
        <color rgb="FF000000"/>
        <rFont val="Noto Sans CJK JP"/>
        <family val="2"/>
        <charset val="1"/>
      </rPr>
      <t xml:space="preserve">の動画には</t>
    </r>
    <r>
      <rPr>
        <sz val="11"/>
        <color rgb="FF000000"/>
        <rFont val="Arial"/>
        <family val="0"/>
        <charset val="1"/>
      </rPr>
      <t xml:space="preserve">title</t>
    </r>
    <r>
      <rPr>
        <sz val="11"/>
        <color rgb="FF000000"/>
        <rFont val="Noto Sans CJK JP"/>
        <family val="2"/>
        <charset val="1"/>
      </rPr>
      <t xml:space="preserve">による情報提供がある
カルーセルの停止ボタン</t>
    </r>
    <r>
      <rPr>
        <sz val="11"/>
        <color rgb="FF000000"/>
        <rFont val="Arial"/>
        <family val="0"/>
        <charset val="1"/>
      </rPr>
      <t xml:space="preserve">/CO₂</t>
    </r>
    <r>
      <rPr>
        <sz val="11"/>
        <color rgb="FF000000"/>
        <rFont val="Noto Sans CJK JP"/>
        <family val="2"/>
        <charset val="1"/>
      </rPr>
      <t xml:space="preserve">カウンタの停止ボタン</t>
    </r>
    <r>
      <rPr>
        <sz val="11"/>
        <color rgb="FF000000"/>
        <rFont val="Arial"/>
        <family val="0"/>
        <charset val="1"/>
      </rPr>
      <t xml:space="preserve">/</t>
    </r>
    <r>
      <rPr>
        <sz val="11"/>
        <color rgb="FF000000"/>
        <rFont val="Noto Sans CJK JP"/>
        <family val="2"/>
        <charset val="1"/>
      </rPr>
      <t xml:space="preserve">マーキーの停止ボタンを確認</t>
    </r>
  </si>
  <si>
    <t xml:space="preserve">言語切替を評価</t>
  </si>
  <si>
    <t xml:space="preserve">ID</t>
  </si>
  <si>
    <t xml:space="preserve">除外</t>
  </si>
  <si>
    <t xml:space="preserve">達成方法</t>
  </si>
  <si>
    <r>
      <rPr>
        <b val="true"/>
        <sz val="11"/>
        <color rgb="FFFFFFFF"/>
        <rFont val="Arial"/>
        <family val="0"/>
        <charset val="1"/>
      </rPr>
      <t xml:space="preserve">1.1.1: </t>
    </r>
    <r>
      <rPr>
        <b val="true"/>
        <sz val="11"/>
        <color rgb="FFFFFFFF"/>
        <rFont val="Noto Sans CJK JP"/>
        <family val="2"/>
        <charset val="1"/>
      </rPr>
      <t xml:space="preserve">非テキストコンテンツ</t>
    </r>
  </si>
  <si>
    <t xml:space="preserve">意味のある画像がある場合</t>
  </si>
  <si>
    <t xml:space="preserve">1.1.1-A-1</t>
  </si>
  <si>
    <t xml:space="preserve">H37/PDF1/ARIA6/ARIA10</t>
  </si>
  <si>
    <r>
      <rPr>
        <sz val="11"/>
        <color rgb="FF000000"/>
        <rFont val="Arial"/>
        <family val="0"/>
        <charset val="1"/>
      </rPr>
      <t xml:space="preserve">img</t>
    </r>
    <r>
      <rPr>
        <sz val="11"/>
        <color rgb="FF000000"/>
        <rFont val="Noto Sans CJK JP"/>
        <family val="2"/>
        <charset val="1"/>
      </rPr>
      <t xml:space="preserve">要素の</t>
    </r>
    <r>
      <rPr>
        <sz val="11"/>
        <color rgb="FF000000"/>
        <rFont val="Arial"/>
        <family val="0"/>
        <charset val="1"/>
      </rPr>
      <t xml:space="preserve">alt</t>
    </r>
    <r>
      <rPr>
        <sz val="11"/>
        <color rgb="FF000000"/>
        <rFont val="Noto Sans CJK JP"/>
        <family val="2"/>
        <charset val="1"/>
      </rPr>
      <t xml:space="preserve">属性値、</t>
    </r>
    <r>
      <rPr>
        <sz val="11"/>
        <color rgb="FF000000"/>
        <rFont val="Arial"/>
        <family val="0"/>
        <charset val="1"/>
      </rPr>
      <t xml:space="preserve">PDF</t>
    </r>
    <r>
      <rPr>
        <sz val="11"/>
        <color rgb="FF000000"/>
        <rFont val="Noto Sans CJK JP"/>
        <family val="2"/>
        <charset val="1"/>
      </rPr>
      <t xml:space="preserve">の</t>
    </r>
    <r>
      <rPr>
        <sz val="11"/>
        <color rgb="FF000000"/>
        <rFont val="Arial"/>
        <family val="0"/>
        <charset val="1"/>
      </rPr>
      <t xml:space="preserve">Alt</t>
    </r>
    <r>
      <rPr>
        <sz val="11"/>
        <color rgb="FF000000"/>
        <rFont val="Noto Sans CJK JP"/>
        <family val="2"/>
        <charset val="1"/>
      </rPr>
      <t xml:space="preserve">エントリ、</t>
    </r>
    <r>
      <rPr>
        <sz val="11"/>
        <color rgb="FF000000"/>
        <rFont val="Arial"/>
        <family val="0"/>
        <charset val="1"/>
      </rPr>
      <t xml:space="preserve">aria-label</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は、画像と同等の記述を、短いテキストで提供している。短いテキストで同等の記述ができない場合は、画像を識別できる短いテキストが提供されている。画像が</t>
    </r>
    <r>
      <rPr>
        <sz val="11"/>
        <color rgb="FF000000"/>
        <rFont val="Arial"/>
        <family val="0"/>
        <charset val="1"/>
      </rPr>
      <t xml:space="preserve">a</t>
    </r>
    <r>
      <rPr>
        <sz val="11"/>
        <color rgb="FF000000"/>
        <rFont val="Noto Sans CJK JP"/>
        <family val="2"/>
        <charset val="1"/>
      </rPr>
      <t xml:space="preserve">要素内にある時は</t>
    </r>
    <r>
      <rPr>
        <sz val="11"/>
        <color rgb="FF000000"/>
        <rFont val="Arial"/>
        <family val="0"/>
        <charset val="1"/>
      </rPr>
      <t xml:space="preserve">1.1.1-C</t>
    </r>
    <r>
      <rPr>
        <sz val="11"/>
        <color rgb="FF000000"/>
        <rFont val="Noto Sans CJK JP"/>
        <family val="2"/>
        <charset val="1"/>
      </rPr>
      <t xml:space="preserve">を優先すること</t>
    </r>
  </si>
  <si>
    <t xml:space="preserve">1.1.1-A-2</t>
  </si>
  <si>
    <t xml:space="preserve">H64/ARIA14/ARIA16</t>
  </si>
  <si>
    <r>
      <rPr>
        <sz val="11"/>
        <color rgb="FF000000"/>
        <rFont val="Arial"/>
        <family val="0"/>
        <charset val="1"/>
      </rPr>
      <t xml:space="preserve">iframe/frame</t>
    </r>
    <r>
      <rPr>
        <sz val="11"/>
        <color rgb="FF000000"/>
        <rFont val="Noto Sans CJK JP"/>
        <family val="2"/>
        <charset val="1"/>
      </rPr>
      <t xml:space="preserve">の内容が地図やスライド、図表などを含むが、</t>
    </r>
    <r>
      <rPr>
        <sz val="11"/>
        <color rgb="FF000000"/>
        <rFont val="Arial"/>
        <family val="0"/>
        <charset val="1"/>
      </rPr>
      <t xml:space="preserve">title</t>
    </r>
    <r>
      <rPr>
        <sz val="11"/>
        <color rgb="FF000000"/>
        <rFont val="Noto Sans CJK JP"/>
        <family val="2"/>
        <charset val="1"/>
      </rPr>
      <t xml:space="preserve">属性</t>
    </r>
    <r>
      <rPr>
        <sz val="11"/>
        <color rgb="FF000000"/>
        <rFont val="Arial"/>
        <family val="0"/>
        <charset val="1"/>
      </rPr>
      <t xml:space="preserve">/aria-label/aria-labelledby</t>
    </r>
    <r>
      <rPr>
        <sz val="11"/>
        <color rgb="FF000000"/>
        <rFont val="Noto Sans CJK JP"/>
        <family val="2"/>
        <charset val="1"/>
      </rPr>
      <t xml:space="preserve">で内容を識別できる（</t>
    </r>
    <r>
      <rPr>
        <sz val="11"/>
        <color rgb="FF000000"/>
        <rFont val="Arial"/>
        <family val="0"/>
        <charset val="1"/>
      </rPr>
      <t xml:space="preserve">COB-CHA</t>
    </r>
    <r>
      <rPr>
        <sz val="11"/>
        <color rgb="FF000000"/>
        <rFont val="Noto Sans CJK JP"/>
        <family val="2"/>
        <charset val="1"/>
      </rPr>
      <t xml:space="preserve">独自）</t>
    </r>
  </si>
  <si>
    <t xml:space="preserve">1.1.1-A-3</t>
  </si>
  <si>
    <t xml:space="preserve">x</t>
  </si>
  <si>
    <t xml:space="preserve">H53</t>
  </si>
  <si>
    <r>
      <rPr>
        <sz val="11"/>
        <color rgb="FF000000"/>
        <rFont val="Arial"/>
        <family val="0"/>
        <charset val="1"/>
      </rPr>
      <t xml:space="preserve">object</t>
    </r>
    <r>
      <rPr>
        <sz val="11"/>
        <color rgb="FF000000"/>
        <rFont val="Noto Sans CJK JP"/>
        <family val="2"/>
        <charset val="1"/>
      </rPr>
      <t xml:space="preserve">要素のボディは、そのオブジェクトに関する完全なテキストによる代替か、</t>
    </r>
    <r>
      <rPr>
        <sz val="11"/>
        <color rgb="FF000000"/>
        <rFont val="Arial"/>
        <family val="0"/>
        <charset val="1"/>
      </rPr>
      <t xml:space="preserve">object</t>
    </r>
    <r>
      <rPr>
        <sz val="11"/>
        <color rgb="FF000000"/>
        <rFont val="Noto Sans CJK JP"/>
        <family val="2"/>
        <charset val="1"/>
      </rPr>
      <t xml:space="preserve">を識別できる短いテキストが提供されている</t>
    </r>
  </si>
  <si>
    <t xml:space="preserve">短い説明では同じ情報を提示できない画像がある場合（グラフや図表など）</t>
  </si>
  <si>
    <t xml:space="preserve">1.1.1-B-1</t>
  </si>
  <si>
    <t xml:space="preserve">G73/G74/G92</t>
  </si>
  <si>
    <t xml:space="preserve">支援技術の利用者は、画像の付近、あるいは別のページ等に記述された長いテキストを読むことで、画像で提供している情報を理解できる</t>
  </si>
  <si>
    <t xml:space="preserve">1.1.1-B-2</t>
  </si>
  <si>
    <r>
      <rPr>
        <sz val="11"/>
        <color rgb="FF000000"/>
        <rFont val="Arial"/>
        <family val="0"/>
        <charset val="1"/>
      </rPr>
      <t xml:space="preserve">iframe</t>
    </r>
    <r>
      <rPr>
        <sz val="11"/>
        <color rgb="FF000000"/>
        <rFont val="Noto Sans CJK JP"/>
        <family val="2"/>
        <charset val="1"/>
      </rPr>
      <t xml:space="preserve">の動画の書き起こしテキストが提供されている</t>
    </r>
  </si>
  <si>
    <r>
      <rPr>
        <sz val="11"/>
        <color rgb="FF000000"/>
        <rFont val="Arial"/>
        <family val="0"/>
        <charset val="1"/>
      </rPr>
      <t xml:space="preserve">iframe/frame</t>
    </r>
    <r>
      <rPr>
        <sz val="11"/>
        <color rgb="FF000000"/>
        <rFont val="Noto Sans CJK JP"/>
        <family val="2"/>
        <charset val="1"/>
      </rPr>
      <t xml:space="preserve">で示された地図やスライド、図表などの内容は、その付近、あるいは別のページ等に記述された長いテキストを読むことで、内容を理解できる（</t>
    </r>
    <r>
      <rPr>
        <sz val="11"/>
        <color rgb="FF000000"/>
        <rFont val="Arial"/>
        <family val="0"/>
        <charset val="1"/>
      </rPr>
      <t xml:space="preserve">COB-CHA</t>
    </r>
    <r>
      <rPr>
        <sz val="11"/>
        <color rgb="FF000000"/>
        <rFont val="Noto Sans CJK JP"/>
        <family val="2"/>
        <charset val="1"/>
      </rPr>
      <t xml:space="preserve">独自）</t>
    </r>
  </si>
  <si>
    <t xml:space="preserve">1.1.1-B-3</t>
  </si>
  <si>
    <t xml:space="preserve">ARIA15</t>
  </si>
  <si>
    <r>
      <rPr>
        <sz val="11"/>
        <color rgb="FF000000"/>
        <rFont val="Arial"/>
        <family val="0"/>
        <charset val="1"/>
      </rPr>
      <t xml:space="preserve">aria-describedby</t>
    </r>
    <r>
      <rPr>
        <sz val="11"/>
        <color rgb="FF000000"/>
        <rFont val="Noto Sans CJK JP"/>
        <family val="2"/>
        <charset val="1"/>
      </rPr>
      <t xml:space="preserve">は、画像と同等の記述を、テキストで提供している</t>
    </r>
  </si>
  <si>
    <t xml:space="preserve">非テキストコンテンツがリンクやフォームなど入力を受け付ける要素である場合</t>
  </si>
  <si>
    <t xml:space="preserve">1.1.1-C-1</t>
  </si>
  <si>
    <t xml:space="preserve">G82/H30/H37/ARIA6/ARIA10</t>
  </si>
  <si>
    <r>
      <rPr>
        <sz val="11"/>
        <color rgb="FF000000"/>
        <rFont val="Arial"/>
        <family val="0"/>
        <charset val="1"/>
      </rPr>
      <t xml:space="preserve">a</t>
    </r>
    <r>
      <rPr>
        <sz val="11"/>
        <color rgb="FF000000"/>
        <rFont val="Noto Sans CJK JP"/>
        <family val="2"/>
        <charset val="1"/>
      </rPr>
      <t xml:space="preserve">要素内の</t>
    </r>
    <r>
      <rPr>
        <sz val="11"/>
        <color rgb="FF000000"/>
        <rFont val="Arial"/>
        <family val="0"/>
        <charset val="1"/>
      </rPr>
      <t xml:space="preserve">img</t>
    </r>
    <r>
      <rPr>
        <sz val="11"/>
        <color rgb="FF000000"/>
        <rFont val="Noto Sans CJK JP"/>
        <family val="2"/>
        <charset val="1"/>
      </rPr>
      <t xml:space="preserve">要素の</t>
    </r>
    <r>
      <rPr>
        <sz val="11"/>
        <color rgb="FF000000"/>
        <rFont val="Arial"/>
        <family val="0"/>
        <charset val="1"/>
      </rPr>
      <t xml:space="preserve">alt</t>
    </r>
    <r>
      <rPr>
        <sz val="11"/>
        <color rgb="FF000000"/>
        <rFont val="Noto Sans CJK JP"/>
        <family val="2"/>
        <charset val="1"/>
      </rPr>
      <t xml:space="preserve">属性値、</t>
    </r>
    <r>
      <rPr>
        <sz val="11"/>
        <color rgb="FF000000"/>
        <rFont val="Arial"/>
        <family val="0"/>
        <charset val="1"/>
      </rPr>
      <t xml:space="preserve">aria-label</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は、</t>
    </r>
    <r>
      <rPr>
        <sz val="11"/>
        <color rgb="FF000000"/>
        <rFont val="Arial"/>
        <family val="0"/>
        <charset val="1"/>
      </rPr>
      <t xml:space="preserve">a</t>
    </r>
    <r>
      <rPr>
        <sz val="11"/>
        <color rgb="FF000000"/>
        <rFont val="Noto Sans CJK JP"/>
        <family val="2"/>
        <charset val="1"/>
      </rPr>
      <t xml:space="preserve">の「リンクの目的」を短いテキストで提供している（</t>
    </r>
    <r>
      <rPr>
        <sz val="11"/>
        <color rgb="FF000000"/>
        <rFont val="Arial"/>
        <family val="0"/>
        <charset val="1"/>
      </rPr>
      <t xml:space="preserve">2.4.4</t>
    </r>
    <r>
      <rPr>
        <sz val="11"/>
        <color rgb="FF000000"/>
        <rFont val="Noto Sans CJK JP"/>
        <family val="2"/>
        <charset val="1"/>
      </rPr>
      <t xml:space="preserve">も確認）</t>
    </r>
  </si>
  <si>
    <t xml:space="preserve">1.1.1-C-2</t>
  </si>
  <si>
    <t xml:space="preserve">H24</t>
  </si>
  <si>
    <r>
      <rPr>
        <sz val="11"/>
        <color rgb="FF000000"/>
        <rFont val="Arial"/>
        <family val="0"/>
        <charset val="1"/>
      </rPr>
      <t xml:space="preserve">area</t>
    </r>
    <r>
      <rPr>
        <sz val="11"/>
        <color rgb="FF000000"/>
        <rFont val="Noto Sans CJK JP"/>
        <family val="2"/>
        <charset val="1"/>
      </rPr>
      <t xml:space="preserve">要素にはテキストによる代替が提供されている</t>
    </r>
  </si>
  <si>
    <t xml:space="preserve">1.1.1-C-3</t>
  </si>
  <si>
    <t xml:space="preserve">H36</t>
  </si>
  <si>
    <r>
      <rPr>
        <sz val="11"/>
        <color rgb="FF000000"/>
        <rFont val="Noto Sans CJK JP"/>
        <family val="2"/>
        <charset val="1"/>
      </rPr>
      <t xml:space="preserve">送信ボタンとして用いる画像は</t>
    </r>
    <r>
      <rPr>
        <sz val="11"/>
        <color rgb="FF000000"/>
        <rFont val="Arial"/>
        <family val="0"/>
        <charset val="1"/>
      </rPr>
      <t xml:space="preserve">alt</t>
    </r>
    <r>
      <rPr>
        <sz val="11"/>
        <color rgb="FF000000"/>
        <rFont val="Noto Sans CJK JP"/>
        <family val="2"/>
        <charset val="1"/>
      </rPr>
      <t xml:space="preserve">属性を使用している</t>
    </r>
  </si>
  <si>
    <t xml:space="preserve">1.1.1-C-4</t>
  </si>
  <si>
    <t xml:space="preserve">H44/ARIA6/ARIA10</t>
  </si>
  <si>
    <r>
      <rPr>
        <sz val="11"/>
        <color rgb="FF000000"/>
        <rFont val="Noto Sans CJK JP"/>
        <family val="2"/>
        <charset val="1"/>
      </rPr>
      <t xml:space="preserve">フォームコントロールは</t>
    </r>
    <r>
      <rPr>
        <sz val="11"/>
        <color rgb="FF000000"/>
        <rFont val="Arial"/>
        <family val="0"/>
        <charset val="1"/>
      </rPr>
      <t xml:space="preserve">label</t>
    </r>
    <r>
      <rPr>
        <sz val="11"/>
        <color rgb="FF000000"/>
        <rFont val="Noto Sans CJK JP"/>
        <family val="2"/>
        <charset val="1"/>
      </rPr>
      <t xml:space="preserve">要素、</t>
    </r>
    <r>
      <rPr>
        <sz val="11"/>
        <color rgb="FF000000"/>
        <rFont val="Arial"/>
        <family val="0"/>
        <charset val="1"/>
      </rPr>
      <t xml:space="preserve">aria-label</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によって説明されている</t>
    </r>
  </si>
  <si>
    <t xml:space="preserve">1.1.1-C-5</t>
  </si>
  <si>
    <t xml:space="preserve">H65</t>
  </si>
  <si>
    <r>
      <rPr>
        <sz val="11"/>
        <color rgb="FF000000"/>
        <rFont val="Noto Sans CJK JP"/>
        <family val="2"/>
        <charset val="1"/>
      </rPr>
      <t xml:space="preserve">フォームコントロールは</t>
    </r>
    <r>
      <rPr>
        <sz val="11"/>
        <color rgb="FF000000"/>
        <rFont val="Arial"/>
        <family val="0"/>
        <charset val="1"/>
      </rPr>
      <t xml:space="preserve">title</t>
    </r>
    <r>
      <rPr>
        <sz val="11"/>
        <color rgb="FF000000"/>
        <rFont val="Noto Sans CJK JP"/>
        <family val="2"/>
        <charset val="1"/>
      </rPr>
      <t xml:space="preserve">属性によって説明されている（非推奨）</t>
    </r>
  </si>
  <si>
    <t xml:space="preserve">非テキストコンテンツが時間依存のメディア（ライブを含む動画や音声コンテンツ）の場合</t>
  </si>
  <si>
    <t xml:space="preserve">1.1.1-D1-1</t>
  </si>
  <si>
    <t xml:space="preserve">G68/G100</t>
  </si>
  <si>
    <r>
      <rPr>
        <sz val="11"/>
        <color rgb="FF000000"/>
        <rFont val="Noto Sans CJK JP"/>
        <family val="2"/>
        <charset val="1"/>
      </rPr>
      <t xml:space="preserve">時間依存メディア（ライブを含む）の簡潔なラベルが提供されている。</t>
    </r>
    <r>
      <rPr>
        <sz val="11"/>
        <color rgb="FF000000"/>
        <rFont val="Arial"/>
        <family val="0"/>
        <charset val="1"/>
      </rPr>
      <t xml:space="preserve">H37/PDF1/ARIA6/ARIA10</t>
    </r>
    <r>
      <rPr>
        <sz val="11"/>
        <color rgb="FF000000"/>
        <rFont val="Noto Sans CJK JP"/>
        <family val="2"/>
        <charset val="1"/>
      </rPr>
      <t xml:space="preserve">のいずれかを用いるのがよいが、支援技術の使用者にも理解できれば良い</t>
    </r>
  </si>
  <si>
    <t xml:space="preserve">1.1.1-D1-2</t>
  </si>
  <si>
    <r>
      <rPr>
        <sz val="11"/>
        <color rgb="FF000000"/>
        <rFont val="Arial"/>
        <family val="0"/>
        <charset val="1"/>
      </rPr>
      <t xml:space="preserve">iframe</t>
    </r>
    <r>
      <rPr>
        <sz val="11"/>
        <color rgb="FF000000"/>
        <rFont val="Noto Sans CJK JP"/>
        <family val="2"/>
        <charset val="1"/>
      </rPr>
      <t xml:space="preserve">の動画には</t>
    </r>
    <r>
      <rPr>
        <sz val="11"/>
        <color rgb="FF000000"/>
        <rFont val="Arial"/>
        <family val="0"/>
        <charset val="1"/>
      </rPr>
      <t xml:space="preserve">title</t>
    </r>
    <r>
      <rPr>
        <sz val="11"/>
        <color rgb="FF000000"/>
        <rFont val="Noto Sans CJK JP"/>
        <family val="2"/>
        <charset val="1"/>
      </rPr>
      <t xml:space="preserve">による情報提供がある</t>
    </r>
  </si>
  <si>
    <r>
      <rPr>
        <sz val="11"/>
        <color rgb="FF000000"/>
        <rFont val="Arial"/>
        <family val="0"/>
        <charset val="1"/>
      </rPr>
      <t xml:space="preserve">iframe/frame</t>
    </r>
    <r>
      <rPr>
        <sz val="11"/>
        <color rgb="FF000000"/>
        <rFont val="Noto Sans CJK JP"/>
        <family val="2"/>
        <charset val="1"/>
      </rPr>
      <t xml:space="preserve">の内容が時間依存メディア（ライブを含む）を含むが、</t>
    </r>
    <r>
      <rPr>
        <sz val="11"/>
        <color rgb="FF000000"/>
        <rFont val="Arial"/>
        <family val="0"/>
        <charset val="1"/>
      </rPr>
      <t xml:space="preserve">title</t>
    </r>
    <r>
      <rPr>
        <sz val="11"/>
        <color rgb="FF000000"/>
        <rFont val="Noto Sans CJK JP"/>
        <family val="2"/>
        <charset val="1"/>
      </rPr>
      <t xml:space="preserve">属性</t>
    </r>
    <r>
      <rPr>
        <sz val="11"/>
        <color rgb="FF000000"/>
        <rFont val="Arial"/>
        <family val="0"/>
        <charset val="1"/>
      </rPr>
      <t xml:space="preserve">/aria-label/aria-labelledby</t>
    </r>
    <r>
      <rPr>
        <sz val="11"/>
        <color rgb="FF000000"/>
        <rFont val="Noto Sans CJK JP"/>
        <family val="2"/>
        <charset val="1"/>
      </rPr>
      <t xml:space="preserve">で内容を識別できる（</t>
    </r>
    <r>
      <rPr>
        <sz val="11"/>
        <color rgb="FF000000"/>
        <rFont val="Arial"/>
        <family val="0"/>
        <charset val="1"/>
      </rPr>
      <t xml:space="preserve">COB-CHA</t>
    </r>
    <r>
      <rPr>
        <sz val="11"/>
        <color rgb="FF000000"/>
        <rFont val="Noto Sans CJK JP"/>
        <family val="2"/>
        <charset val="1"/>
      </rPr>
      <t xml:space="preserve">独自）</t>
    </r>
  </si>
  <si>
    <t xml:space="preserve">非テキストコンテンツに意味があるが、試験目的、あるいは特定の感覚を呼び起こす目的などのため、説明を提示しなくても良い場合</t>
  </si>
  <si>
    <t xml:space="preserve">1.1.1-D2-1</t>
  </si>
  <si>
    <r>
      <rPr>
        <sz val="11"/>
        <color rgb="FF000000"/>
        <rFont val="Noto Sans CJK JP"/>
        <family val="2"/>
        <charset val="1"/>
      </rPr>
      <t xml:space="preserve">非テキストコンテンツが、テキストで詳説されると無効になる試験又は演習であるか、特定の感覚的体験を創り出すことを主に意図しているコンテンツである場合、簡潔なラベルを提供している。</t>
    </r>
    <r>
      <rPr>
        <sz val="11"/>
        <color rgb="FF000000"/>
        <rFont val="Arial"/>
        <family val="0"/>
        <charset val="1"/>
      </rPr>
      <t xml:space="preserve">H37/PDF1/ARIA6/ARIA10</t>
    </r>
    <r>
      <rPr>
        <sz val="11"/>
        <color rgb="FF000000"/>
        <rFont val="Noto Sans CJK JP"/>
        <family val="2"/>
        <charset val="1"/>
      </rPr>
      <t xml:space="preserve">のいずれかを用いるのがよいが、支援技術の使用者にも理解できれば良い</t>
    </r>
  </si>
  <si>
    <r>
      <rPr>
        <sz val="11"/>
        <color rgb="FF000000"/>
        <rFont val="Noto Sans CJK JP"/>
        <family val="2"/>
        <charset val="1"/>
      </rPr>
      <t xml:space="preserve">非テキストコンテンツが</t>
    </r>
    <r>
      <rPr>
        <sz val="11"/>
        <color rgb="FF000000"/>
        <rFont val="Arial"/>
        <family val="0"/>
        <charset val="1"/>
      </rPr>
      <t xml:space="preserve">CAPTCHA</t>
    </r>
    <r>
      <rPr>
        <sz val="11"/>
        <color rgb="FF000000"/>
        <rFont val="Noto Sans CJK JP"/>
        <family val="2"/>
        <charset val="1"/>
      </rPr>
      <t xml:space="preserve">である場合</t>
    </r>
  </si>
  <si>
    <t xml:space="preserve">1.1.1-E-1</t>
  </si>
  <si>
    <t xml:space="preserve">G143/G14</t>
  </si>
  <si>
    <r>
      <rPr>
        <sz val="11"/>
        <color rgb="FF000000"/>
        <rFont val="Arial"/>
        <family val="0"/>
        <charset val="1"/>
      </rPr>
      <t xml:space="preserve">CAPTCHA</t>
    </r>
    <r>
      <rPr>
        <sz val="11"/>
        <color rgb="FF000000"/>
        <rFont val="Noto Sans CJK JP"/>
        <family val="2"/>
        <charset val="1"/>
      </rPr>
      <t xml:space="preserve">であることを説明するテキストによる代替を提供し、かつ</t>
    </r>
    <r>
      <rPr>
        <sz val="11"/>
        <color rgb="FF000000"/>
        <rFont val="Arial"/>
        <family val="0"/>
        <charset val="1"/>
      </rPr>
      <t xml:space="preserve">CAPTCHA</t>
    </r>
    <r>
      <rPr>
        <sz val="11"/>
        <color rgb="FF000000"/>
        <rFont val="Noto Sans CJK JP"/>
        <family val="2"/>
        <charset val="1"/>
      </rPr>
      <t xml:space="preserve">の代替形態が提供されている</t>
    </r>
  </si>
  <si>
    <t xml:space="preserve">非テキストコンテンツを支援技術が無視することが望ましい場合</t>
  </si>
  <si>
    <t xml:space="preserve">1.1.1-F-1</t>
  </si>
  <si>
    <t xml:space="preserve">C9/H67/PDF4</t>
  </si>
  <si>
    <r>
      <rPr>
        <sz val="11"/>
        <color rgb="FF000000"/>
        <rFont val="Noto Sans CJK JP"/>
        <family val="2"/>
        <charset val="1"/>
      </rPr>
      <t xml:space="preserve">非テキストコンテンツは装飾的であり、空の</t>
    </r>
    <r>
      <rPr>
        <sz val="11"/>
        <color rgb="FF000000"/>
        <rFont val="Arial"/>
        <family val="0"/>
        <charset val="1"/>
      </rPr>
      <t xml:space="preserve">alt</t>
    </r>
    <r>
      <rPr>
        <sz val="11"/>
        <color rgb="FF000000"/>
        <rFont val="Noto Sans CJK JP"/>
        <family val="2"/>
        <charset val="1"/>
      </rPr>
      <t xml:space="preserve">、</t>
    </r>
    <r>
      <rPr>
        <sz val="11"/>
        <color rgb="FF000000"/>
        <rFont val="Arial"/>
        <family val="0"/>
        <charset val="1"/>
      </rPr>
      <t xml:space="preserve">CSS</t>
    </r>
    <r>
      <rPr>
        <sz val="11"/>
        <color rgb="FF000000"/>
        <rFont val="Noto Sans CJK JP"/>
        <family val="2"/>
        <charset val="1"/>
      </rPr>
      <t xml:space="preserve">の背景画像や擬似要素を用いて、支援技術が無視できるように実装されている</t>
    </r>
  </si>
  <si>
    <r>
      <rPr>
        <sz val="11"/>
        <color rgb="FF000000"/>
        <rFont val="Arial"/>
        <family val="0"/>
        <charset val="1"/>
      </rPr>
      <t xml:space="preserve">CSS</t>
    </r>
    <r>
      <rPr>
        <sz val="11"/>
        <color rgb="FF000000"/>
        <rFont val="Noto Sans CJK JP"/>
        <family val="2"/>
        <charset val="1"/>
      </rPr>
      <t xml:space="preserve">による背景画像がある場合、または動的に変化する非テキストコンテンツがある場合</t>
    </r>
  </si>
  <si>
    <t xml:space="preserve">1.1.1-G-1</t>
  </si>
  <si>
    <t xml:space="preserve">F3</t>
  </si>
  <si>
    <r>
      <rPr>
        <sz val="11"/>
        <color rgb="FF000000"/>
        <rFont val="Noto Sans CJK JP"/>
        <family val="2"/>
        <charset val="1"/>
      </rPr>
      <t xml:space="preserve">重要な情報を</t>
    </r>
    <r>
      <rPr>
        <sz val="11"/>
        <color rgb="FF000000"/>
        <rFont val="Arial"/>
        <family val="0"/>
        <charset val="1"/>
      </rPr>
      <t xml:space="preserve">CSS</t>
    </r>
    <r>
      <rPr>
        <sz val="11"/>
        <color rgb="FF000000"/>
        <rFont val="Noto Sans CJK JP"/>
        <family val="2"/>
        <charset val="1"/>
      </rPr>
      <t xml:space="preserve">の背景画像で提供していない。背景画像を消してもコンテンツは利用可能である</t>
    </r>
  </si>
  <si>
    <t xml:space="preserve">1.1.1-G-2</t>
  </si>
  <si>
    <r>
      <rPr>
        <sz val="11"/>
        <color rgb="FF000000"/>
        <rFont val="Noto Sans CJK JP"/>
        <family val="2"/>
        <charset val="1"/>
      </rPr>
      <t xml:space="preserve">カルーセルの停止ボタン</t>
    </r>
    <r>
      <rPr>
        <sz val="11"/>
        <color rgb="FF000000"/>
        <rFont val="Arial"/>
        <family val="0"/>
        <charset val="1"/>
      </rPr>
      <t xml:space="preserve">/CO₂</t>
    </r>
    <r>
      <rPr>
        <sz val="11"/>
        <color rgb="FF000000"/>
        <rFont val="Noto Sans CJK JP"/>
        <family val="2"/>
        <charset val="1"/>
      </rPr>
      <t xml:space="preserve">カウンタの停止ボタン</t>
    </r>
    <r>
      <rPr>
        <sz val="11"/>
        <color rgb="FF000000"/>
        <rFont val="Arial"/>
        <family val="0"/>
        <charset val="1"/>
      </rPr>
      <t xml:space="preserve">/</t>
    </r>
    <r>
      <rPr>
        <sz val="11"/>
        <color rgb="FF000000"/>
        <rFont val="Noto Sans CJK JP"/>
        <family val="2"/>
        <charset val="1"/>
      </rPr>
      <t xml:space="preserve">マーキーの停止ボタンを確認</t>
    </r>
  </si>
  <si>
    <t xml:space="preserve">F20</t>
  </si>
  <si>
    <t xml:space="preserve">非テキストコンテンツが動的に変更されるとき、テキストによる代替も適切に変更されている</t>
  </si>
  <si>
    <r>
      <rPr>
        <b val="true"/>
        <sz val="11"/>
        <color rgb="FFFFFFFF"/>
        <rFont val="Arial"/>
        <family val="0"/>
        <charset val="1"/>
      </rPr>
      <t xml:space="preserve">1.2.1: </t>
    </r>
    <r>
      <rPr>
        <b val="true"/>
        <sz val="11"/>
        <color rgb="FFFFFFFF"/>
        <rFont val="Noto Sans CJK JP"/>
        <family val="2"/>
        <charset val="1"/>
      </rPr>
      <t xml:space="preserve">音声のみ及び映像のみ </t>
    </r>
    <r>
      <rPr>
        <b val="true"/>
        <sz val="11"/>
        <color rgb="FFFFFFFF"/>
        <rFont val="Arial"/>
        <family val="0"/>
        <charset val="1"/>
      </rPr>
      <t xml:space="preserve">(</t>
    </r>
    <r>
      <rPr>
        <b val="true"/>
        <sz val="11"/>
        <color rgb="FFFFFFFF"/>
        <rFont val="Noto Sans CJK JP"/>
        <family val="2"/>
        <charset val="1"/>
      </rPr>
      <t xml:space="preserve">収録済</t>
    </r>
    <r>
      <rPr>
        <b val="true"/>
        <sz val="11"/>
        <color rgb="FFFFFFFF"/>
        <rFont val="Arial"/>
        <family val="0"/>
        <charset val="1"/>
      </rPr>
      <t xml:space="preserve">)</t>
    </r>
  </si>
  <si>
    <t xml:space="preserve">収録済の音声のみのコンテンツがある場合</t>
  </si>
  <si>
    <t xml:space="preserve">1.2.1-A-1</t>
  </si>
  <si>
    <t xml:space="preserve">G158</t>
  </si>
  <si>
    <t xml:space="preserve">コンテンツを理解するのに十分な書き起こしテキストが提供されている</t>
  </si>
  <si>
    <t xml:space="preserve">収録済の映像のみのコンテンツがある場合</t>
  </si>
  <si>
    <t xml:space="preserve">1.2.1-B-1</t>
  </si>
  <si>
    <t xml:space="preserve">G159</t>
  </si>
  <si>
    <t xml:space="preserve">1.2.1-B-2</t>
  </si>
  <si>
    <t xml:space="preserve">G166</t>
  </si>
  <si>
    <t xml:space="preserve">映像を説明する音声ファイルが提供されている</t>
  </si>
  <si>
    <r>
      <rPr>
        <b val="true"/>
        <sz val="11"/>
        <color rgb="FFFFFFFF"/>
        <rFont val="Arial"/>
        <family val="0"/>
        <charset val="1"/>
      </rPr>
      <t xml:space="preserve">1.2.2: </t>
    </r>
    <r>
      <rPr>
        <b val="true"/>
        <sz val="11"/>
        <color rgb="FFFFFFFF"/>
        <rFont val="Noto Sans CJK JP"/>
        <family val="2"/>
        <charset val="1"/>
      </rPr>
      <t xml:space="preserve">キャプション </t>
    </r>
    <r>
      <rPr>
        <b val="true"/>
        <sz val="11"/>
        <color rgb="FFFFFFFF"/>
        <rFont val="Arial"/>
        <family val="0"/>
        <charset val="1"/>
      </rPr>
      <t xml:space="preserve">(</t>
    </r>
    <r>
      <rPr>
        <b val="true"/>
        <sz val="11"/>
        <color rgb="FFFFFFFF"/>
        <rFont val="Noto Sans CJK JP"/>
        <family val="2"/>
        <charset val="1"/>
      </rPr>
      <t xml:space="preserve">収録済</t>
    </r>
    <r>
      <rPr>
        <b val="true"/>
        <sz val="11"/>
        <color rgb="FFFFFFFF"/>
        <rFont val="Arial"/>
        <family val="0"/>
        <charset val="1"/>
      </rPr>
      <t xml:space="preserve">)</t>
    </r>
  </si>
  <si>
    <t xml:space="preserve">同期したメディアがある場合</t>
  </si>
  <si>
    <t xml:space="preserve">1.2.2-1</t>
  </si>
  <si>
    <t xml:space="preserve">G93</t>
  </si>
  <si>
    <r>
      <rPr>
        <sz val="11"/>
        <color rgb="FF000000"/>
        <rFont val="Noto Sans CJK JP"/>
        <family val="2"/>
        <charset val="1"/>
      </rPr>
      <t xml:space="preserve">コンテンツを理解するのに十分（話者の特定や効果音の解説を含む）なオープン </t>
    </r>
    <r>
      <rPr>
        <sz val="11"/>
        <color rgb="FF000000"/>
        <rFont val="Arial"/>
        <family val="0"/>
        <charset val="1"/>
      </rPr>
      <t xml:space="preserve">(</t>
    </r>
    <r>
      <rPr>
        <sz val="11"/>
        <color rgb="FF000000"/>
        <rFont val="Noto Sans CJK JP"/>
        <family val="2"/>
        <charset val="1"/>
      </rPr>
      <t xml:space="preserve">常に見える</t>
    </r>
    <r>
      <rPr>
        <sz val="11"/>
        <color rgb="FF000000"/>
        <rFont val="Arial"/>
        <family val="0"/>
        <charset val="1"/>
      </rPr>
      <t xml:space="preserve">) </t>
    </r>
    <r>
      <rPr>
        <sz val="11"/>
        <color rgb="FF000000"/>
        <rFont val="Noto Sans CJK JP"/>
        <family val="2"/>
        <charset val="1"/>
      </rPr>
      <t xml:space="preserve">キャプションを提供する</t>
    </r>
  </si>
  <si>
    <t xml:space="preserve">1.2.2-2</t>
  </si>
  <si>
    <t xml:space="preserve">G87</t>
  </si>
  <si>
    <t xml:space="preserve">コンテンツを理解するのに十分（話者の特定や効果音の解説を含む）なクローズドキャプションを提供する</t>
  </si>
  <si>
    <t xml:space="preserve">1.2.2-3</t>
  </si>
  <si>
    <t xml:space="preserve">H95</t>
  </si>
  <si>
    <r>
      <rPr>
        <sz val="11"/>
        <color rgb="FF000000"/>
        <rFont val="Noto Sans CJK JP"/>
        <family val="2"/>
        <charset val="1"/>
      </rPr>
      <t xml:space="preserve">コンテンツを理解するのに十分（話者の特定や効果音の解説を含む）なキャプションを提供するために、</t>
    </r>
    <r>
      <rPr>
        <sz val="11"/>
        <color rgb="FF000000"/>
        <rFont val="Arial"/>
        <family val="0"/>
        <charset val="1"/>
      </rPr>
      <t xml:space="preserve">track </t>
    </r>
    <r>
      <rPr>
        <sz val="11"/>
        <color rgb="FF000000"/>
        <rFont val="Noto Sans CJK JP"/>
        <family val="2"/>
        <charset val="1"/>
      </rPr>
      <t xml:space="preserve">要素を使用する</t>
    </r>
  </si>
  <si>
    <r>
      <rPr>
        <b val="true"/>
        <sz val="11"/>
        <color rgb="FFFFFFFF"/>
        <rFont val="Arial"/>
        <family val="0"/>
        <charset val="1"/>
      </rPr>
      <t xml:space="preserve">1.2.3: </t>
    </r>
    <r>
      <rPr>
        <b val="true"/>
        <sz val="11"/>
        <color rgb="FFFFFFFF"/>
        <rFont val="Noto Sans CJK JP"/>
        <family val="2"/>
        <charset val="1"/>
      </rPr>
      <t xml:space="preserve">音声解説、又はメディアに対する代替 </t>
    </r>
    <r>
      <rPr>
        <b val="true"/>
        <sz val="11"/>
        <color rgb="FFFFFFFF"/>
        <rFont val="Arial"/>
        <family val="0"/>
        <charset val="1"/>
      </rPr>
      <t xml:space="preserve">(</t>
    </r>
    <r>
      <rPr>
        <b val="true"/>
        <sz val="11"/>
        <color rgb="FFFFFFFF"/>
        <rFont val="Noto Sans CJK JP"/>
        <family val="2"/>
        <charset val="1"/>
      </rPr>
      <t xml:space="preserve">収録済</t>
    </r>
    <r>
      <rPr>
        <b val="true"/>
        <sz val="11"/>
        <color rgb="FFFFFFFF"/>
        <rFont val="Arial"/>
        <family val="0"/>
        <charset val="1"/>
      </rPr>
      <t xml:space="preserve">)</t>
    </r>
  </si>
  <si>
    <t xml:space="preserve">1.2.3-1</t>
  </si>
  <si>
    <t xml:space="preserve">G69/G58</t>
  </si>
  <si>
    <t xml:space="preserve">動画コンテンツの付近またはリンクされたページにおいて、動画コンテンツを理解できるテキストによる代替が提供されている</t>
  </si>
  <si>
    <t xml:space="preserve">1.2.3-2</t>
  </si>
  <si>
    <t xml:space="preserve">G78/G173/G8</t>
  </si>
  <si>
    <t xml:space="preserve">動画コンテンツには音声解説が提供されており、音声解説はコンテンツを視覚によらずに理解するに十分である</t>
  </si>
  <si>
    <t xml:space="preserve">1.2.3-3</t>
  </si>
  <si>
    <t xml:space="preserve">G203</t>
  </si>
  <si>
    <t xml:space="preserve">動画コンテンツは話者が話すのみのコンテンツであり、テキストによる代替が提供されている</t>
  </si>
  <si>
    <t xml:space="preserve">1.2.3-4</t>
  </si>
  <si>
    <t xml:space="preserve">動画コンテンツは、メディアによるテキストの代替であり、メディアによる代替であることがわかるようにラベル付けされている</t>
  </si>
  <si>
    <r>
      <rPr>
        <b val="true"/>
        <sz val="11"/>
        <color rgb="FFFFFFFF"/>
        <rFont val="Arial"/>
        <family val="0"/>
        <charset val="1"/>
      </rPr>
      <t xml:space="preserve">1.2.4: </t>
    </r>
    <r>
      <rPr>
        <b val="true"/>
        <sz val="11"/>
        <color rgb="FFFFFFFF"/>
        <rFont val="Noto Sans CJK JP"/>
        <family val="2"/>
        <charset val="1"/>
      </rPr>
      <t xml:space="preserve">キャプション </t>
    </r>
    <r>
      <rPr>
        <b val="true"/>
        <sz val="11"/>
        <color rgb="FFFFFFFF"/>
        <rFont val="Arial"/>
        <family val="0"/>
        <charset val="1"/>
      </rPr>
      <t xml:space="preserve">(</t>
    </r>
    <r>
      <rPr>
        <b val="true"/>
        <sz val="11"/>
        <color rgb="FFFFFFFF"/>
        <rFont val="Noto Sans CJK JP"/>
        <family val="2"/>
        <charset val="1"/>
      </rPr>
      <t xml:space="preserve">ライブ</t>
    </r>
    <r>
      <rPr>
        <b val="true"/>
        <sz val="11"/>
        <color rgb="FFFFFFFF"/>
        <rFont val="Arial"/>
        <family val="0"/>
        <charset val="1"/>
      </rPr>
      <t xml:space="preserve">)</t>
    </r>
  </si>
  <si>
    <t xml:space="preserve">ライブによる同期したメディアがある場合</t>
  </si>
  <si>
    <t xml:space="preserve">1.2.4-1</t>
  </si>
  <si>
    <t xml:space="preserve">G9/G93</t>
  </si>
  <si>
    <r>
      <rPr>
        <sz val="11"/>
        <color rgb="FF000000"/>
        <rFont val="Noto Sans CJK JP"/>
        <family val="2"/>
        <charset val="1"/>
      </rPr>
      <t xml:space="preserve">オープン </t>
    </r>
    <r>
      <rPr>
        <sz val="11"/>
        <color rgb="FF000000"/>
        <rFont val="Arial"/>
        <family val="0"/>
        <charset val="1"/>
      </rPr>
      <t xml:space="preserve">(</t>
    </r>
    <r>
      <rPr>
        <sz val="11"/>
        <color rgb="FF000000"/>
        <rFont val="Noto Sans CJK JP"/>
        <family val="2"/>
        <charset val="1"/>
      </rPr>
      <t xml:space="preserve">常に見える</t>
    </r>
    <r>
      <rPr>
        <sz val="11"/>
        <color rgb="FF000000"/>
        <rFont val="Arial"/>
        <family val="0"/>
        <charset val="1"/>
      </rPr>
      <t xml:space="preserve">) </t>
    </r>
    <r>
      <rPr>
        <sz val="11"/>
        <color rgb="FF000000"/>
        <rFont val="Noto Sans CJK JP"/>
        <family val="2"/>
        <charset val="1"/>
      </rPr>
      <t xml:space="preserve">キャプションが提供されいる</t>
    </r>
  </si>
  <si>
    <t xml:space="preserve">1.2.4-2</t>
  </si>
  <si>
    <t xml:space="preserve">G9/G87</t>
  </si>
  <si>
    <t xml:space="preserve">クローズドキャプションが提供されいる</t>
  </si>
  <si>
    <r>
      <rPr>
        <b val="true"/>
        <sz val="11"/>
        <color rgb="FFFFFFFF"/>
        <rFont val="Arial"/>
        <family val="0"/>
        <charset val="1"/>
      </rPr>
      <t xml:space="preserve">1.2.5: </t>
    </r>
    <r>
      <rPr>
        <b val="true"/>
        <sz val="11"/>
        <color rgb="FFFFFFFF"/>
        <rFont val="Noto Sans CJK JP"/>
        <family val="2"/>
        <charset val="1"/>
      </rPr>
      <t xml:space="preserve">音声解説 </t>
    </r>
    <r>
      <rPr>
        <b val="true"/>
        <sz val="11"/>
        <color rgb="FFFFFFFF"/>
        <rFont val="Arial"/>
        <family val="0"/>
        <charset val="1"/>
      </rPr>
      <t xml:space="preserve">(</t>
    </r>
    <r>
      <rPr>
        <b val="true"/>
        <sz val="11"/>
        <color rgb="FFFFFFFF"/>
        <rFont val="Noto Sans CJK JP"/>
        <family val="2"/>
        <charset val="1"/>
      </rPr>
      <t xml:space="preserve">収録済</t>
    </r>
    <r>
      <rPr>
        <b val="true"/>
        <sz val="11"/>
        <color rgb="FFFFFFFF"/>
        <rFont val="Arial"/>
        <family val="0"/>
        <charset val="1"/>
      </rPr>
      <t xml:space="preserve">)</t>
    </r>
  </si>
  <si>
    <t xml:space="preserve">収録済みの同期したメディアがある場合。ただし映像で提供された情報のすべてが音声ですでに提供されている場合は不要</t>
  </si>
  <si>
    <t xml:space="preserve">1.2.5-1</t>
  </si>
  <si>
    <t xml:space="preserve">1.2.5-2</t>
  </si>
  <si>
    <r>
      <rPr>
        <b val="true"/>
        <sz val="11"/>
        <color rgb="FFFFFFFF"/>
        <rFont val="Arial"/>
        <family val="0"/>
        <charset val="1"/>
      </rPr>
      <t xml:space="preserve">1.3.1: </t>
    </r>
    <r>
      <rPr>
        <b val="true"/>
        <sz val="11"/>
        <color rgb="FFFFFFFF"/>
        <rFont val="Noto Sans CJK JP"/>
        <family val="2"/>
        <charset val="1"/>
      </rPr>
      <t xml:space="preserve">情報及び関係性</t>
    </r>
  </si>
  <si>
    <t xml:space="preserve">セマンティックなマークアップの確認</t>
  </si>
  <si>
    <t xml:space="preserve">1.3.1-A-1</t>
  </si>
  <si>
    <t xml:space="preserve">G140</t>
  </si>
  <si>
    <t xml:space="preserve">情報と構造を表現から分離している</t>
  </si>
  <si>
    <t xml:space="preserve">1.3.1-A-2</t>
  </si>
  <si>
    <t xml:space="preserve">F87</t>
  </si>
  <si>
    <r>
      <rPr>
        <sz val="11"/>
        <color rgb="FF000000"/>
        <rFont val="Arial"/>
        <family val="0"/>
        <charset val="1"/>
      </rPr>
      <t xml:space="preserve">CSS</t>
    </r>
    <r>
      <rPr>
        <sz val="11"/>
        <color rgb="FF000000"/>
        <rFont val="Noto Sans CJK JP"/>
        <family val="2"/>
        <charset val="1"/>
      </rPr>
      <t xml:space="preserve">の</t>
    </r>
    <r>
      <rPr>
        <sz val="11"/>
        <color rgb="FF000000"/>
        <rFont val="Arial"/>
        <family val="0"/>
        <charset val="1"/>
      </rPr>
      <t xml:space="preserve">::before</t>
    </r>
    <r>
      <rPr>
        <sz val="11"/>
        <color rgb="FF000000"/>
        <rFont val="Noto Sans CJK JP"/>
        <family val="2"/>
        <charset val="1"/>
      </rPr>
      <t xml:space="preserve">および</t>
    </r>
    <r>
      <rPr>
        <sz val="11"/>
        <color rgb="FF000000"/>
        <rFont val="Arial"/>
        <family val="0"/>
        <charset val="1"/>
      </rPr>
      <t xml:space="preserve">::after</t>
    </r>
    <r>
      <rPr>
        <sz val="11"/>
        <color rgb="FF000000"/>
        <rFont val="Noto Sans CJK JP"/>
        <family val="2"/>
        <charset val="1"/>
      </rPr>
      <t xml:space="preserve">のみで、意味のある情報を提供していない</t>
    </r>
  </si>
  <si>
    <t xml:space="preserve">1.3.1-A-3</t>
  </si>
  <si>
    <t xml:space="preserve">G115/H49/H42/PDF9</t>
  </si>
  <si>
    <t xml:space="preserve">段落、見出し、強調されたテキスト等は、セマンティックなマークアップをしている</t>
  </si>
  <si>
    <t xml:space="preserve">1.3.1-A-4</t>
  </si>
  <si>
    <t xml:space="preserve">F43</t>
  </si>
  <si>
    <r>
      <rPr>
        <sz val="11"/>
        <color rgb="FF000000"/>
        <rFont val="Noto Sans CJK JP"/>
        <family val="2"/>
        <charset val="1"/>
      </rPr>
      <t xml:space="preserve">視覚的効果のために間違ったマークアップをしていない（大きさを整えるための</t>
    </r>
    <r>
      <rPr>
        <sz val="11"/>
        <color rgb="FF000000"/>
        <rFont val="Arial"/>
        <family val="0"/>
        <charset val="1"/>
      </rPr>
      <t xml:space="preserve">h</t>
    </r>
    <r>
      <rPr>
        <sz val="11"/>
        <color rgb="FF000000"/>
        <rFont val="Noto Sans CJK JP"/>
        <family val="2"/>
        <charset val="1"/>
      </rPr>
      <t xml:space="preserve">、字下げ目的の</t>
    </r>
    <r>
      <rPr>
        <sz val="11"/>
        <color rgb="FF000000"/>
        <rFont val="Arial"/>
        <family val="0"/>
        <charset val="1"/>
      </rPr>
      <t xml:space="preserve">blockquote</t>
    </r>
    <r>
      <rPr>
        <sz val="11"/>
        <color rgb="FF000000"/>
        <rFont val="Noto Sans CJK JP"/>
        <family val="2"/>
        <charset val="1"/>
      </rPr>
      <t xml:space="preserve">、枠線を出すためだけの</t>
    </r>
    <r>
      <rPr>
        <sz val="11"/>
        <color rgb="FF000000"/>
        <rFont val="Arial"/>
        <family val="0"/>
        <charset val="1"/>
      </rPr>
      <t xml:space="preserve">fieldset</t>
    </r>
    <r>
      <rPr>
        <sz val="11"/>
        <color rgb="FF000000"/>
        <rFont val="Noto Sans CJK JP"/>
        <family val="2"/>
        <charset val="1"/>
      </rPr>
      <t xml:space="preserve">など）</t>
    </r>
  </si>
  <si>
    <t xml:space="preserve">1.3.1-A-5</t>
  </si>
  <si>
    <t xml:space="preserve">H48/PDF21</t>
  </si>
  <si>
    <r>
      <rPr>
        <sz val="11"/>
        <color rgb="FF000000"/>
        <rFont val="Noto Sans CJK JP"/>
        <family val="2"/>
        <charset val="1"/>
      </rPr>
      <t xml:space="preserve">リストに、</t>
    </r>
    <r>
      <rPr>
        <sz val="11"/>
        <color rgb="FF000000"/>
        <rFont val="Arial"/>
        <family val="0"/>
        <charset val="1"/>
      </rPr>
      <t xml:space="preserve">ol</t>
    </r>
    <r>
      <rPr>
        <sz val="11"/>
        <color rgb="FF000000"/>
        <rFont val="Noto Sans CJK JP"/>
        <family val="2"/>
        <charset val="1"/>
      </rPr>
      <t xml:space="preserve">要素、</t>
    </r>
    <r>
      <rPr>
        <sz val="11"/>
        <color rgb="FF000000"/>
        <rFont val="Arial"/>
        <family val="0"/>
        <charset val="1"/>
      </rPr>
      <t xml:space="preserve">ul</t>
    </r>
    <r>
      <rPr>
        <sz val="11"/>
        <color rgb="FF000000"/>
        <rFont val="Noto Sans CJK JP"/>
        <family val="2"/>
        <charset val="1"/>
      </rPr>
      <t xml:space="preserve">要素、</t>
    </r>
    <r>
      <rPr>
        <sz val="11"/>
        <color rgb="FF000000"/>
        <rFont val="Arial"/>
        <family val="0"/>
        <charset val="1"/>
      </rPr>
      <t xml:space="preserve">dl</t>
    </r>
    <r>
      <rPr>
        <sz val="11"/>
        <color rgb="FF000000"/>
        <rFont val="Noto Sans CJK JP"/>
        <family val="2"/>
        <charset val="1"/>
      </rPr>
      <t xml:space="preserve">要素を用いている</t>
    </r>
  </si>
  <si>
    <t xml:space="preserve">1.3.1-A-6</t>
  </si>
  <si>
    <t xml:space="preserve">H97</t>
  </si>
  <si>
    <r>
      <rPr>
        <sz val="11"/>
        <color rgb="FF000000"/>
        <rFont val="Arial"/>
        <family val="0"/>
        <charset val="1"/>
      </rPr>
      <t xml:space="preserve">nav</t>
    </r>
    <r>
      <rPr>
        <sz val="11"/>
        <color rgb="FF000000"/>
        <rFont val="Noto Sans CJK JP"/>
        <family val="2"/>
        <charset val="1"/>
      </rPr>
      <t xml:space="preserve">要素を使用して、関連したリンクをグループ化している</t>
    </r>
  </si>
  <si>
    <t xml:space="preserve">1.3.1-A-7</t>
  </si>
  <si>
    <t xml:space="preserve">G117</t>
  </si>
  <si>
    <r>
      <rPr>
        <sz val="11"/>
        <color rgb="FF000000"/>
        <rFont val="Noto Sans CJK JP"/>
        <family val="2"/>
        <charset val="1"/>
      </rPr>
      <t xml:space="preserve">テキストの見え方のバリエーション（フォント、太字、斜体など）によって伝えている情報を伝達するために、テキストで補足している。たとえば太字は「新着」を表すのであれば「</t>
    </r>
    <r>
      <rPr>
        <sz val="11"/>
        <color rgb="FF000000"/>
        <rFont val="Arial"/>
        <family val="0"/>
        <charset val="1"/>
      </rPr>
      <t xml:space="preserve">(new)</t>
    </r>
    <r>
      <rPr>
        <sz val="11"/>
        <color rgb="FF000000"/>
        <rFont val="Noto Sans CJK JP"/>
        <family val="2"/>
        <charset val="1"/>
      </rPr>
      <t xml:space="preserve">」というテキストによる説明がある</t>
    </r>
  </si>
  <si>
    <t xml:space="preserve">1.3.1-A-8</t>
  </si>
  <si>
    <t xml:space="preserve">H44/ARIA6/ARIA16/PDF10</t>
  </si>
  <si>
    <r>
      <rPr>
        <sz val="11"/>
        <color rgb="FF000000"/>
        <rFont val="Noto Sans CJK JP"/>
        <family val="2"/>
        <charset val="1"/>
      </rPr>
      <t xml:space="preserve">フォームコントロールは</t>
    </r>
    <r>
      <rPr>
        <sz val="11"/>
        <color rgb="FF000000"/>
        <rFont val="Arial"/>
        <family val="0"/>
        <charset val="1"/>
      </rPr>
      <t xml:space="preserve">label</t>
    </r>
    <r>
      <rPr>
        <sz val="11"/>
        <color rgb="FF000000"/>
        <rFont val="Noto Sans CJK JP"/>
        <family val="2"/>
        <charset val="1"/>
      </rPr>
      <t xml:space="preserve">要素、</t>
    </r>
    <r>
      <rPr>
        <sz val="11"/>
        <color rgb="FF000000"/>
        <rFont val="Arial"/>
        <family val="0"/>
        <charset val="1"/>
      </rPr>
      <t xml:space="preserve">aria-label</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によってラベルと関連づけられている</t>
    </r>
  </si>
  <si>
    <t xml:space="preserve">1.3.1-A-9</t>
  </si>
  <si>
    <t xml:space="preserve">1.3.1-A-10</t>
  </si>
  <si>
    <t xml:space="preserve">H51</t>
  </si>
  <si>
    <t xml:space="preserve">表形式の情報はテーブル要素でマークアップされている</t>
  </si>
  <si>
    <t xml:space="preserve">1.3.1-A-11</t>
  </si>
  <si>
    <t xml:space="preserve">H39</t>
  </si>
  <si>
    <r>
      <rPr>
        <sz val="11"/>
        <color rgb="FF000000"/>
        <rFont val="Noto Sans CJK JP"/>
        <family val="2"/>
        <charset val="1"/>
      </rPr>
      <t xml:space="preserve">データテーブルにキャプションがある場合、</t>
    </r>
    <r>
      <rPr>
        <sz val="11"/>
        <color rgb="FF000000"/>
        <rFont val="Arial"/>
        <family val="0"/>
        <charset val="1"/>
      </rPr>
      <t xml:space="preserve">caption</t>
    </r>
    <r>
      <rPr>
        <sz val="11"/>
        <color rgb="FF000000"/>
        <rFont val="Noto Sans CJK JP"/>
        <family val="2"/>
        <charset val="1"/>
      </rPr>
      <t xml:space="preserve">要素を使用している</t>
    </r>
  </si>
  <si>
    <t xml:space="preserve">1.3.1-A-12</t>
  </si>
  <si>
    <t xml:space="preserve">F91</t>
  </si>
  <si>
    <t xml:space="preserve">データテーブルで見出しセルを正しくマークアップしている</t>
  </si>
  <si>
    <t xml:space="preserve">1.3.1-A-13</t>
  </si>
  <si>
    <t xml:space="preserve">H63</t>
  </si>
  <si>
    <r>
      <rPr>
        <sz val="11"/>
        <color rgb="FF000000"/>
        <rFont val="Noto Sans CJK JP"/>
        <family val="2"/>
        <charset val="1"/>
      </rPr>
      <t xml:space="preserve">データテーブルで見出しセルとデータセルを関連付けるために、</t>
    </r>
    <r>
      <rPr>
        <sz val="11"/>
        <color rgb="FF000000"/>
        <rFont val="Arial"/>
        <family val="0"/>
        <charset val="1"/>
      </rPr>
      <t xml:space="preserve">scope</t>
    </r>
    <r>
      <rPr>
        <sz val="11"/>
        <color rgb="FF000000"/>
        <rFont val="Noto Sans CJK JP"/>
        <family val="2"/>
        <charset val="1"/>
      </rPr>
      <t xml:space="preserve">属性を使用している。あるいはデータテーブルの構造は単純である</t>
    </r>
  </si>
  <si>
    <t xml:space="preserve">1.3.1-A-14</t>
  </si>
  <si>
    <t xml:space="preserve">F46</t>
  </si>
  <si>
    <r>
      <rPr>
        <sz val="11"/>
        <color rgb="FF000000"/>
        <rFont val="Noto Sans CJK JP"/>
        <family val="2"/>
        <charset val="1"/>
      </rPr>
      <t xml:space="preserve">レイアウトテーブルで</t>
    </r>
    <r>
      <rPr>
        <sz val="11"/>
        <color rgb="FF000000"/>
        <rFont val="Arial"/>
        <family val="0"/>
        <charset val="1"/>
      </rPr>
      <t xml:space="preserve">th</t>
    </r>
    <r>
      <rPr>
        <sz val="11"/>
        <color rgb="FF000000"/>
        <rFont val="Noto Sans CJK JP"/>
        <family val="2"/>
        <charset val="1"/>
      </rPr>
      <t xml:space="preserve">や</t>
    </r>
    <r>
      <rPr>
        <sz val="11"/>
        <color rgb="FF000000"/>
        <rFont val="Arial"/>
        <family val="0"/>
        <charset val="1"/>
      </rPr>
      <t xml:space="preserve">caption</t>
    </r>
    <r>
      <rPr>
        <sz val="11"/>
        <color rgb="FF000000"/>
        <rFont val="Noto Sans CJK JP"/>
        <family val="2"/>
        <charset val="1"/>
      </rPr>
      <t xml:space="preserve">を使用していない</t>
    </r>
  </si>
  <si>
    <r>
      <rPr>
        <sz val="11"/>
        <color rgb="FF000000"/>
        <rFont val="Arial"/>
        <family val="0"/>
        <charset val="1"/>
      </rPr>
      <t xml:space="preserve">ARIA</t>
    </r>
    <r>
      <rPr>
        <sz val="11"/>
        <color rgb="FF000000"/>
        <rFont val="Noto Sans CJK JP"/>
        <family val="2"/>
        <charset val="1"/>
      </rPr>
      <t xml:space="preserve">の確認</t>
    </r>
  </si>
  <si>
    <t xml:space="preserve">1.3.1-B-1</t>
  </si>
  <si>
    <t xml:space="preserve">ARIA11</t>
  </si>
  <si>
    <r>
      <rPr>
        <sz val="11"/>
        <color rgb="FF000000"/>
        <rFont val="Arial"/>
        <family val="0"/>
        <charset val="1"/>
      </rPr>
      <t xml:space="preserve">role="navigation"</t>
    </r>
    <r>
      <rPr>
        <sz val="11"/>
        <color rgb="FF000000"/>
        <rFont val="Noto Sans CJK JP"/>
        <family val="2"/>
        <charset val="1"/>
      </rPr>
      <t xml:space="preserve">や</t>
    </r>
    <r>
      <rPr>
        <sz val="11"/>
        <color rgb="FF000000"/>
        <rFont val="Arial"/>
        <family val="0"/>
        <charset val="1"/>
      </rPr>
      <t xml:space="preserve">role="main"</t>
    </r>
    <r>
      <rPr>
        <sz val="11"/>
        <color rgb="FF000000"/>
        <rFont val="Noto Sans CJK JP"/>
        <family val="2"/>
        <charset val="1"/>
      </rPr>
      <t xml:space="preserve">などの</t>
    </r>
    <r>
      <rPr>
        <sz val="11"/>
        <color rgb="FF000000"/>
        <rFont val="Arial"/>
        <family val="0"/>
        <charset val="1"/>
      </rPr>
      <t xml:space="preserve">ARIA</t>
    </r>
    <r>
      <rPr>
        <sz val="11"/>
        <color rgb="FF000000"/>
        <rFont val="Noto Sans CJK JP"/>
        <family val="2"/>
        <charset val="1"/>
      </rPr>
      <t xml:space="preserve">ランドマークを使用している</t>
    </r>
  </si>
  <si>
    <t xml:space="preserve">1.3.1-B-2</t>
  </si>
  <si>
    <t xml:space="preserve">ARIA12</t>
  </si>
  <si>
    <r>
      <rPr>
        <sz val="11"/>
        <color rgb="FF000000"/>
        <rFont val="Arial"/>
        <family val="0"/>
        <charset val="1"/>
      </rPr>
      <t xml:space="preserve">role="heading"</t>
    </r>
    <r>
      <rPr>
        <sz val="11"/>
        <color rgb="FF000000"/>
        <rFont val="Noto Sans CJK JP"/>
        <family val="2"/>
        <charset val="1"/>
      </rPr>
      <t xml:space="preserve">および</t>
    </r>
    <r>
      <rPr>
        <sz val="11"/>
        <color rgb="FF000000"/>
        <rFont val="Arial"/>
        <family val="0"/>
        <charset val="1"/>
      </rPr>
      <t xml:space="preserve">aria-level</t>
    </r>
    <r>
      <rPr>
        <sz val="11"/>
        <color rgb="FF000000"/>
        <rFont val="Noto Sans CJK JP"/>
        <family val="2"/>
        <charset val="1"/>
      </rPr>
      <t xml:space="preserve">属性をもちいて見出しとしている</t>
    </r>
  </si>
  <si>
    <t xml:space="preserve">1.3.1-B-3</t>
  </si>
  <si>
    <t xml:space="preserve">ARIA13</t>
  </si>
  <si>
    <r>
      <rPr>
        <sz val="11"/>
        <color rgb="FF000000"/>
        <rFont val="Noto Sans CJK JP"/>
        <family val="2"/>
        <charset val="1"/>
      </rPr>
      <t xml:space="preserve">ランドマークに名前を付けるために、</t>
    </r>
    <r>
      <rPr>
        <sz val="11"/>
        <color rgb="FF000000"/>
        <rFont val="Arial"/>
        <family val="0"/>
        <charset val="1"/>
      </rPr>
      <t xml:space="preserve">aria-labelledby</t>
    </r>
    <r>
      <rPr>
        <sz val="11"/>
        <color rgb="FF000000"/>
        <rFont val="Noto Sans CJK JP"/>
        <family val="2"/>
        <charset val="1"/>
      </rPr>
      <t xml:space="preserve">を使用している</t>
    </r>
  </si>
  <si>
    <t xml:space="preserve">1.3.1-B-4</t>
  </si>
  <si>
    <t xml:space="preserve">ARIA16</t>
  </si>
  <si>
    <r>
      <rPr>
        <sz val="11"/>
        <color rgb="FF000000"/>
        <rFont val="Noto Sans CJK JP"/>
        <family val="2"/>
        <charset val="1"/>
      </rPr>
      <t xml:space="preserve">ユーザインタフェースコントロールに名前を付けるために、</t>
    </r>
    <r>
      <rPr>
        <sz val="11"/>
        <color rgb="FF000000"/>
        <rFont val="Arial"/>
        <family val="0"/>
        <charset val="1"/>
      </rPr>
      <t xml:space="preserve">aria-labelledby</t>
    </r>
    <r>
      <rPr>
        <sz val="11"/>
        <color rgb="FF000000"/>
        <rFont val="Noto Sans CJK JP"/>
        <family val="2"/>
        <charset val="1"/>
      </rPr>
      <t xml:space="preserve">を使用している</t>
    </r>
  </si>
  <si>
    <t xml:space="preserve">1.3.1-B-5</t>
  </si>
  <si>
    <t xml:space="preserve">ARIA17</t>
  </si>
  <si>
    <r>
      <rPr>
        <sz val="11"/>
        <color rgb="FF000000"/>
        <rFont val="Noto Sans CJK JP"/>
        <family val="2"/>
        <charset val="1"/>
      </rPr>
      <t xml:space="preserve">関連するフォームコントロールを特定するために、グルーピングロール（</t>
    </r>
    <r>
      <rPr>
        <sz val="11"/>
        <color rgb="FF000000"/>
        <rFont val="Arial"/>
        <family val="0"/>
        <charset val="1"/>
      </rPr>
      <t xml:space="preserve">role="group"</t>
    </r>
    <r>
      <rPr>
        <sz val="11"/>
        <color rgb="FF000000"/>
        <rFont val="Noto Sans CJK JP"/>
        <family val="2"/>
        <charset val="1"/>
      </rPr>
      <t xml:space="preserve">や</t>
    </r>
    <r>
      <rPr>
        <sz val="11"/>
        <color rgb="FF000000"/>
        <rFont val="Arial"/>
        <family val="0"/>
        <charset val="1"/>
      </rPr>
      <t xml:space="preserve">role="radiogroup"</t>
    </r>
    <r>
      <rPr>
        <sz val="11"/>
        <color rgb="FF000000"/>
        <rFont val="Noto Sans CJK JP"/>
        <family val="2"/>
        <charset val="1"/>
      </rPr>
      <t xml:space="preserve">）を使用する</t>
    </r>
  </si>
  <si>
    <t xml:space="preserve">1.3.1-B-6</t>
  </si>
  <si>
    <t xml:space="preserve">ARIA20</t>
  </si>
  <si>
    <r>
      <rPr>
        <sz val="11"/>
        <color rgb="FF000000"/>
        <rFont val="Noto Sans CJK JP"/>
        <family val="2"/>
        <charset val="1"/>
      </rPr>
      <t xml:space="preserve">ページの領域を特定するために </t>
    </r>
    <r>
      <rPr>
        <sz val="11"/>
        <color rgb="FF000000"/>
        <rFont val="Arial"/>
        <family val="0"/>
        <charset val="1"/>
      </rPr>
      <t xml:space="preserve">region</t>
    </r>
    <r>
      <rPr>
        <sz val="11"/>
        <color rgb="FF000000"/>
        <rFont val="Noto Sans CJK JP"/>
        <family val="2"/>
        <charset val="1"/>
      </rPr>
      <t xml:space="preserve">ロールを使用する。ただし、一般的なランドマークロールが使える場合は、</t>
    </r>
    <r>
      <rPr>
        <sz val="11"/>
        <color rgb="FF000000"/>
        <rFont val="Arial"/>
        <family val="0"/>
        <charset val="1"/>
      </rPr>
      <t xml:space="preserve">ARIA11</t>
    </r>
    <r>
      <rPr>
        <sz val="11"/>
        <color rgb="FF000000"/>
        <rFont val="Noto Sans CJK JP"/>
        <family val="2"/>
        <charset val="1"/>
      </rPr>
      <t xml:space="preserve">を採用している</t>
    </r>
  </si>
  <si>
    <t xml:space="preserve">対象がプレインテキストの場合</t>
  </si>
  <si>
    <t xml:space="preserve">1.3.1-C-1</t>
  </si>
  <si>
    <t xml:space="preserve">T1/T2/T3</t>
  </si>
  <si>
    <r>
      <rPr>
        <sz val="11"/>
        <color rgb="FF000000"/>
        <rFont val="Noto Sans CJK JP"/>
        <family val="2"/>
        <charset val="1"/>
      </rPr>
      <t xml:space="preserve">プレインテキストはわかりやすい一貫した様式が採用されている。たとえば段落は前後に空行があり、見出しの前に</t>
    </r>
    <r>
      <rPr>
        <sz val="11"/>
        <color rgb="FF000000"/>
        <rFont val="Arial"/>
        <family val="0"/>
        <charset val="1"/>
      </rPr>
      <t xml:space="preserve">2</t>
    </r>
    <r>
      <rPr>
        <sz val="11"/>
        <color rgb="FF000000"/>
        <rFont val="Noto Sans CJK JP"/>
        <family val="2"/>
        <charset val="1"/>
      </rPr>
      <t xml:space="preserve">行の空行があり、リストは「</t>
    </r>
    <r>
      <rPr>
        <sz val="11"/>
        <color rgb="FF000000"/>
        <rFont val="Arial"/>
        <family val="0"/>
        <charset val="1"/>
      </rPr>
      <t xml:space="preserve">-</t>
    </r>
    <r>
      <rPr>
        <sz val="11"/>
        <color rgb="FF000000"/>
        <rFont val="Noto Sans CJK JP"/>
        <family val="2"/>
        <charset val="1"/>
      </rPr>
      <t xml:space="preserve">」や数字で始まっていてリストだと分かるようになっている</t>
    </r>
  </si>
  <si>
    <r>
      <rPr>
        <b val="true"/>
        <sz val="11"/>
        <color rgb="FFFFFFFF"/>
        <rFont val="Arial"/>
        <family val="0"/>
        <charset val="1"/>
      </rPr>
      <t xml:space="preserve">1.3.2: </t>
    </r>
    <r>
      <rPr>
        <b val="true"/>
        <sz val="11"/>
        <color rgb="FFFFFFFF"/>
        <rFont val="Noto Sans CJK JP"/>
        <family val="2"/>
        <charset val="1"/>
      </rPr>
      <t xml:space="preserve">意味のある順序</t>
    </r>
  </si>
  <si>
    <r>
      <rPr>
        <sz val="11"/>
        <color rgb="FF000000"/>
        <rFont val="Noto Sans CJK JP"/>
        <family val="2"/>
        <charset val="1"/>
      </rPr>
      <t xml:space="preserve">テキストがある場合、または</t>
    </r>
    <r>
      <rPr>
        <sz val="11"/>
        <color rgb="FF000000"/>
        <rFont val="Arial"/>
        <family val="0"/>
        <charset val="1"/>
      </rPr>
      <t xml:space="preserve">CSS</t>
    </r>
    <r>
      <rPr>
        <sz val="11"/>
        <color rgb="FF000000"/>
        <rFont val="Noto Sans CJK JP"/>
        <family val="2"/>
        <charset val="1"/>
      </rPr>
      <t xml:space="preserve">を用いている場合</t>
    </r>
  </si>
  <si>
    <t xml:space="preserve">1.3.2-1</t>
  </si>
  <si>
    <t xml:space="preserve">G57/C27/F49/F1</t>
  </si>
  <si>
    <r>
      <rPr>
        <sz val="11"/>
        <color rgb="FF000000"/>
        <rFont val="Arial"/>
        <family val="0"/>
        <charset val="1"/>
      </rPr>
      <t xml:space="preserve">CSS</t>
    </r>
    <r>
      <rPr>
        <sz val="11"/>
        <color rgb="FF000000"/>
        <rFont val="Noto Sans CJK JP"/>
        <family val="2"/>
        <charset val="1"/>
      </rPr>
      <t xml:space="preserve">による配置や、レイアウトテーブルを無効にして、コンテンツを線形化した状態でも、意味のある順序が保たれている</t>
    </r>
  </si>
  <si>
    <t xml:space="preserve">1.3.2-2</t>
  </si>
  <si>
    <t xml:space="preserve">C8/F32/F33/F34</t>
  </si>
  <si>
    <t xml:space="preserve">空白を用いて文字を整形していない</t>
  </si>
  <si>
    <t xml:space="preserve">1.3.2-3</t>
  </si>
  <si>
    <t xml:space="preserve">PDF3</t>
  </si>
  <si>
    <r>
      <rPr>
        <sz val="11"/>
        <color rgb="FF000000"/>
        <rFont val="Arial"/>
        <family val="0"/>
        <charset val="1"/>
      </rPr>
      <t xml:space="preserve">PDF</t>
    </r>
    <r>
      <rPr>
        <sz val="11"/>
        <color rgb="FF000000"/>
        <rFont val="Noto Sans CJK JP"/>
        <family val="2"/>
        <charset val="1"/>
      </rPr>
      <t xml:space="preserve">文書で正しいタブ順序と読み上げ順序を確保している</t>
    </r>
  </si>
  <si>
    <r>
      <rPr>
        <b val="true"/>
        <sz val="11"/>
        <color rgb="FFFFFFFF"/>
        <rFont val="Arial"/>
        <family val="0"/>
        <charset val="1"/>
      </rPr>
      <t xml:space="preserve">1.3.3: </t>
    </r>
    <r>
      <rPr>
        <b val="true"/>
        <sz val="11"/>
        <color rgb="FFFFFFFF"/>
        <rFont val="Noto Sans CJK JP"/>
        <family val="2"/>
        <charset val="1"/>
      </rPr>
      <t xml:space="preserve">感覚的な特徴</t>
    </r>
  </si>
  <si>
    <t xml:space="preserve">感覚的な特徴（形状、サイズ、視覚的位置、方向、または音への参照）がある場合</t>
  </si>
  <si>
    <t xml:space="preserve">1.3.3-1</t>
  </si>
  <si>
    <t xml:space="preserve">G96</t>
  </si>
  <si>
    <t xml:space="preserve">感覚的な特徴（形状、サイズ、視覚的位置、方向、または音への参照）に依存しない説明によってもコンテンツが理解できる</t>
  </si>
  <si>
    <r>
      <rPr>
        <b val="true"/>
        <sz val="11"/>
        <color rgb="FFFFFFFF"/>
        <rFont val="Arial"/>
        <family val="0"/>
        <charset val="1"/>
      </rPr>
      <t xml:space="preserve">1.4.1: </t>
    </r>
    <r>
      <rPr>
        <b val="true"/>
        <sz val="11"/>
        <color rgb="FFFFFFFF"/>
        <rFont val="Noto Sans CJK JP"/>
        <family val="2"/>
        <charset val="1"/>
      </rPr>
      <t xml:space="preserve">色の使用</t>
    </r>
  </si>
  <si>
    <r>
      <rPr>
        <sz val="11"/>
        <color rgb="FF000000"/>
        <rFont val="Noto Sans CJK JP"/>
        <family val="2"/>
        <charset val="1"/>
      </rPr>
      <t xml:space="preserve">色の違いに依存して情報を伝える（それぞれの色に意味を割り当てた）コンテンツがある場合（全盲の視覚障害者向けの試験は</t>
    </r>
    <r>
      <rPr>
        <sz val="11"/>
        <color rgb="FF000000"/>
        <rFont val="Arial"/>
        <family val="0"/>
        <charset val="1"/>
      </rPr>
      <t xml:space="preserve">1.1.1</t>
    </r>
    <r>
      <rPr>
        <sz val="11"/>
        <color rgb="FF000000"/>
        <rFont val="Noto Sans CJK JP"/>
        <family val="2"/>
        <charset val="1"/>
      </rPr>
      <t xml:space="preserve">等とする）</t>
    </r>
  </si>
  <si>
    <t xml:space="preserve">1.4.1-1</t>
  </si>
  <si>
    <t xml:space="preserve">G14/G205</t>
  </si>
  <si>
    <t xml:space="preserve">色の違いで伝えている情報（カレンダの色分け、色のアイコンによるコード化、必須項目など）を視認できるテキストでも利用可能にしている</t>
  </si>
  <si>
    <t xml:space="preserve">1.4.1-2</t>
  </si>
  <si>
    <t xml:space="preserve">G182</t>
  </si>
  <si>
    <t xml:space="preserve">色の違いで伝えている情報を、その他の追加の視覚的な手掛かり（書体、太字など）でも利用可能にしている</t>
  </si>
  <si>
    <t xml:space="preserve">1.4.1-3</t>
  </si>
  <si>
    <t xml:space="preserve">G14/G111</t>
  </si>
  <si>
    <t xml:space="preserve">図表等、情報を伝える画像の中で、色の違いによって意味を伝えているが、パターンなど、ほかの視覚的な手がかり及びテキストでも利用できるようにしている</t>
  </si>
  <si>
    <t xml:space="preserve">1.4.1-4</t>
  </si>
  <si>
    <t xml:space="preserve">G183/F73</t>
  </si>
  <si>
    <r>
      <rPr>
        <sz val="11"/>
        <color rgb="FF000000"/>
        <rFont val="Noto Sans CJK JP"/>
        <family val="2"/>
        <charset val="1"/>
      </rPr>
      <t xml:space="preserve">リンクの下線を消して、色によってリンクテキストを表しているが、周囲のテキストに対し十分なコントラスト（</t>
    </r>
    <r>
      <rPr>
        <sz val="11"/>
        <color rgb="FF000000"/>
        <rFont val="Arial"/>
        <family val="0"/>
        <charset val="1"/>
      </rPr>
      <t xml:space="preserve">3:1</t>
    </r>
    <r>
      <rPr>
        <sz val="11"/>
        <color rgb="FF000000"/>
        <rFont val="Noto Sans CJK JP"/>
        <family val="2"/>
        <charset val="1"/>
      </rPr>
      <t xml:space="preserve">）があり、かつフォーカス時にはなんらかの視覚効果を加えている（ただしそもそもリンクテキストから下線を消すことは推奨しない）</t>
    </r>
  </si>
  <si>
    <r>
      <rPr>
        <b val="true"/>
        <sz val="11"/>
        <color rgb="FFFFFFFF"/>
        <rFont val="Arial"/>
        <family val="0"/>
        <charset val="1"/>
      </rPr>
      <t xml:space="preserve">1.4.2: </t>
    </r>
    <r>
      <rPr>
        <b val="true"/>
        <sz val="11"/>
        <color rgb="FFFFFFFF"/>
        <rFont val="Noto Sans CJK JP"/>
        <family val="2"/>
        <charset val="1"/>
      </rPr>
      <t xml:space="preserve">音声の制御</t>
    </r>
  </si>
  <si>
    <t xml:space="preserve">自動的に再生される音声コンテンツがある場合</t>
  </si>
  <si>
    <t xml:space="preserve">1.4.2-1</t>
  </si>
  <si>
    <t xml:space="preserve">G60</t>
  </si>
  <si>
    <r>
      <rPr>
        <sz val="11"/>
        <color rgb="FF000000"/>
        <rFont val="Noto Sans CJK JP"/>
        <family val="2"/>
        <charset val="1"/>
      </rPr>
      <t xml:space="preserve">音声の再生は</t>
    </r>
    <r>
      <rPr>
        <sz val="11"/>
        <color rgb="FF000000"/>
        <rFont val="Arial"/>
        <family val="0"/>
        <charset val="1"/>
      </rPr>
      <t xml:space="preserve">3</t>
    </r>
    <r>
      <rPr>
        <sz val="11"/>
        <color rgb="FF000000"/>
        <rFont val="Noto Sans CJK JP"/>
        <family val="2"/>
        <charset val="1"/>
      </rPr>
      <t xml:space="preserve">秒以内に自動的に停止する</t>
    </r>
  </si>
  <si>
    <t xml:space="preserve">1.4.2-2</t>
  </si>
  <si>
    <t xml:space="preserve">G170</t>
  </si>
  <si>
    <t xml:space="preserve">自動的に再生される音声を停止するコントロールを、ウェブページの先頭付近で提供している</t>
  </si>
  <si>
    <r>
      <rPr>
        <b val="true"/>
        <sz val="11"/>
        <color rgb="FFFFFFFF"/>
        <rFont val="Arial"/>
        <family val="0"/>
        <charset val="1"/>
      </rPr>
      <t xml:space="preserve">1.4.3: </t>
    </r>
    <r>
      <rPr>
        <b val="true"/>
        <sz val="11"/>
        <color rgb="FFFFFFFF"/>
        <rFont val="Noto Sans CJK JP"/>
        <family val="2"/>
        <charset val="1"/>
      </rPr>
      <t xml:space="preserve">コントラスト </t>
    </r>
    <r>
      <rPr>
        <b val="true"/>
        <sz val="11"/>
        <color rgb="FFFFFFFF"/>
        <rFont val="Arial"/>
        <family val="0"/>
        <charset val="1"/>
      </rPr>
      <t xml:space="preserve">(</t>
    </r>
    <r>
      <rPr>
        <b val="true"/>
        <sz val="11"/>
        <color rgb="FFFFFFFF"/>
        <rFont val="Noto Sans CJK JP"/>
        <family val="2"/>
        <charset val="1"/>
      </rPr>
      <t xml:space="preserve">最低限</t>
    </r>
    <r>
      <rPr>
        <b val="true"/>
        <sz val="11"/>
        <color rgb="FFFFFFFF"/>
        <rFont val="Arial"/>
        <family val="0"/>
        <charset val="1"/>
      </rPr>
      <t xml:space="preserve">)</t>
    </r>
  </si>
  <si>
    <t xml:space="preserve">テキストと文字画像がある場合</t>
  </si>
  <si>
    <t xml:space="preserve">1.4.3-1</t>
  </si>
  <si>
    <t xml:space="preserve">G18/G145</t>
  </si>
  <si>
    <r>
      <rPr>
        <sz val="11"/>
        <color rgb="FF000000"/>
        <rFont val="Noto Sans CJK JP"/>
        <family val="2"/>
        <charset val="1"/>
      </rPr>
      <t xml:space="preserve">テキストおよび文字画像との背景の間に、すくなくとも</t>
    </r>
    <r>
      <rPr>
        <sz val="11"/>
        <color rgb="FF000000"/>
        <rFont val="Arial"/>
        <family val="0"/>
        <charset val="1"/>
      </rPr>
      <t xml:space="preserve">4.5:1</t>
    </r>
    <r>
      <rPr>
        <sz val="11"/>
        <color rgb="FF000000"/>
        <rFont val="Noto Sans CJK JP"/>
        <family val="2"/>
        <charset val="1"/>
      </rPr>
      <t xml:space="preserve">のコントラスト比（大きな文字の場合</t>
    </r>
    <r>
      <rPr>
        <sz val="11"/>
        <color rgb="FF000000"/>
        <rFont val="Arial"/>
        <family val="0"/>
        <charset val="1"/>
      </rPr>
      <t xml:space="preserve">3:1</t>
    </r>
    <r>
      <rPr>
        <sz val="11"/>
        <color rgb="FF000000"/>
        <rFont val="Noto Sans CJK JP"/>
        <family val="2"/>
        <charset val="1"/>
      </rPr>
      <t xml:space="preserve">。大きな文字は日本語</t>
    </r>
    <r>
      <rPr>
        <sz val="11"/>
        <color rgb="FF000000"/>
        <rFont val="Arial"/>
        <family val="0"/>
        <charset val="1"/>
      </rPr>
      <t xml:space="preserve">29.3px</t>
    </r>
    <r>
      <rPr>
        <sz val="11"/>
        <color rgb="FF000000"/>
        <rFont val="Noto Sans CJK JP"/>
        <family val="2"/>
        <charset val="1"/>
      </rPr>
      <t xml:space="preserve">、英語等</t>
    </r>
    <r>
      <rPr>
        <sz val="11"/>
        <color rgb="FF000000"/>
        <rFont val="Arial"/>
        <family val="0"/>
        <charset val="1"/>
      </rPr>
      <t xml:space="preserve">24px</t>
    </r>
    <r>
      <rPr>
        <sz val="11"/>
        <color rgb="FF000000"/>
        <rFont val="Noto Sans CJK JP"/>
        <family val="2"/>
        <charset val="1"/>
      </rPr>
      <t xml:space="preserve">。太字の場合：日本語</t>
    </r>
    <r>
      <rPr>
        <sz val="11"/>
        <color rgb="FF000000"/>
        <rFont val="Arial"/>
        <family val="0"/>
        <charset val="1"/>
      </rPr>
      <t xml:space="preserve">24px</t>
    </r>
    <r>
      <rPr>
        <sz val="11"/>
        <color rgb="FF000000"/>
        <rFont val="Noto Sans CJK JP"/>
        <family val="2"/>
        <charset val="1"/>
      </rPr>
      <t xml:space="preserve">、英語等</t>
    </r>
    <r>
      <rPr>
        <sz val="11"/>
        <color rgb="FF000000"/>
        <rFont val="Arial"/>
        <family val="0"/>
        <charset val="1"/>
      </rPr>
      <t xml:space="preserve">18.5px</t>
    </r>
    <r>
      <rPr>
        <sz val="11"/>
        <color rgb="FF000000"/>
        <rFont val="Noto Sans CJK JP"/>
        <family val="2"/>
        <charset val="1"/>
      </rPr>
      <t xml:space="preserve">）がある</t>
    </r>
  </si>
  <si>
    <t xml:space="preserve">1.4.3-2</t>
  </si>
  <si>
    <t xml:space="preserve">G148</t>
  </si>
  <si>
    <t xml:space="preserve">背景色、背景画像及び文字色を指定していない</t>
  </si>
  <si>
    <t xml:space="preserve">1.4.3-3</t>
  </si>
  <si>
    <t xml:space="preserve">G174</t>
  </si>
  <si>
    <t xml:space="preserve">ハイコントラストモードを提供している</t>
  </si>
  <si>
    <t xml:space="preserve">1.4.3-4</t>
  </si>
  <si>
    <r>
      <rPr>
        <sz val="11"/>
        <color rgb="FF000000"/>
        <rFont val="Noto Sans CJK JP"/>
        <family val="2"/>
        <charset val="1"/>
      </rPr>
      <t xml:space="preserve">コントラスト比が十分でないテキストは、</t>
    </r>
    <r>
      <rPr>
        <sz val="11"/>
        <color rgb="FF000000"/>
        <rFont val="Arial"/>
        <family val="0"/>
        <charset val="1"/>
      </rPr>
      <t xml:space="preserve">disabled</t>
    </r>
    <r>
      <rPr>
        <sz val="11"/>
        <color rgb="FF000000"/>
        <rFont val="Noto Sans CJK JP"/>
        <family val="2"/>
        <charset val="1"/>
      </rPr>
      <t xml:space="preserve">であったり装飾的である。あるいはロゴである</t>
    </r>
  </si>
  <si>
    <r>
      <rPr>
        <b val="true"/>
        <sz val="11"/>
        <color rgb="FFFFFFFF"/>
        <rFont val="Arial"/>
        <family val="0"/>
        <charset val="1"/>
      </rPr>
      <t xml:space="preserve">1.4.4: </t>
    </r>
    <r>
      <rPr>
        <b val="true"/>
        <sz val="11"/>
        <color rgb="FFFFFFFF"/>
        <rFont val="Noto Sans CJK JP"/>
        <family val="2"/>
        <charset val="1"/>
      </rPr>
      <t xml:space="preserve">テキストのサイズ変更</t>
    </r>
  </si>
  <si>
    <t xml:space="preserve">テキストがある場合</t>
  </si>
  <si>
    <t xml:space="preserve">1.4.4-1</t>
  </si>
  <si>
    <t xml:space="preserve">G142/G179</t>
  </si>
  <si>
    <r>
      <rPr>
        <sz val="11"/>
        <color rgb="FF000000"/>
        <rFont val="Noto Sans CJK JP"/>
        <family val="2"/>
        <charset val="1"/>
      </rPr>
      <t xml:space="preserve">ブラウザのズーム機能で</t>
    </r>
    <r>
      <rPr>
        <sz val="11"/>
        <color rgb="FF000000"/>
        <rFont val="Arial"/>
        <family val="0"/>
        <charset val="1"/>
      </rPr>
      <t xml:space="preserve">200%</t>
    </r>
    <r>
      <rPr>
        <sz val="11"/>
        <color rgb="FF000000"/>
        <rFont val="Noto Sans CJK JP"/>
        <family val="2"/>
        <charset val="1"/>
      </rPr>
      <t xml:space="preserve">までの大きさに拡大可能で、拡大時に文字が欠けたり、他の要素に隠れて読めなくなることはない</t>
    </r>
  </si>
  <si>
    <t xml:space="preserve">1.4.4-2</t>
  </si>
  <si>
    <t xml:space="preserve">G178/G179</t>
  </si>
  <si>
    <r>
      <rPr>
        <sz val="11"/>
        <color rgb="FF000000"/>
        <rFont val="Arial"/>
        <family val="0"/>
        <charset val="1"/>
      </rPr>
      <t xml:space="preserve">200%</t>
    </r>
    <r>
      <rPr>
        <sz val="11"/>
        <color rgb="FF000000"/>
        <rFont val="Noto Sans CJK JP"/>
        <family val="2"/>
        <charset val="1"/>
      </rPr>
      <t xml:space="preserve">まで拡大できるテキストの拡大機能を提供しており、拡大時に文字が欠けたり、他の要素に隠れて読めなくなることはない</t>
    </r>
  </si>
  <si>
    <r>
      <rPr>
        <b val="true"/>
        <sz val="11"/>
        <color rgb="FFFFFFFF"/>
        <rFont val="Arial"/>
        <family val="0"/>
        <charset val="1"/>
      </rPr>
      <t xml:space="preserve">1.4.5: </t>
    </r>
    <r>
      <rPr>
        <b val="true"/>
        <sz val="11"/>
        <color rgb="FFFFFFFF"/>
        <rFont val="Noto Sans CJK JP"/>
        <family val="2"/>
        <charset val="1"/>
      </rPr>
      <t xml:space="preserve">文字画像</t>
    </r>
  </si>
  <si>
    <t xml:space="preserve">1.4.5-A-1</t>
  </si>
  <si>
    <t xml:space="preserve">C22/G140</t>
  </si>
  <si>
    <r>
      <rPr>
        <sz val="11"/>
        <color rgb="FF000000"/>
        <rFont val="Noto Sans CJK JP"/>
        <family val="2"/>
        <charset val="1"/>
      </rPr>
      <t xml:space="preserve">テキストの視覚的提示は</t>
    </r>
    <r>
      <rPr>
        <sz val="11"/>
        <color rgb="FF000000"/>
        <rFont val="Arial"/>
        <family val="0"/>
        <charset val="1"/>
      </rPr>
      <t xml:space="preserve">CSS</t>
    </r>
    <r>
      <rPr>
        <sz val="11"/>
        <color rgb="FF000000"/>
        <rFont val="Noto Sans CJK JP"/>
        <family val="2"/>
        <charset val="1"/>
      </rPr>
      <t xml:space="preserve">で制御されている</t>
    </r>
  </si>
  <si>
    <t xml:space="preserve">文字画像がある場合</t>
  </si>
  <si>
    <t xml:space="preserve">1.4.5-B-1</t>
  </si>
  <si>
    <t xml:space="preserve">PDF7</t>
  </si>
  <si>
    <r>
      <rPr>
        <sz val="11"/>
        <color rgb="FF000000"/>
        <rFont val="Arial"/>
        <family val="0"/>
        <charset val="1"/>
      </rPr>
      <t xml:space="preserve">PDF</t>
    </r>
    <r>
      <rPr>
        <sz val="11"/>
        <color rgb="FF000000"/>
        <rFont val="Noto Sans CJK JP"/>
        <family val="2"/>
        <charset val="1"/>
      </rPr>
      <t xml:space="preserve">として画像化された文字は</t>
    </r>
    <r>
      <rPr>
        <sz val="11"/>
        <color rgb="FF000000"/>
        <rFont val="Arial"/>
        <family val="0"/>
        <charset val="1"/>
      </rPr>
      <t xml:space="preserve">OCR</t>
    </r>
    <r>
      <rPr>
        <sz val="11"/>
        <color rgb="FF000000"/>
        <rFont val="Noto Sans CJK JP"/>
        <family val="2"/>
        <charset val="1"/>
      </rPr>
      <t xml:space="preserve">でテキストデータに変換可能である（全て画像の</t>
    </r>
    <r>
      <rPr>
        <sz val="11"/>
        <color rgb="FF000000"/>
        <rFont val="Arial"/>
        <family val="0"/>
        <charset val="1"/>
      </rPr>
      <t xml:space="preserve">PDF</t>
    </r>
    <r>
      <rPr>
        <sz val="11"/>
        <color rgb="FF000000"/>
        <rFont val="Noto Sans CJK JP"/>
        <family val="2"/>
        <charset val="1"/>
      </rPr>
      <t xml:space="preserve">はそもそも作成しないことが望ましい）</t>
    </r>
  </si>
  <si>
    <t xml:space="preserve">1.4.5-B-2</t>
  </si>
  <si>
    <r>
      <rPr>
        <sz val="11"/>
        <color rgb="FF000000"/>
        <rFont val="Noto Sans CJK JP"/>
        <family val="2"/>
        <charset val="1"/>
      </rPr>
      <t xml:space="preserve">文字画像は</t>
    </r>
    <r>
      <rPr>
        <sz val="11"/>
        <color rgb="FF000000"/>
        <rFont val="Arial"/>
        <family val="0"/>
        <charset val="1"/>
      </rPr>
      <t xml:space="preserve">CSS</t>
    </r>
    <r>
      <rPr>
        <sz val="11"/>
        <color rgb="FF000000"/>
        <rFont val="Noto Sans CJK JP"/>
        <family val="2"/>
        <charset val="1"/>
      </rPr>
      <t xml:space="preserve">では表現しづらい視覚的提示である</t>
    </r>
  </si>
  <si>
    <t xml:space="preserve">1.4.5-B-3</t>
  </si>
  <si>
    <t xml:space="preserve">文字画像はロゴあるいは、書体見本や手紙の写し、署名など画像であることが必然的である</t>
  </si>
  <si>
    <r>
      <rPr>
        <b val="true"/>
        <sz val="11"/>
        <color rgb="FFFFFFFF"/>
        <rFont val="Arial"/>
        <family val="0"/>
        <charset val="1"/>
      </rPr>
      <t xml:space="preserve">2.1.1: </t>
    </r>
    <r>
      <rPr>
        <b val="true"/>
        <sz val="11"/>
        <color rgb="FFFFFFFF"/>
        <rFont val="Noto Sans CJK JP"/>
        <family val="2"/>
        <charset val="1"/>
      </rPr>
      <t xml:space="preserve">キーボード</t>
    </r>
  </si>
  <si>
    <t xml:space="preserve">インタラクティブな要素（マウスで操作できる全ての要素）がある場合</t>
  </si>
  <si>
    <t xml:space="preserve">2.1.1-1</t>
  </si>
  <si>
    <t xml:space="preserve">G202</t>
  </si>
  <si>
    <t xml:space="preserve">すべての機能に対してキーボード制御を確保している。操作にはキーストロークの特定のタイミングを必要としない</t>
  </si>
  <si>
    <t xml:space="preserve">2.1.1-2</t>
  </si>
  <si>
    <t xml:space="preserve">H91/PDF3/PDF11/PDF23</t>
  </si>
  <si>
    <t xml:space="preserve">標準的な機能を用いてフォームコントロールやリンクを実装してキーボード操作を保証している</t>
  </si>
  <si>
    <t xml:space="preserve">2.1.1-3</t>
  </si>
  <si>
    <t xml:space="preserve">G90/SCR20/SCR35/SCR2</t>
  </si>
  <si>
    <r>
      <rPr>
        <sz val="11"/>
        <color rgb="FF000000"/>
        <rFont val="Arial"/>
        <family val="0"/>
        <charset val="1"/>
      </rPr>
      <t xml:space="preserve">JavaScript</t>
    </r>
    <r>
      <rPr>
        <sz val="11"/>
        <color rgb="FF000000"/>
        <rFont val="Noto Sans CJK JP"/>
        <family val="2"/>
        <charset val="1"/>
      </rPr>
      <t xml:space="preserve">による実装において、キーボードがトリガーとなるイベントハンドラを提供している</t>
    </r>
  </si>
  <si>
    <t xml:space="preserve">2.1.1-4</t>
  </si>
  <si>
    <t xml:space="preserve">キーボードで操作できない機能は、マウスなど軌跡を制御できるインタフェイスでの操作が必然である</t>
  </si>
  <si>
    <r>
      <rPr>
        <b val="true"/>
        <sz val="11"/>
        <color rgb="FFFFFFFF"/>
        <rFont val="Arial"/>
        <family val="0"/>
        <charset val="1"/>
      </rPr>
      <t xml:space="preserve">2.1.2: </t>
    </r>
    <r>
      <rPr>
        <b val="true"/>
        <sz val="11"/>
        <color rgb="FFFFFFFF"/>
        <rFont val="Noto Sans CJK JP"/>
        <family val="2"/>
        <charset val="1"/>
      </rPr>
      <t xml:space="preserve">キーボードトラップなし</t>
    </r>
  </si>
  <si>
    <t xml:space="preserve">キーボードフォーカスを受け取る要素がある場合</t>
  </si>
  <si>
    <t xml:space="preserve">2.1.2-1</t>
  </si>
  <si>
    <t xml:space="preserve">G21</t>
  </si>
  <si>
    <t xml:space="preserve">キーボードフォーカスを閉じ込める要素は存在しない。あるいは簡単な方法で閉じ込められている状態を解除できる</t>
  </si>
  <si>
    <r>
      <rPr>
        <b val="true"/>
        <sz val="11"/>
        <color rgb="FFFFFFFF"/>
        <rFont val="Arial"/>
        <family val="0"/>
        <charset val="1"/>
      </rPr>
      <t xml:space="preserve">2.2.1: </t>
    </r>
    <r>
      <rPr>
        <b val="true"/>
        <sz val="11"/>
        <color rgb="FFFFFFFF"/>
        <rFont val="Noto Sans CJK JP"/>
        <family val="2"/>
        <charset val="1"/>
      </rPr>
      <t xml:space="preserve">タイミング調整可能</t>
    </r>
  </si>
  <si>
    <t xml:space="preserve">制限時間がある場合</t>
  </si>
  <si>
    <t xml:space="preserve">2.2.1-A-1</t>
  </si>
  <si>
    <t xml:space="preserve">G198</t>
  </si>
  <si>
    <t xml:space="preserve">ウェブページの上部に、あらゆる制限時間を解除できるメカニズムがあり、そのメカニズムは操作に時間のかかる利用者であっても、余裕を持って利用できるようになっている</t>
  </si>
  <si>
    <t xml:space="preserve">2.2.1-A-2</t>
  </si>
  <si>
    <t xml:space="preserve">G133</t>
  </si>
  <si>
    <t xml:space="preserve">複数のパートからなるフォームにおいて、フォームの最初のパートで、制限時間の延長あるいは解除ができるようになっている</t>
  </si>
  <si>
    <t xml:space="preserve">2.2.1-A-3</t>
  </si>
  <si>
    <t xml:space="preserve">G180</t>
  </si>
  <si>
    <r>
      <rPr>
        <sz val="11"/>
        <color rgb="FF000000"/>
        <rFont val="Noto Sans CJK JP"/>
        <family val="2"/>
        <charset val="1"/>
      </rPr>
      <t xml:space="preserve">環境設定画面や行為の冒頭で制限時間を</t>
    </r>
    <r>
      <rPr>
        <sz val="11"/>
        <color rgb="FF000000"/>
        <rFont val="Arial"/>
        <family val="0"/>
        <charset val="1"/>
      </rPr>
      <t xml:space="preserve">10</t>
    </r>
    <r>
      <rPr>
        <sz val="11"/>
        <color rgb="FF000000"/>
        <rFont val="Noto Sans CJK JP"/>
        <family val="2"/>
        <charset val="1"/>
      </rPr>
      <t xml:space="preserve">倍に設定するメカニズムを利用できる</t>
    </r>
  </si>
  <si>
    <t xml:space="preserve">2.2.1-A-4</t>
  </si>
  <si>
    <t xml:space="preserve">SCR16/SCR1</t>
  </si>
  <si>
    <r>
      <rPr>
        <sz val="11"/>
        <color rgb="FF000000"/>
        <rFont val="Noto Sans CJK JP"/>
        <family val="2"/>
        <charset val="1"/>
      </rPr>
      <t xml:space="preserve">制限時間の</t>
    </r>
    <r>
      <rPr>
        <sz val="11"/>
        <color rgb="FF000000"/>
        <rFont val="Arial"/>
        <family val="0"/>
        <charset val="1"/>
      </rPr>
      <t xml:space="preserve">20</t>
    </r>
    <r>
      <rPr>
        <sz val="11"/>
        <color rgb="FF000000"/>
        <rFont val="Noto Sans CJK JP"/>
        <family val="2"/>
        <charset val="1"/>
      </rPr>
      <t xml:space="preserve">秒前までに間近に迫った時間制限を警告するダイアログが表示され、そのダイアログの操作によって、制限時間を延長できる</t>
    </r>
  </si>
  <si>
    <t xml:space="preserve">コンテンツを読むのに制限時間がある場合</t>
  </si>
  <si>
    <t xml:space="preserve">2.2.1-B-1</t>
  </si>
  <si>
    <t xml:space="preserve">G4/SCR33</t>
  </si>
  <si>
    <t xml:space="preserve">動きやスクロールのあるコンテンツがあるが、一時停止可能であり、一時停止させたところから再開できる</t>
  </si>
  <si>
    <r>
      <rPr>
        <b val="true"/>
        <sz val="11"/>
        <color rgb="FFFFFFFF"/>
        <rFont val="Arial"/>
        <family val="0"/>
        <charset val="1"/>
      </rPr>
      <t xml:space="preserve">2.2.2: </t>
    </r>
    <r>
      <rPr>
        <b val="true"/>
        <sz val="11"/>
        <color rgb="FFFFFFFF"/>
        <rFont val="Noto Sans CJK JP"/>
        <family val="2"/>
        <charset val="1"/>
      </rPr>
      <t xml:space="preserve">一時停止、停止、非表示</t>
    </r>
  </si>
  <si>
    <t xml:space="preserve">動きのある、点滅している、又はスクロールしている情報が、自動的に開始し、ページにおける唯一のコンテンツでない場合</t>
  </si>
  <si>
    <t xml:space="preserve">2.2.2-1</t>
  </si>
  <si>
    <t xml:space="preserve">動きやスクロールのあるコンテンツは、一時停止可能であり、一時停止させたところから再開できる</t>
  </si>
  <si>
    <t xml:space="preserve">2.2.2-2</t>
  </si>
  <si>
    <t xml:space="preserve">G11/G152/SCR22</t>
  </si>
  <si>
    <r>
      <rPr>
        <sz val="11"/>
        <color rgb="FF000000"/>
        <rFont val="Noto Sans CJK JP"/>
        <family val="2"/>
        <charset val="1"/>
      </rPr>
      <t xml:space="preserve">コンテンツの動きは</t>
    </r>
    <r>
      <rPr>
        <sz val="11"/>
        <color rgb="FF000000"/>
        <rFont val="Arial"/>
        <family val="0"/>
        <charset val="1"/>
      </rPr>
      <t xml:space="preserve">5</t>
    </r>
    <r>
      <rPr>
        <sz val="11"/>
        <color rgb="FF000000"/>
        <rFont val="Noto Sans CJK JP"/>
        <family val="2"/>
        <charset val="1"/>
      </rPr>
      <t xml:space="preserve">秒以内である</t>
    </r>
  </si>
  <si>
    <r>
      <rPr>
        <b val="true"/>
        <sz val="11"/>
        <color rgb="FFFFFFFF"/>
        <rFont val="Arial"/>
        <family val="0"/>
        <charset val="1"/>
      </rPr>
      <t xml:space="preserve">2.3.1: 3</t>
    </r>
    <r>
      <rPr>
        <b val="true"/>
        <sz val="11"/>
        <color rgb="FFFFFFFF"/>
        <rFont val="Noto Sans CJK JP"/>
        <family val="2"/>
        <charset val="1"/>
      </rPr>
      <t xml:space="preserve">回の閃光、又は閾値以下</t>
    </r>
  </si>
  <si>
    <t xml:space="preserve">動きのある、色の変化のあるコンテンツがある場合</t>
  </si>
  <si>
    <t xml:space="preserve">2.3.1-1</t>
  </si>
  <si>
    <t xml:space="preserve">G19</t>
  </si>
  <si>
    <r>
      <rPr>
        <sz val="11"/>
        <color rgb="FF000000"/>
        <rFont val="Noto Sans CJK JP"/>
        <family val="2"/>
        <charset val="1"/>
      </rPr>
      <t xml:space="preserve">どの</t>
    </r>
    <r>
      <rPr>
        <sz val="11"/>
        <color rgb="FF000000"/>
        <rFont val="Arial"/>
        <family val="0"/>
        <charset val="1"/>
      </rPr>
      <t xml:space="preserve">1</t>
    </r>
    <r>
      <rPr>
        <sz val="11"/>
        <color rgb="FF000000"/>
        <rFont val="Noto Sans CJK JP"/>
        <family val="2"/>
        <charset val="1"/>
      </rPr>
      <t xml:space="preserve">秒間においても、</t>
    </r>
    <r>
      <rPr>
        <sz val="11"/>
        <color rgb="FF000000"/>
        <rFont val="Arial"/>
        <family val="0"/>
        <charset val="1"/>
      </rPr>
      <t xml:space="preserve">3</t>
    </r>
    <r>
      <rPr>
        <sz val="11"/>
        <color rgb="FF000000"/>
        <rFont val="Noto Sans CJK JP"/>
        <family val="2"/>
        <charset val="1"/>
      </rPr>
      <t xml:space="preserve">回よりも多く閃光を放つコンポーネントがない</t>
    </r>
  </si>
  <si>
    <t xml:space="preserve">2.3.1-2</t>
  </si>
  <si>
    <t xml:space="preserve">G176</t>
  </si>
  <si>
    <t xml:space="preserve">閃光を放つ領域が十分に小さい</t>
  </si>
  <si>
    <t xml:space="preserve">2.3.1-3</t>
  </si>
  <si>
    <t xml:space="preserve">G15</t>
  </si>
  <si>
    <t xml:space="preserve">コンテンツが一般閃光閾値及び赤色閃光閾値を越えていないことをツールで確認した</t>
  </si>
  <si>
    <r>
      <rPr>
        <b val="true"/>
        <sz val="11"/>
        <color rgb="FFFFFFFF"/>
        <rFont val="Arial"/>
        <family val="0"/>
        <charset val="1"/>
      </rPr>
      <t xml:space="preserve">2.4.1: </t>
    </r>
    <r>
      <rPr>
        <b val="true"/>
        <sz val="11"/>
        <color rgb="FFFFFFFF"/>
        <rFont val="Noto Sans CJK JP"/>
        <family val="2"/>
        <charset val="1"/>
      </rPr>
      <t xml:space="preserve">ブロックスキップ</t>
    </r>
  </si>
  <si>
    <t xml:space="preserve">他のページでも繰り返されているブロックがある場合</t>
  </si>
  <si>
    <t xml:space="preserve">2.4.1-1</t>
  </si>
  <si>
    <t xml:space="preserve">G1</t>
  </si>
  <si>
    <t xml:space="preserve">メインコンテンツエリアへ直接移動するリンクがページの先頭に存在する</t>
  </si>
  <si>
    <t xml:space="preserve">2.4.1-2</t>
  </si>
  <si>
    <t xml:space="preserve">H69/PDF9</t>
  </si>
  <si>
    <t xml:space="preserve">見出しタグで内容を識別でき、直接移動できる（支援技術依存）</t>
  </si>
  <si>
    <t xml:space="preserve">2.4.1-3</t>
  </si>
  <si>
    <r>
      <rPr>
        <sz val="11"/>
        <color rgb="FF000000"/>
        <rFont val="Arial"/>
        <family val="0"/>
        <charset val="1"/>
      </rPr>
      <t xml:space="preserve">role</t>
    </r>
    <r>
      <rPr>
        <sz val="11"/>
        <color rgb="FF000000"/>
        <rFont val="Noto Sans CJK JP"/>
        <family val="2"/>
        <charset val="1"/>
      </rPr>
      <t xml:space="preserve">属性（</t>
    </r>
    <r>
      <rPr>
        <sz val="11"/>
        <color rgb="FF000000"/>
        <rFont val="Arial"/>
        <family val="0"/>
        <charset val="1"/>
      </rPr>
      <t xml:space="preserve">role="main"</t>
    </r>
    <r>
      <rPr>
        <sz val="11"/>
        <color rgb="FF000000"/>
        <rFont val="Noto Sans CJK JP"/>
        <family val="2"/>
        <charset val="1"/>
      </rPr>
      <t xml:space="preserve">）、要素が持つランドマークロール（</t>
    </r>
    <r>
      <rPr>
        <sz val="11"/>
        <color rgb="FF000000"/>
        <rFont val="Arial"/>
        <family val="0"/>
        <charset val="1"/>
      </rPr>
      <t xml:space="preserve">&lt;nav&gt;</t>
    </r>
    <r>
      <rPr>
        <sz val="11"/>
        <color rgb="FF000000"/>
        <rFont val="Noto Sans CJK JP"/>
        <family val="2"/>
        <charset val="1"/>
      </rPr>
      <t xml:space="preserve">）などで、ページの各領域を識別でき、直接移動できる（支援技術依存）</t>
    </r>
  </si>
  <si>
    <t xml:space="preserve">2.4.1-4</t>
  </si>
  <si>
    <t xml:space="preserve">G124</t>
  </si>
  <si>
    <t xml:space="preserve">ページの先頭に、コンテンツの各エリアへのリンクがある</t>
  </si>
  <si>
    <t xml:space="preserve">2.4.1-5</t>
  </si>
  <si>
    <t xml:space="preserve">H64</t>
  </si>
  <si>
    <r>
      <rPr>
        <sz val="11"/>
        <color rgb="FF000000"/>
        <rFont val="Arial"/>
        <family val="0"/>
        <charset val="1"/>
      </rPr>
      <t xml:space="preserve">iframe/frame</t>
    </r>
    <r>
      <rPr>
        <sz val="11"/>
        <color rgb="FF000000"/>
        <rFont val="Noto Sans CJK JP"/>
        <family val="2"/>
        <charset val="1"/>
      </rPr>
      <t xml:space="preserve">の</t>
    </r>
    <r>
      <rPr>
        <sz val="11"/>
        <color rgb="FF000000"/>
        <rFont val="Arial"/>
        <family val="0"/>
        <charset val="1"/>
      </rPr>
      <t xml:space="preserve">title</t>
    </r>
    <r>
      <rPr>
        <sz val="11"/>
        <color rgb="FF000000"/>
        <rFont val="Noto Sans CJK JP"/>
        <family val="2"/>
        <charset val="1"/>
      </rPr>
      <t xml:space="preserve">属性で内容を識別でき、直接移動できる（支援技術依存）</t>
    </r>
  </si>
  <si>
    <t xml:space="preserve">2.4.1-6</t>
  </si>
  <si>
    <t xml:space="preserve">G123</t>
  </si>
  <si>
    <t xml:space="preserve">繰り返しているコンテンツのブロックの先頭には、そのブロックの末尾へのリンクがある</t>
  </si>
  <si>
    <t xml:space="preserve">2.4.1-7</t>
  </si>
  <si>
    <t xml:space="preserve">SCR28</t>
  </si>
  <si>
    <r>
      <rPr>
        <sz val="11"/>
        <color rgb="FF000000"/>
        <rFont val="Noto Sans CJK JP"/>
        <family val="2"/>
        <charset val="1"/>
      </rPr>
      <t xml:space="preserve">繰り返しているコンテンツのブロックは、展開可能及び折り畳み可能になっており、展開時</t>
    </r>
    <r>
      <rPr>
        <sz val="11"/>
        <color rgb="FF000000"/>
        <rFont val="Arial"/>
        <family val="0"/>
        <charset val="1"/>
      </rPr>
      <t xml:space="preserve">/</t>
    </r>
    <r>
      <rPr>
        <sz val="11"/>
        <color rgb="FF000000"/>
        <rFont val="Noto Sans CJK JP"/>
        <family val="2"/>
        <charset val="1"/>
      </rPr>
      <t xml:space="preserve">折り畳み時に論理的な位置を維持する</t>
    </r>
  </si>
  <si>
    <r>
      <rPr>
        <b val="true"/>
        <sz val="11"/>
        <color rgb="FFFFFFFF"/>
        <rFont val="Arial"/>
        <family val="0"/>
        <charset val="1"/>
      </rPr>
      <t xml:space="preserve">2.4.2: </t>
    </r>
    <r>
      <rPr>
        <b val="true"/>
        <sz val="11"/>
        <color rgb="FFFFFFFF"/>
        <rFont val="Noto Sans CJK JP"/>
        <family val="2"/>
        <charset val="1"/>
      </rPr>
      <t xml:space="preserve">ページタイトル</t>
    </r>
  </si>
  <si>
    <t xml:space="preserve">2.4.2-1</t>
  </si>
  <si>
    <t xml:space="preserve">G88/H25/PDF18/F25</t>
  </si>
  <si>
    <t xml:space="preserve">ウェブページには説明的なタイトルがある。サイト内に同じページタイトルが存在しないとなおよい</t>
  </si>
  <si>
    <r>
      <rPr>
        <b val="true"/>
        <sz val="11"/>
        <color rgb="FFFFFFFF"/>
        <rFont val="Arial"/>
        <family val="0"/>
        <charset val="1"/>
      </rPr>
      <t xml:space="preserve">2.4.3: </t>
    </r>
    <r>
      <rPr>
        <b val="true"/>
        <sz val="11"/>
        <color rgb="FFFFFFFF"/>
        <rFont val="Noto Sans CJK JP"/>
        <family val="2"/>
        <charset val="1"/>
      </rPr>
      <t xml:space="preserve">フォーカス順序</t>
    </r>
  </si>
  <si>
    <t xml:space="preserve">2.4.3-1</t>
  </si>
  <si>
    <t xml:space="preserve">G59/H4/C27/PDF3</t>
  </si>
  <si>
    <t xml:space="preserve">コンテンツ内の順序及び関係性に従った順序でフォーカスが移動する</t>
  </si>
  <si>
    <t xml:space="preserve">2.4.3-2</t>
  </si>
  <si>
    <t xml:space="preserve">G59/SCR26</t>
  </si>
  <si>
    <t xml:space="preserve">操作によって新たなコンテンツが展開したときに、次のキーボード操作で新たなコンテンツにフォーカス移動ができる</t>
  </si>
  <si>
    <t xml:space="preserve">2.4.3-3</t>
  </si>
  <si>
    <t xml:space="preserve">G59</t>
  </si>
  <si>
    <t xml:space="preserve">操作によってコンテンツが収納されたときに、フォーカスは論理的な順序に返っている</t>
  </si>
  <si>
    <r>
      <rPr>
        <b val="true"/>
        <sz val="11"/>
        <color rgb="FFFFFFFF"/>
        <rFont val="Arial"/>
        <family val="0"/>
        <charset val="1"/>
      </rPr>
      <t xml:space="preserve">2.4.4: </t>
    </r>
    <r>
      <rPr>
        <b val="true"/>
        <sz val="11"/>
        <color rgb="FFFFFFFF"/>
        <rFont val="Noto Sans CJK JP"/>
        <family val="2"/>
        <charset val="1"/>
      </rPr>
      <t xml:space="preserve">リンクの目的 </t>
    </r>
    <r>
      <rPr>
        <b val="true"/>
        <sz val="11"/>
        <color rgb="FFFFFFFF"/>
        <rFont val="Arial"/>
        <family val="0"/>
        <charset val="1"/>
      </rPr>
      <t xml:space="preserve">(</t>
    </r>
    <r>
      <rPr>
        <b val="true"/>
        <sz val="11"/>
        <color rgb="FFFFFFFF"/>
        <rFont val="Noto Sans CJK JP"/>
        <family val="2"/>
        <charset val="1"/>
      </rPr>
      <t xml:space="preserve">コンテキスト内</t>
    </r>
    <r>
      <rPr>
        <b val="true"/>
        <sz val="11"/>
        <color rgb="FFFFFFFF"/>
        <rFont val="Arial"/>
        <family val="0"/>
        <charset val="1"/>
      </rPr>
      <t xml:space="preserve">)</t>
    </r>
  </si>
  <si>
    <t xml:space="preserve">リンクまたはボタンがある場合</t>
  </si>
  <si>
    <t xml:space="preserve">2.4.4-1</t>
  </si>
  <si>
    <t xml:space="preserve">G91/H30/H24/PDF11/PDF13</t>
  </si>
  <si>
    <r>
      <rPr>
        <sz val="11"/>
        <color rgb="FF000000"/>
        <rFont val="Noto Sans CJK JP"/>
        <family val="2"/>
        <charset val="1"/>
      </rPr>
      <t xml:space="preserve">リンクテキストは、リンクの目的を説明している。</t>
    </r>
    <r>
      <rPr>
        <sz val="11"/>
        <color rgb="FF000000"/>
        <rFont val="Arial"/>
        <family val="0"/>
        <charset val="1"/>
      </rPr>
      <t xml:space="preserve">img</t>
    </r>
    <r>
      <rPr>
        <sz val="11"/>
        <color rgb="FF000000"/>
        <rFont val="Noto Sans CJK JP"/>
        <family val="2"/>
        <charset val="1"/>
      </rPr>
      <t xml:space="preserve">や</t>
    </r>
    <r>
      <rPr>
        <sz val="11"/>
        <color rgb="FF000000"/>
        <rFont val="Arial"/>
        <family val="0"/>
        <charset val="1"/>
      </rPr>
      <t xml:space="preserve">area</t>
    </r>
    <r>
      <rPr>
        <sz val="11"/>
        <color rgb="FF000000"/>
        <rFont val="Noto Sans CJK JP"/>
        <family val="2"/>
        <charset val="1"/>
      </rPr>
      <t xml:space="preserve">は</t>
    </r>
    <r>
      <rPr>
        <sz val="11"/>
        <color rgb="FF000000"/>
        <rFont val="Arial"/>
        <family val="0"/>
        <charset val="1"/>
      </rPr>
      <t xml:space="preserve">alt</t>
    </r>
    <r>
      <rPr>
        <sz val="11"/>
        <color rgb="FF000000"/>
        <rFont val="Noto Sans CJK JP"/>
        <family val="2"/>
        <charset val="1"/>
      </rPr>
      <t xml:space="preserve">がリンクの目的を説明している</t>
    </r>
  </si>
  <si>
    <t xml:space="preserve">2.4.4-2</t>
  </si>
  <si>
    <t xml:space="preserve">G53</t>
  </si>
  <si>
    <t xml:space="preserve">リンクテキスト単体ではリンクの目的の特定は難しいが、リンクとその前後のテキストからリンクの目的を特定できる</t>
  </si>
  <si>
    <t xml:space="preserve">2.4.4-3</t>
  </si>
  <si>
    <t xml:space="preserve">ARIA7/ARIA8</t>
  </si>
  <si>
    <r>
      <rPr>
        <sz val="11"/>
        <color rgb="FF000000"/>
        <rFont val="Arial"/>
        <family val="0"/>
        <charset val="1"/>
      </rPr>
      <t xml:space="preserve">aria-label</t>
    </r>
    <r>
      <rPr>
        <sz val="11"/>
        <color rgb="FF000000"/>
        <rFont val="Noto Sans CJK JP"/>
        <family val="2"/>
        <charset val="1"/>
      </rPr>
      <t xml:space="preserve">あるいは</t>
    </r>
    <r>
      <rPr>
        <sz val="11"/>
        <color rgb="FF000000"/>
        <rFont val="Arial"/>
        <family val="0"/>
        <charset val="1"/>
      </rPr>
      <t xml:space="preserve">aria-labelledby</t>
    </r>
    <r>
      <rPr>
        <sz val="11"/>
        <color rgb="FF000000"/>
        <rFont val="Noto Sans CJK JP"/>
        <family val="2"/>
        <charset val="1"/>
      </rPr>
      <t xml:space="preserve">でリンクの目的を説明している</t>
    </r>
  </si>
  <si>
    <t xml:space="preserve">2.4.4-4</t>
  </si>
  <si>
    <t xml:space="preserve">H77/H78/H79/H81</t>
  </si>
  <si>
    <r>
      <rPr>
        <sz val="11"/>
        <color rgb="FF000000"/>
        <rFont val="Noto Sans CJK JP"/>
        <family val="2"/>
        <charset val="1"/>
      </rPr>
      <t xml:space="preserve">リンクの目的は、リンクテキストと、同じ</t>
    </r>
    <r>
      <rPr>
        <sz val="11"/>
        <color rgb="FF000000"/>
        <rFont val="Arial"/>
        <family val="0"/>
        <charset val="1"/>
      </rPr>
      <t xml:space="preserve">li</t>
    </r>
    <r>
      <rPr>
        <sz val="11"/>
        <color rgb="FF000000"/>
        <rFont val="Noto Sans CJK JP"/>
        <family val="2"/>
        <charset val="1"/>
      </rPr>
      <t xml:space="preserve">、</t>
    </r>
    <r>
      <rPr>
        <sz val="11"/>
        <color rgb="FF000000"/>
        <rFont val="Arial"/>
        <family val="0"/>
        <charset val="1"/>
      </rPr>
      <t xml:space="preserve">p</t>
    </r>
    <r>
      <rPr>
        <sz val="11"/>
        <color rgb="FF000000"/>
        <rFont val="Noto Sans CJK JP"/>
        <family val="2"/>
        <charset val="1"/>
      </rPr>
      <t xml:space="preserve">のなかにあるか、テーブルの中にあり見出しセルとの関係が確保されているか、入れ子のリストの親のリスト項目との関係から理解できる</t>
    </r>
  </si>
  <si>
    <t xml:space="preserve">2.4.4-5</t>
  </si>
  <si>
    <t xml:space="preserve">H80</t>
  </si>
  <si>
    <t xml:space="preserve">リンクの目的は、先行する見出し要素と組み合わせることで特定できる</t>
  </si>
  <si>
    <t xml:space="preserve">2.4.4-6</t>
  </si>
  <si>
    <t xml:space="preserve">リンクの目的は、ほとんどの利用者にとって曖昧である</t>
  </si>
  <si>
    <r>
      <rPr>
        <b val="true"/>
        <sz val="11"/>
        <color rgb="FFFFFFFF"/>
        <rFont val="Arial"/>
        <family val="0"/>
        <charset val="1"/>
      </rPr>
      <t xml:space="preserve">2.4.5: </t>
    </r>
    <r>
      <rPr>
        <b val="true"/>
        <sz val="11"/>
        <color rgb="FFFFFFFF"/>
        <rFont val="Noto Sans CJK JP"/>
        <family val="2"/>
        <charset val="1"/>
      </rPr>
      <t xml:space="preserve">複数の手段</t>
    </r>
  </si>
  <si>
    <r>
      <rPr>
        <sz val="11"/>
        <color rgb="FF000000"/>
        <rFont val="Noto Sans CJK JP"/>
        <family val="2"/>
        <charset val="1"/>
      </rPr>
      <t xml:space="preserve">ページがプロセスの結果または</t>
    </r>
    <r>
      <rPr>
        <sz val="11"/>
        <color rgb="FF000000"/>
        <rFont val="Arial"/>
        <family val="0"/>
        <charset val="1"/>
      </rPr>
      <t xml:space="preserve">1</t>
    </r>
    <r>
      <rPr>
        <sz val="11"/>
        <color rgb="FF000000"/>
        <rFont val="Noto Sans CJK JP"/>
        <family val="2"/>
        <charset val="1"/>
      </rPr>
      <t xml:space="preserve">ステップでない場合（</t>
    </r>
    <r>
      <rPr>
        <sz val="11"/>
        <color rgb="FF000000"/>
        <rFont val="Arial"/>
        <family val="0"/>
        <charset val="1"/>
      </rPr>
      <t xml:space="preserve">2</t>
    </r>
    <r>
      <rPr>
        <sz val="11"/>
        <color rgb="FF000000"/>
        <rFont val="Noto Sans CJK JP"/>
        <family val="2"/>
        <charset val="1"/>
      </rPr>
      <t xml:space="preserve">つ以上の達成方法が必要）</t>
    </r>
  </si>
  <si>
    <t xml:space="preserve">2.4.5-1</t>
  </si>
  <si>
    <t xml:space="preserve">G125</t>
  </si>
  <si>
    <t xml:space="preserve">リンク（文中の通常のリンクやグローバルナビゲーション）を提供している</t>
  </si>
  <si>
    <t xml:space="preserve">2.4.5-2</t>
  </si>
  <si>
    <t xml:space="preserve">G63</t>
  </si>
  <si>
    <t xml:space="preserve">サイトの全ての区分にリンクをし、一切のリンク切れのないサイトマップがある</t>
  </si>
  <si>
    <t xml:space="preserve">2.4.5-3</t>
  </si>
  <si>
    <t xml:space="preserve">G161</t>
  </si>
  <si>
    <t xml:space="preserve">サイト内検索がある</t>
  </si>
  <si>
    <t xml:space="preserve">2.4.5-4</t>
  </si>
  <si>
    <t xml:space="preserve">G126</t>
  </si>
  <si>
    <t xml:space="preserve">他のすべてのページへのリンクが提供されている</t>
  </si>
  <si>
    <t xml:space="preserve">2.4.5-5</t>
  </si>
  <si>
    <t xml:space="preserve">G185</t>
  </si>
  <si>
    <t xml:space="preserve">トップページにはすべてのページへのリンクが提供されている</t>
  </si>
  <si>
    <r>
      <rPr>
        <b val="true"/>
        <sz val="11"/>
        <color rgb="FFFFFFFF"/>
        <rFont val="Arial"/>
        <family val="0"/>
        <charset val="1"/>
      </rPr>
      <t xml:space="preserve">2.4.6: </t>
    </r>
    <r>
      <rPr>
        <b val="true"/>
        <sz val="11"/>
        <color rgb="FFFFFFFF"/>
        <rFont val="Noto Sans CJK JP"/>
        <family val="2"/>
        <charset val="1"/>
      </rPr>
      <t xml:space="preserve">見出し及びラベル</t>
    </r>
  </si>
  <si>
    <t xml:space="preserve">コンテンツに可視の見出しとフォーム要素に可視のラベルがある場合</t>
  </si>
  <si>
    <t xml:space="preserve">2.4.6-1</t>
  </si>
  <si>
    <t xml:space="preserve">G130</t>
  </si>
  <si>
    <t xml:space="preserve">提供されている見出しは、コンテンツの内容を的確に表している</t>
  </si>
  <si>
    <t xml:space="preserve">2.4.6-2</t>
  </si>
  <si>
    <t xml:space="preserve">G131</t>
  </si>
  <si>
    <t xml:space="preserve">提供されているラベルは、フォーム要素の目的を的確に表している</t>
  </si>
  <si>
    <r>
      <rPr>
        <b val="true"/>
        <sz val="11"/>
        <color rgb="FFFFFFFF"/>
        <rFont val="Arial"/>
        <family val="0"/>
        <charset val="1"/>
      </rPr>
      <t xml:space="preserve">2.4.7: </t>
    </r>
    <r>
      <rPr>
        <b val="true"/>
        <sz val="11"/>
        <color rgb="FFFFFFFF"/>
        <rFont val="Noto Sans CJK JP"/>
        <family val="2"/>
        <charset val="1"/>
      </rPr>
      <t xml:space="preserve">フォーカスの可視化</t>
    </r>
  </si>
  <si>
    <t xml:space="preserve">2.4.7-1</t>
  </si>
  <si>
    <t xml:space="preserve">G149/G165/F55/F78</t>
  </si>
  <si>
    <r>
      <rPr>
        <sz val="11"/>
        <color rgb="FF000000"/>
        <rFont val="Noto Sans CJK JP"/>
        <family val="2"/>
        <charset val="1"/>
      </rPr>
      <t xml:space="preserve">標準的なリンクやフォームコントロールを使っており、フォーカスが</t>
    </r>
    <r>
      <rPr>
        <sz val="11"/>
        <color rgb="FF000000"/>
        <rFont val="Arial"/>
        <family val="0"/>
        <charset val="1"/>
      </rPr>
      <t xml:space="preserve">UA</t>
    </r>
    <r>
      <rPr>
        <sz val="11"/>
        <color rgb="FF000000"/>
        <rFont val="Noto Sans CJK JP"/>
        <family val="2"/>
        <charset val="1"/>
      </rPr>
      <t xml:space="preserve">によって強調されている</t>
    </r>
  </si>
  <si>
    <t xml:space="preserve">2.4.7-2</t>
  </si>
  <si>
    <t xml:space="preserve">C15/G195/SCR31</t>
  </si>
  <si>
    <r>
      <rPr>
        <sz val="11"/>
        <color rgb="FF000000"/>
        <rFont val="Arial"/>
        <family val="0"/>
        <charset val="1"/>
      </rPr>
      <t xml:space="preserve">CSS</t>
    </r>
    <r>
      <rPr>
        <sz val="11"/>
        <color rgb="FF000000"/>
        <rFont val="Noto Sans CJK JP"/>
        <family val="2"/>
        <charset val="1"/>
      </rPr>
      <t xml:space="preserve">や</t>
    </r>
    <r>
      <rPr>
        <sz val="11"/>
        <color rgb="FF000000"/>
        <rFont val="Arial"/>
        <family val="0"/>
        <charset val="1"/>
      </rPr>
      <t xml:space="preserve">JavaScript</t>
    </r>
    <r>
      <rPr>
        <sz val="11"/>
        <color rgb="FF000000"/>
        <rFont val="Noto Sans CJK JP"/>
        <family val="2"/>
        <charset val="1"/>
      </rPr>
      <t xml:space="preserve">を使って、見やすいフォーカスを提供している</t>
    </r>
  </si>
  <si>
    <r>
      <rPr>
        <b val="true"/>
        <sz val="11"/>
        <color rgb="FFFFFFFF"/>
        <rFont val="Arial"/>
        <family val="0"/>
        <charset val="1"/>
      </rPr>
      <t xml:space="preserve">3.1.1: </t>
    </r>
    <r>
      <rPr>
        <b val="true"/>
        <sz val="11"/>
        <color rgb="FFFFFFFF"/>
        <rFont val="Noto Sans CJK JP"/>
        <family val="2"/>
        <charset val="1"/>
      </rPr>
      <t xml:space="preserve">ページの言語</t>
    </r>
  </si>
  <si>
    <t xml:space="preserve">3.1.1-1</t>
  </si>
  <si>
    <t xml:space="preserve">H57/PDF16</t>
  </si>
  <si>
    <r>
      <rPr>
        <sz val="11"/>
        <color rgb="FF000000"/>
        <rFont val="Noto Sans CJK JP"/>
        <family val="2"/>
        <charset val="1"/>
      </rPr>
      <t xml:space="preserve">文書の初期設定言語が正しく設定されている（</t>
    </r>
    <r>
      <rPr>
        <sz val="11"/>
        <color rgb="FF000000"/>
        <rFont val="Arial"/>
        <family val="0"/>
        <charset val="1"/>
      </rPr>
      <t xml:space="preserve">HTML</t>
    </r>
    <r>
      <rPr>
        <sz val="11"/>
        <color rgb="FF000000"/>
        <rFont val="Noto Sans CJK JP"/>
        <family val="2"/>
        <charset val="1"/>
      </rPr>
      <t xml:space="preserve">の場合は</t>
    </r>
    <r>
      <rPr>
        <sz val="11"/>
        <color rgb="FF000000"/>
        <rFont val="Arial"/>
        <family val="0"/>
        <charset val="1"/>
      </rPr>
      <t xml:space="preserve">html</t>
    </r>
    <r>
      <rPr>
        <sz val="11"/>
        <color rgb="FF000000"/>
        <rFont val="Noto Sans CJK JP"/>
        <family val="2"/>
        <charset val="1"/>
      </rPr>
      <t xml:space="preserve">要素の</t>
    </r>
    <r>
      <rPr>
        <sz val="11"/>
        <color rgb="FF000000"/>
        <rFont val="Arial"/>
        <family val="0"/>
        <charset val="1"/>
      </rPr>
      <t xml:space="preserve">lang</t>
    </r>
    <r>
      <rPr>
        <sz val="11"/>
        <color rgb="FF000000"/>
        <rFont val="Noto Sans CJK JP"/>
        <family val="2"/>
        <charset val="1"/>
      </rPr>
      <t xml:space="preserve">属性、</t>
    </r>
    <r>
      <rPr>
        <sz val="11"/>
        <color rgb="FF000000"/>
        <rFont val="Arial"/>
        <family val="0"/>
        <charset val="1"/>
      </rPr>
      <t xml:space="preserve">PDF</t>
    </r>
    <r>
      <rPr>
        <sz val="11"/>
        <color rgb="FF000000"/>
        <rFont val="Noto Sans CJK JP"/>
        <family val="2"/>
        <charset val="1"/>
      </rPr>
      <t xml:space="preserve">の場合は、プロパティを確認する）</t>
    </r>
  </si>
  <si>
    <r>
      <rPr>
        <b val="true"/>
        <sz val="11"/>
        <color rgb="FFFFFFFF"/>
        <rFont val="Arial"/>
        <family val="0"/>
        <charset val="1"/>
      </rPr>
      <t xml:space="preserve">3.1.2: </t>
    </r>
    <r>
      <rPr>
        <b val="true"/>
        <sz val="11"/>
        <color rgb="FFFFFFFF"/>
        <rFont val="Noto Sans CJK JP"/>
        <family val="2"/>
        <charset val="1"/>
      </rPr>
      <t xml:space="preserve">一部分の言語</t>
    </r>
  </si>
  <si>
    <t xml:space="preserve">ページに複数の言語が存在し、複数の言語による表現が、だれにとっても意味不明か、固有名詞であるか、技術用語であるか、一般的に理解されている単語またはフレーズでない場合</t>
  </si>
  <si>
    <t xml:space="preserve">3.1.2-1</t>
  </si>
  <si>
    <t xml:space="preserve">H58/PDF19</t>
  </si>
  <si>
    <r>
      <rPr>
        <sz val="11"/>
        <color rgb="FF000000"/>
        <rFont val="Noto Sans CJK JP"/>
        <family val="2"/>
        <charset val="1"/>
      </rPr>
      <t xml:space="preserve">外国語が書かれている部分は</t>
    </r>
    <r>
      <rPr>
        <sz val="11"/>
        <color rgb="FF000000"/>
        <rFont val="Arial"/>
        <family val="0"/>
        <charset val="1"/>
      </rPr>
      <t xml:space="preserve">lang</t>
    </r>
    <r>
      <rPr>
        <sz val="11"/>
        <color rgb="FF000000"/>
        <rFont val="Noto Sans CJK JP"/>
        <family val="2"/>
        <charset val="1"/>
      </rPr>
      <t xml:space="preserve">属性（</t>
    </r>
    <r>
      <rPr>
        <sz val="11"/>
        <color rgb="FF000000"/>
        <rFont val="Arial"/>
        <family val="0"/>
        <charset val="1"/>
      </rPr>
      <t xml:space="preserve">PDF</t>
    </r>
    <r>
      <rPr>
        <sz val="11"/>
        <color rgb="FF000000"/>
        <rFont val="Noto Sans CJK JP"/>
        <family val="2"/>
        <charset val="1"/>
      </rPr>
      <t xml:space="preserve">の場合は</t>
    </r>
    <r>
      <rPr>
        <sz val="11"/>
        <color rgb="FF000000"/>
        <rFont val="Arial"/>
        <family val="0"/>
        <charset val="1"/>
      </rPr>
      <t xml:space="preserve">Lang</t>
    </r>
    <r>
      <rPr>
        <sz val="11"/>
        <color rgb="FF000000"/>
        <rFont val="Noto Sans CJK JP"/>
        <family val="2"/>
        <charset val="1"/>
      </rPr>
      <t xml:space="preserve">エントリ）によって使用言語を明示している</t>
    </r>
  </si>
  <si>
    <r>
      <rPr>
        <b val="true"/>
        <sz val="11"/>
        <color rgb="FFFFFFFF"/>
        <rFont val="Arial"/>
        <family val="0"/>
        <charset val="1"/>
      </rPr>
      <t xml:space="preserve">3.2.1: </t>
    </r>
    <r>
      <rPr>
        <b val="true"/>
        <sz val="11"/>
        <color rgb="FFFFFFFF"/>
        <rFont val="Noto Sans CJK JP"/>
        <family val="2"/>
        <charset val="1"/>
      </rPr>
      <t xml:space="preserve">フォーカス時</t>
    </r>
  </si>
  <si>
    <t xml:space="preserve">3.2.1-1</t>
  </si>
  <si>
    <t xml:space="preserve">G107</t>
  </si>
  <si>
    <r>
      <rPr>
        <sz val="11"/>
        <color rgb="FF000000"/>
        <rFont val="Noto Sans CJK JP"/>
        <family val="2"/>
        <charset val="1"/>
      </rPr>
      <t xml:space="preserve">キーボードで、全てのコンテンツへフォーカスを移動しても、コンテキストの変化（新しいページへの移動、異なる要素へのフォーカス移動、新しいタブ</t>
    </r>
    <r>
      <rPr>
        <sz val="11"/>
        <color rgb="FF000000"/>
        <rFont val="Arial"/>
        <family val="0"/>
        <charset val="1"/>
      </rPr>
      <t xml:space="preserve">/</t>
    </r>
    <r>
      <rPr>
        <sz val="11"/>
        <color rgb="FF000000"/>
        <rFont val="Noto Sans CJK JP"/>
        <family val="2"/>
        <charset val="1"/>
      </rPr>
      <t xml:space="preserve">ウィンドウへの移動、ページの意味の書き換えなど）が発生しない</t>
    </r>
  </si>
  <si>
    <r>
      <rPr>
        <b val="true"/>
        <sz val="11"/>
        <color rgb="FFFFFFFF"/>
        <rFont val="Arial"/>
        <family val="0"/>
        <charset val="1"/>
      </rPr>
      <t xml:space="preserve">3.2.2: </t>
    </r>
    <r>
      <rPr>
        <b val="true"/>
        <sz val="11"/>
        <color rgb="FFFFFFFF"/>
        <rFont val="Noto Sans CJK JP"/>
        <family val="2"/>
        <charset val="1"/>
      </rPr>
      <t xml:space="preserve">入力時</t>
    </r>
  </si>
  <si>
    <t xml:space="preserve">無効でないフォーム要素がある場合</t>
  </si>
  <si>
    <t xml:space="preserve">3.2.2-1</t>
  </si>
  <si>
    <t xml:space="preserve">G80/H32/H84/PDF15</t>
  </si>
  <si>
    <r>
      <rPr>
        <sz val="11"/>
        <color rgb="FF000000"/>
        <rFont val="Noto Sans CJK JP"/>
        <family val="2"/>
        <charset val="1"/>
      </rPr>
      <t xml:space="preserve">コンテキストの変化（新しいページへの移動、異なる要素へのフォーカス移動、新しいタブ</t>
    </r>
    <r>
      <rPr>
        <sz val="11"/>
        <color rgb="FF000000"/>
        <rFont val="Arial"/>
        <family val="0"/>
        <charset val="1"/>
      </rPr>
      <t xml:space="preserve">/</t>
    </r>
    <r>
      <rPr>
        <sz val="11"/>
        <color rgb="FF000000"/>
        <rFont val="Noto Sans CJK JP"/>
        <family val="2"/>
        <charset val="1"/>
      </rPr>
      <t xml:space="preserve">ウィンドウへの移動、ページの意味の書き換えなど）は送信ボタンによって開始されている</t>
    </r>
  </si>
  <si>
    <t xml:space="preserve">3.2.2-2</t>
  </si>
  <si>
    <t xml:space="preserve">G13</t>
  </si>
  <si>
    <t xml:space="preserve">フォームコントロールの操作により、コンテキストの変化が生じるが、事前に説明されている</t>
  </si>
  <si>
    <t xml:space="preserve">3.2.2-3</t>
  </si>
  <si>
    <t xml:space="preserve">F36</t>
  </si>
  <si>
    <t xml:space="preserve">フォームの最後の値を入力しても、値は自動送信されない</t>
  </si>
  <si>
    <t xml:space="preserve">3.2.2-4</t>
  </si>
  <si>
    <t xml:space="preserve">F37</t>
  </si>
  <si>
    <t xml:space="preserve">ラジオボタン、チェックボックス、セレクトの選択を変更しても、コンテキストの変化は起こらない</t>
  </si>
  <si>
    <r>
      <rPr>
        <b val="true"/>
        <sz val="11"/>
        <color rgb="FFFFFFFF"/>
        <rFont val="Arial"/>
        <family val="0"/>
        <charset val="1"/>
      </rPr>
      <t xml:space="preserve">3.2.3: </t>
    </r>
    <r>
      <rPr>
        <b val="true"/>
        <sz val="11"/>
        <color rgb="FFFFFFFF"/>
        <rFont val="Noto Sans CJK JP"/>
        <family val="2"/>
        <charset val="1"/>
      </rPr>
      <t xml:space="preserve">一貫したナビゲーション</t>
    </r>
  </si>
  <si>
    <t xml:space="preserve">3.2.3-1</t>
  </si>
  <si>
    <t xml:space="preserve">G61</t>
  </si>
  <si>
    <t xml:space="preserve">ウェブページ一式で繰り返されるコンポーネント内の項目の順序は一貫している</t>
  </si>
  <si>
    <r>
      <rPr>
        <b val="true"/>
        <sz val="11"/>
        <color rgb="FFFFFFFF"/>
        <rFont val="Arial"/>
        <family val="0"/>
        <charset val="1"/>
      </rPr>
      <t xml:space="preserve">3.2.4: </t>
    </r>
    <r>
      <rPr>
        <b val="true"/>
        <sz val="11"/>
        <color rgb="FFFFFFFF"/>
        <rFont val="Noto Sans CJK JP"/>
        <family val="2"/>
        <charset val="1"/>
      </rPr>
      <t xml:space="preserve">一貫した識別性</t>
    </r>
  </si>
  <si>
    <t xml:space="preserve">他のページで同じ機能（リンク先等）を持つ要素（アイコン、リンクテキストなど）がある場合</t>
  </si>
  <si>
    <t xml:space="preserve">3.2.4-1</t>
  </si>
  <si>
    <t xml:space="preserve">G197/F31</t>
  </si>
  <si>
    <r>
      <rPr>
        <sz val="11"/>
        <color rgb="FF000000"/>
        <rFont val="Noto Sans CJK JP"/>
        <family val="2"/>
        <charset val="1"/>
      </rPr>
      <t xml:space="preserve">同じ機能を持つリンクは、一貫したラベルを持っている（異なった機能を持つリンクに同一の画像が使われていても、</t>
    </r>
    <r>
      <rPr>
        <sz val="11"/>
        <color rgb="FF000000"/>
        <rFont val="Arial"/>
        <family val="0"/>
        <charset val="1"/>
      </rPr>
      <t xml:space="preserve">alt</t>
    </r>
    <r>
      <rPr>
        <sz val="11"/>
        <color rgb="FF000000"/>
        <rFont val="Noto Sans CJK JP"/>
        <family val="2"/>
        <charset val="1"/>
      </rPr>
      <t xml:space="preserve">は機能を適切に表している。次のページにいく矢印画像は次のページ数の</t>
    </r>
    <r>
      <rPr>
        <sz val="11"/>
        <color rgb="FF000000"/>
        <rFont val="Arial"/>
        <family val="0"/>
        <charset val="1"/>
      </rPr>
      <t xml:space="preserve">alt</t>
    </r>
    <r>
      <rPr>
        <sz val="11"/>
        <color rgb="FF000000"/>
        <rFont val="Noto Sans CJK JP"/>
        <family val="2"/>
        <charset val="1"/>
      </rPr>
      <t xml:space="preserve">を持っている。ロゴマークおよびその</t>
    </r>
    <r>
      <rPr>
        <sz val="11"/>
        <color rgb="FF000000"/>
        <rFont val="Arial"/>
        <family val="0"/>
        <charset val="1"/>
      </rPr>
      <t xml:space="preserve">alt</t>
    </r>
    <r>
      <rPr>
        <sz val="11"/>
        <color rgb="FF000000"/>
        <rFont val="Noto Sans CJK JP"/>
        <family val="2"/>
        <charset val="1"/>
      </rPr>
      <t xml:space="preserve">はサイトのトップページへのリンクである）</t>
    </r>
  </si>
  <si>
    <r>
      <rPr>
        <b val="true"/>
        <sz val="11"/>
        <color rgb="FFFFFFFF"/>
        <rFont val="Arial"/>
        <family val="0"/>
        <charset val="1"/>
      </rPr>
      <t xml:space="preserve">3.3.1: </t>
    </r>
    <r>
      <rPr>
        <b val="true"/>
        <sz val="11"/>
        <color rgb="FFFFFFFF"/>
        <rFont val="Noto Sans CJK JP"/>
        <family val="2"/>
        <charset val="1"/>
      </rPr>
      <t xml:space="preserve">エラーの特定</t>
    </r>
  </si>
  <si>
    <t xml:space="preserve">自動エラー検出がある場合</t>
  </si>
  <si>
    <t xml:space="preserve">3.3.1-1</t>
  </si>
  <si>
    <t xml:space="preserve">G83/PDF5</t>
  </si>
  <si>
    <t xml:space="preserve">必須項目を空欄で送信すると、未入力の項目を特定できる説明文が表示される</t>
  </si>
  <si>
    <t xml:space="preserve">3.3.1-2</t>
  </si>
  <si>
    <t xml:space="preserve">G84/G85/PDF22</t>
  </si>
  <si>
    <r>
      <rPr>
        <sz val="11"/>
        <color rgb="FF000000"/>
        <rFont val="Noto Sans CJK JP"/>
        <family val="2"/>
        <charset val="1"/>
      </rPr>
      <t xml:space="preserve">無効なデータを送信すると、エラーのある入力欄を特定できる説明文が表示される（</t>
    </r>
    <r>
      <rPr>
        <sz val="11"/>
        <color rgb="FF000000"/>
        <rFont val="Arial"/>
        <family val="0"/>
        <charset val="1"/>
      </rPr>
      <t xml:space="preserve">3.3.1</t>
    </r>
    <r>
      <rPr>
        <sz val="11"/>
        <color rgb="FF000000"/>
        <rFont val="Noto Sans CJK JP"/>
        <family val="2"/>
        <charset val="1"/>
      </rPr>
      <t xml:space="preserve">では、修正方法の提供は求めない）</t>
    </r>
  </si>
  <si>
    <t xml:space="preserve">3.3.1-3</t>
  </si>
  <si>
    <t xml:space="preserve">ARIA21</t>
  </si>
  <si>
    <r>
      <rPr>
        <sz val="11"/>
        <color rgb="FF000000"/>
        <rFont val="Noto Sans CJK JP"/>
        <family val="2"/>
        <charset val="1"/>
      </rPr>
      <t xml:space="preserve">送信後、問題のある入力欄は</t>
    </r>
    <r>
      <rPr>
        <sz val="11"/>
        <color rgb="FF000000"/>
        <rFont val="Arial"/>
        <family val="0"/>
        <charset val="1"/>
      </rPr>
      <t xml:space="preserve">aria-invalid</t>
    </r>
    <r>
      <rPr>
        <sz val="11"/>
        <color rgb="FF000000"/>
        <rFont val="Noto Sans CJK JP"/>
        <family val="2"/>
        <charset val="1"/>
      </rPr>
      <t xml:space="preserve">が</t>
    </r>
    <r>
      <rPr>
        <sz val="11"/>
        <color rgb="FF000000"/>
        <rFont val="Arial"/>
        <family val="0"/>
        <charset val="1"/>
      </rPr>
      <t xml:space="preserve">true</t>
    </r>
    <r>
      <rPr>
        <sz val="11"/>
        <color rgb="FF000000"/>
        <rFont val="Noto Sans CJK JP"/>
        <family val="2"/>
        <charset val="1"/>
      </rPr>
      <t xml:space="preserve">になっており、かつ</t>
    </r>
    <r>
      <rPr>
        <sz val="11"/>
        <color rgb="FF000000"/>
        <rFont val="Arial"/>
        <family val="0"/>
        <charset val="1"/>
      </rPr>
      <t xml:space="preserve">aria-describedby</t>
    </r>
    <r>
      <rPr>
        <sz val="11"/>
        <color rgb="FF000000"/>
        <rFont val="Noto Sans CJK JP"/>
        <family val="2"/>
        <charset val="1"/>
      </rPr>
      <t xml:space="preserve">などプログラムで解釈できる形で説明文が提供されている</t>
    </r>
  </si>
  <si>
    <t xml:space="preserve">3.3.1-4</t>
  </si>
  <si>
    <t xml:space="preserve">ARIA18/-</t>
  </si>
  <si>
    <t xml:space="preserve">表示されるエラーメッセージはモーダルダイアログで提供されており、エラー箇所を特定できる</t>
  </si>
  <si>
    <t xml:space="preserve">3.3.1-5</t>
  </si>
  <si>
    <t xml:space="preserve">ARIA19</t>
  </si>
  <si>
    <r>
      <rPr>
        <sz val="11"/>
        <color rgb="FF000000"/>
        <rFont val="Noto Sans CJK JP"/>
        <family val="2"/>
        <charset val="1"/>
      </rPr>
      <t xml:space="preserve">表示されるエラーメッセージは、</t>
    </r>
    <r>
      <rPr>
        <sz val="11"/>
        <color rgb="FF000000"/>
        <rFont val="Arial"/>
        <family val="0"/>
        <charset val="1"/>
      </rPr>
      <t xml:space="preserve">role=alert</t>
    </r>
    <r>
      <rPr>
        <sz val="11"/>
        <color rgb="FF000000"/>
        <rFont val="Noto Sans CJK JP"/>
        <family val="2"/>
        <charset val="1"/>
      </rPr>
      <t xml:space="preserve">又は</t>
    </r>
    <r>
      <rPr>
        <sz val="11"/>
        <color rgb="FF000000"/>
        <rFont val="Arial"/>
        <family val="0"/>
        <charset val="1"/>
      </rPr>
      <t xml:space="preserve">aria-live=assertive</t>
    </r>
    <r>
      <rPr>
        <sz val="11"/>
        <color rgb="FF000000"/>
        <rFont val="Noto Sans CJK JP"/>
        <family val="2"/>
        <charset val="1"/>
      </rPr>
      <t xml:space="preserve">属性が適用されており、スクリーンリーダーで即座に読み上げられ、エラー箇所を特定できる</t>
    </r>
  </si>
  <si>
    <r>
      <rPr>
        <b val="true"/>
        <sz val="11"/>
        <color rgb="FFFFFFFF"/>
        <rFont val="Arial"/>
        <family val="0"/>
        <charset val="1"/>
      </rPr>
      <t xml:space="preserve">3.3.2: </t>
    </r>
    <r>
      <rPr>
        <b val="true"/>
        <sz val="11"/>
        <color rgb="FFFFFFFF"/>
        <rFont val="Noto Sans CJK JP"/>
        <family val="2"/>
        <charset val="1"/>
      </rPr>
      <t xml:space="preserve">ラベル又は説明</t>
    </r>
  </si>
  <si>
    <r>
      <rPr>
        <sz val="11"/>
        <color rgb="FF000000"/>
        <rFont val="Noto Sans CJK JP"/>
        <family val="2"/>
        <charset val="1"/>
      </rPr>
      <t xml:space="preserve">無効でないフォーム要素がある場合（</t>
    </r>
    <r>
      <rPr>
        <sz val="11"/>
        <color rgb="FF000000"/>
        <rFont val="Arial"/>
        <family val="0"/>
        <charset val="1"/>
      </rPr>
      <t xml:space="preserve">placeholder</t>
    </r>
    <r>
      <rPr>
        <sz val="11"/>
        <color rgb="FF000000"/>
        <rFont val="Noto Sans CJK JP"/>
        <family val="2"/>
        <charset val="1"/>
      </rPr>
      <t xml:space="preserve">によるラベルは可視ラベルとしない）</t>
    </r>
  </si>
  <si>
    <t xml:space="preserve">3.3.2-1</t>
  </si>
  <si>
    <t xml:space="preserve">G131/G162</t>
  </si>
  <si>
    <t xml:space="preserve">入力すべき内容を視覚的に理解できるラベルが、入力欄の上又は左など付近に配置してある</t>
  </si>
  <si>
    <t xml:space="preserve">3.3.2-2</t>
  </si>
  <si>
    <t xml:space="preserve">G131/G89</t>
  </si>
  <si>
    <t xml:space="preserve">入力すべき内容を視覚的に理解できるラベルがあり、かつ期待される書式情報の説明が存在している</t>
  </si>
  <si>
    <t xml:space="preserve">3.3.2-3</t>
  </si>
  <si>
    <t xml:space="preserve">G131/G184</t>
  </si>
  <si>
    <t xml:space="preserve">入力すべき内容を視覚的に理解できるラベルがあり、かつ必須項目に関する説明がフォームの先頭に存在している</t>
  </si>
  <si>
    <t xml:space="preserve">3.3.2-4</t>
  </si>
  <si>
    <t xml:space="preserve">G131/H90</t>
  </si>
  <si>
    <r>
      <rPr>
        <sz val="11"/>
        <color rgb="FF000000"/>
        <rFont val="Noto Sans CJK JP"/>
        <family val="2"/>
        <charset val="1"/>
      </rPr>
      <t xml:space="preserve">入力すべき内容を視覚的に理解できるラベルがあり、かつ必須項目が、</t>
    </r>
    <r>
      <rPr>
        <sz val="11"/>
        <color rgb="FF000000"/>
        <rFont val="Arial"/>
        <family val="0"/>
        <charset val="1"/>
      </rPr>
      <t xml:space="preserve">label</t>
    </r>
    <r>
      <rPr>
        <sz val="11"/>
        <color rgb="FF000000"/>
        <rFont val="Noto Sans CJK JP"/>
        <family val="2"/>
        <charset val="1"/>
      </rPr>
      <t xml:space="preserve">要素または</t>
    </r>
    <r>
      <rPr>
        <sz val="11"/>
        <color rgb="FF000000"/>
        <rFont val="Arial"/>
        <family val="0"/>
        <charset val="1"/>
      </rPr>
      <t xml:space="preserve">legend</t>
    </r>
    <r>
      <rPr>
        <sz val="11"/>
        <color rgb="FF000000"/>
        <rFont val="Noto Sans CJK JP"/>
        <family val="2"/>
        <charset val="1"/>
      </rPr>
      <t xml:space="preserve">要素によって関連づけられている</t>
    </r>
  </si>
  <si>
    <t xml:space="preserve">3.3.2-5</t>
  </si>
  <si>
    <t xml:space="preserve">G131/ARIA1/ARIA9/ARIA17</t>
  </si>
  <si>
    <r>
      <rPr>
        <sz val="11"/>
        <color rgb="FF000000"/>
        <rFont val="Noto Sans CJK JP"/>
        <family val="2"/>
        <charset val="1"/>
      </rPr>
      <t xml:space="preserve">入力すべき内容を視覚的に理解できるラベル又は説明があり、</t>
    </r>
    <r>
      <rPr>
        <sz val="11"/>
        <color rgb="FF000000"/>
        <rFont val="Arial"/>
        <family val="0"/>
        <charset val="1"/>
      </rPr>
      <t xml:space="preserve">aria-describedby</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t>
    </r>
    <r>
      <rPr>
        <sz val="11"/>
        <color rgb="FF000000"/>
        <rFont val="Arial"/>
        <family val="0"/>
        <charset val="1"/>
      </rPr>
      <t xml:space="preserve">role="group"</t>
    </r>
    <r>
      <rPr>
        <sz val="11"/>
        <color rgb="FF000000"/>
        <rFont val="Noto Sans CJK JP"/>
        <family val="2"/>
        <charset val="1"/>
      </rPr>
      <t xml:space="preserve">、</t>
    </r>
    <r>
      <rPr>
        <sz val="11"/>
        <color rgb="FF000000"/>
        <rFont val="Arial"/>
        <family val="0"/>
        <charset val="1"/>
      </rPr>
      <t xml:space="preserve">role="radiogroup"</t>
    </r>
    <r>
      <rPr>
        <sz val="11"/>
        <color rgb="FF000000"/>
        <rFont val="Noto Sans CJK JP"/>
        <family val="2"/>
        <charset val="1"/>
      </rPr>
      <t xml:space="preserve">などで関連づけられている</t>
    </r>
  </si>
  <si>
    <t xml:space="preserve">3.3.2-6</t>
  </si>
  <si>
    <t xml:space="preserve">G131/PDF5</t>
  </si>
  <si>
    <r>
      <rPr>
        <sz val="11"/>
        <color rgb="FF000000"/>
        <rFont val="Noto Sans CJK JP"/>
        <family val="2"/>
        <charset val="1"/>
      </rPr>
      <t xml:space="preserve">（</t>
    </r>
    <r>
      <rPr>
        <sz val="11"/>
        <color rgb="FF000000"/>
        <rFont val="Arial"/>
        <family val="0"/>
        <charset val="1"/>
      </rPr>
      <t xml:space="preserve">PDF</t>
    </r>
    <r>
      <rPr>
        <sz val="11"/>
        <color rgb="FF000000"/>
        <rFont val="Noto Sans CJK JP"/>
        <family val="2"/>
        <charset val="1"/>
      </rPr>
      <t xml:space="preserve">のみ）入力すべき内容を視覚的に理解できるラベルがあり、かつ必須項目が明示されている</t>
    </r>
  </si>
  <si>
    <t xml:space="preserve">3.3.2-7</t>
  </si>
  <si>
    <t xml:space="preserve">PDF10</t>
  </si>
  <si>
    <r>
      <rPr>
        <sz val="11"/>
        <color rgb="FF000000"/>
        <rFont val="Noto Sans CJK JP"/>
        <family val="2"/>
        <charset val="1"/>
      </rPr>
      <t xml:space="preserve">（</t>
    </r>
    <r>
      <rPr>
        <sz val="11"/>
        <color rgb="FF000000"/>
        <rFont val="Arial"/>
        <family val="0"/>
        <charset val="1"/>
      </rPr>
      <t xml:space="preserve">PDF</t>
    </r>
    <r>
      <rPr>
        <sz val="11"/>
        <color rgb="FF000000"/>
        <rFont val="Noto Sans CJK JP"/>
        <family val="2"/>
        <charset val="1"/>
      </rPr>
      <t xml:space="preserve">のみ）入力すべき内容を視覚的に理解できるラベルがある</t>
    </r>
  </si>
  <si>
    <t xml:space="preserve">3.3.2-8</t>
  </si>
  <si>
    <t xml:space="preserve">H44</t>
  </si>
  <si>
    <r>
      <rPr>
        <sz val="11"/>
        <color rgb="FF000000"/>
        <rFont val="Arial"/>
        <family val="0"/>
        <charset val="1"/>
      </rPr>
      <t xml:space="preserve">label</t>
    </r>
    <r>
      <rPr>
        <sz val="11"/>
        <color rgb="FF000000"/>
        <rFont val="Noto Sans CJK JP"/>
        <family val="2"/>
        <charset val="1"/>
      </rPr>
      <t xml:space="preserve">要素によって関連づけられているラベルは</t>
    </r>
    <r>
      <rPr>
        <sz val="11"/>
        <color rgb="FF000000"/>
        <rFont val="Arial"/>
        <family val="0"/>
        <charset val="1"/>
      </rPr>
      <t xml:space="preserve">3.3.2</t>
    </r>
    <r>
      <rPr>
        <sz val="11"/>
        <color rgb="FF000000"/>
        <rFont val="Noto Sans CJK JP"/>
        <family val="2"/>
        <charset val="1"/>
      </rPr>
      <t xml:space="preserve">の趣旨から可視である</t>
    </r>
  </si>
  <si>
    <t xml:space="preserve">3.3.2-9</t>
  </si>
  <si>
    <t xml:space="preserve">H71</t>
  </si>
  <si>
    <r>
      <rPr>
        <sz val="11"/>
        <color rgb="FF000000"/>
        <rFont val="Arial"/>
        <family val="0"/>
        <charset val="1"/>
      </rPr>
      <t xml:space="preserve">fieldset</t>
    </r>
    <r>
      <rPr>
        <sz val="11"/>
        <color rgb="FF000000"/>
        <rFont val="Noto Sans CJK JP"/>
        <family val="2"/>
        <charset val="1"/>
      </rPr>
      <t xml:space="preserve">要素および</t>
    </r>
    <r>
      <rPr>
        <sz val="11"/>
        <color rgb="FF000000"/>
        <rFont val="Arial"/>
        <family val="0"/>
        <charset val="1"/>
      </rPr>
      <t xml:space="preserve">legend</t>
    </r>
    <r>
      <rPr>
        <sz val="11"/>
        <color rgb="FF000000"/>
        <rFont val="Noto Sans CJK JP"/>
        <family val="2"/>
        <charset val="1"/>
      </rPr>
      <t xml:space="preserve">要素によって、グルーピングされている説明は可視である</t>
    </r>
  </si>
  <si>
    <t xml:space="preserve">3.3.2-10</t>
  </si>
  <si>
    <r>
      <rPr>
        <sz val="11"/>
        <color rgb="FF000000"/>
        <rFont val="Noto Sans CJK JP"/>
        <family val="2"/>
        <charset val="1"/>
      </rPr>
      <t xml:space="preserve">可視ラベルを表示する領域がないときに</t>
    </r>
    <r>
      <rPr>
        <sz val="11"/>
        <color rgb="FF000000"/>
        <rFont val="Arial"/>
        <family val="0"/>
        <charset val="1"/>
      </rPr>
      <t xml:space="preserve">title</t>
    </r>
    <r>
      <rPr>
        <sz val="11"/>
        <color rgb="FF000000"/>
        <rFont val="Noto Sans CJK JP"/>
        <family val="2"/>
        <charset val="1"/>
      </rPr>
      <t xml:space="preserve">属性でラベルを提供している（非推奨）</t>
    </r>
  </si>
  <si>
    <t xml:space="preserve">3.3.2-11</t>
  </si>
  <si>
    <t xml:space="preserve">G167</t>
  </si>
  <si>
    <t xml:space="preserve">隣接するボタンが入力内容を説明している（最後の手段）</t>
  </si>
  <si>
    <r>
      <rPr>
        <b val="true"/>
        <sz val="11"/>
        <color rgb="FFFFFFFF"/>
        <rFont val="Arial"/>
        <family val="0"/>
        <charset val="1"/>
      </rPr>
      <t xml:space="preserve">3.3.3: </t>
    </r>
    <r>
      <rPr>
        <b val="true"/>
        <sz val="11"/>
        <color rgb="FFFFFFFF"/>
        <rFont val="Noto Sans CJK JP"/>
        <family val="2"/>
        <charset val="1"/>
      </rPr>
      <t xml:space="preserve">エラー修正の提案</t>
    </r>
  </si>
  <si>
    <t xml:space="preserve">必須項目が入力されていない場合</t>
  </si>
  <si>
    <t xml:space="preserve">3.3.3-A-1</t>
  </si>
  <si>
    <t xml:space="preserve">3.3.3-A-2</t>
  </si>
  <si>
    <t xml:space="preserve">ARIA2/-</t>
  </si>
  <si>
    <r>
      <rPr>
        <sz val="11"/>
        <color rgb="FF000000"/>
        <rFont val="Arial"/>
        <family val="0"/>
        <charset val="1"/>
      </rPr>
      <t xml:space="preserve">UA</t>
    </r>
    <r>
      <rPr>
        <sz val="11"/>
        <color rgb="FF000000"/>
        <rFont val="Noto Sans CJK JP"/>
        <family val="2"/>
        <charset val="1"/>
      </rPr>
      <t xml:space="preserve">に対する正しい</t>
    </r>
    <r>
      <rPr>
        <sz val="11"/>
        <color rgb="FF000000"/>
        <rFont val="Arial"/>
        <family val="0"/>
        <charset val="1"/>
      </rPr>
      <t xml:space="preserve">required</t>
    </r>
    <r>
      <rPr>
        <sz val="11"/>
        <color rgb="FF000000"/>
        <rFont val="Noto Sans CJK JP"/>
        <family val="2"/>
        <charset val="1"/>
      </rPr>
      <t xml:space="preserve">ステートを用いている（</t>
    </r>
    <r>
      <rPr>
        <sz val="11"/>
        <color rgb="FF000000"/>
        <rFont val="Arial"/>
        <family val="0"/>
        <charset val="1"/>
      </rPr>
      <t xml:space="preserve">required, aria-required</t>
    </r>
    <r>
      <rPr>
        <sz val="11"/>
        <color rgb="FF000000"/>
        <rFont val="Noto Sans CJK JP"/>
        <family val="2"/>
        <charset val="1"/>
      </rPr>
      <t xml:space="preserve">）</t>
    </r>
  </si>
  <si>
    <t xml:space="preserve">特別の入力形式あるいは限定された値が要求される場合</t>
  </si>
  <si>
    <t xml:space="preserve">3.3.3-B-1</t>
  </si>
  <si>
    <t xml:space="preserve">G85/PDF22</t>
  </si>
  <si>
    <r>
      <rPr>
        <sz val="11"/>
        <color rgb="FF000000"/>
        <rFont val="Noto Sans CJK JP"/>
        <family val="2"/>
        <charset val="1"/>
      </rPr>
      <t xml:space="preserve">無効なデータを送信すると、エラーの修正方法が提供される。提供のされ方は、送信後のページ上部での提示や送信前の</t>
    </r>
    <r>
      <rPr>
        <sz val="11"/>
        <color rgb="FF000000"/>
        <rFont val="Arial"/>
        <family val="0"/>
        <charset val="1"/>
      </rPr>
      <t xml:space="preserve">blur</t>
    </r>
    <r>
      <rPr>
        <sz val="11"/>
        <color rgb="FF000000"/>
        <rFont val="Noto Sans CJK JP"/>
        <family val="2"/>
        <charset val="1"/>
      </rPr>
      <t xml:space="preserve">＋</t>
    </r>
    <r>
      <rPr>
        <sz val="11"/>
        <color rgb="FF000000"/>
        <rFont val="Arial"/>
        <family val="0"/>
        <charset val="1"/>
      </rPr>
      <t xml:space="preserve">alert()</t>
    </r>
    <r>
      <rPr>
        <sz val="11"/>
        <color rgb="FF000000"/>
        <rFont val="Noto Sans CJK JP"/>
        <family val="2"/>
        <charset val="1"/>
      </rPr>
      <t xml:space="preserve">など様々な方法があって良い</t>
    </r>
  </si>
  <si>
    <t xml:space="preserve">3.3.3-B-2</t>
  </si>
  <si>
    <t xml:space="preserve">G177</t>
  </si>
  <si>
    <t xml:space="preserve">無効なデータを送信すると、エラーの修正方法がエラーのあるフォームフィールドの付近で提供される</t>
  </si>
  <si>
    <t xml:space="preserve">3.3.3-B-3</t>
  </si>
  <si>
    <t xml:space="preserve">表示されるエラーメッセージはモーダルダイアログで提供されており、エラーの修正方法が提供されている</t>
  </si>
  <si>
    <t xml:space="preserve">3.3.3-B-4</t>
  </si>
  <si>
    <t xml:space="preserve">SCR18</t>
  </si>
  <si>
    <r>
      <rPr>
        <sz val="11"/>
        <color rgb="FF000000"/>
        <rFont val="Noto Sans CJK JP"/>
        <family val="2"/>
        <charset val="1"/>
      </rPr>
      <t xml:space="preserve">無効なデータを入力すると、エラーの修正方法が</t>
    </r>
    <r>
      <rPr>
        <sz val="11"/>
        <color rgb="FF000000"/>
        <rFont val="Arial"/>
        <family val="0"/>
        <charset val="1"/>
      </rPr>
      <t xml:space="preserve">JavaScript</t>
    </r>
    <r>
      <rPr>
        <sz val="11"/>
        <color rgb="FF000000"/>
        <rFont val="Noto Sans CJK JP"/>
        <family val="2"/>
        <charset val="1"/>
      </rPr>
      <t xml:space="preserve">の</t>
    </r>
    <r>
      <rPr>
        <sz val="11"/>
        <color rgb="FF000000"/>
        <rFont val="Arial"/>
        <family val="0"/>
        <charset val="1"/>
      </rPr>
      <t xml:space="preserve">alert()</t>
    </r>
    <r>
      <rPr>
        <sz val="11"/>
        <color rgb="FF000000"/>
        <rFont val="Noto Sans CJK JP"/>
        <family val="2"/>
        <charset val="1"/>
      </rPr>
      <t xml:space="preserve">によって提供される</t>
    </r>
  </si>
  <si>
    <t xml:space="preserve">3.3.3-B-5</t>
  </si>
  <si>
    <t xml:space="preserve">SCR32</t>
  </si>
  <si>
    <t xml:space="preserve">無効なデータを入力すると、エラーの修正方法が表示され、フォーカスがエラーメッセージに移動する。エラーを修正するとエラーメッセージは消える</t>
  </si>
  <si>
    <r>
      <rPr>
        <b val="true"/>
        <sz val="11"/>
        <color rgb="FFFFFFFF"/>
        <rFont val="Arial"/>
        <family val="0"/>
        <charset val="1"/>
      </rPr>
      <t xml:space="preserve">3.3.4: </t>
    </r>
    <r>
      <rPr>
        <b val="true"/>
        <sz val="11"/>
        <color rgb="FFFFFFFF"/>
        <rFont val="Noto Sans CJK JP"/>
        <family val="2"/>
        <charset val="1"/>
      </rPr>
      <t xml:space="preserve">エラー回避 </t>
    </r>
    <r>
      <rPr>
        <b val="true"/>
        <sz val="11"/>
        <color rgb="FFFFFFFF"/>
        <rFont val="Arial"/>
        <family val="0"/>
        <charset val="1"/>
      </rPr>
      <t xml:space="preserve">(</t>
    </r>
    <r>
      <rPr>
        <b val="true"/>
        <sz val="11"/>
        <color rgb="FFFFFFFF"/>
        <rFont val="Noto Sans CJK JP"/>
        <family val="2"/>
        <charset val="1"/>
      </rPr>
      <t xml:space="preserve">法的、金融、データ</t>
    </r>
    <r>
      <rPr>
        <b val="true"/>
        <sz val="11"/>
        <color rgb="FFFFFFFF"/>
        <rFont val="Arial"/>
        <family val="0"/>
        <charset val="1"/>
      </rPr>
      <t xml:space="preserve">)</t>
    </r>
  </si>
  <si>
    <t xml:space="preserve">購入又は所得税申告の提出のように、法的なやりとりが発生する場合</t>
  </si>
  <si>
    <t xml:space="preserve">3.3.4-A-1</t>
  </si>
  <si>
    <t xml:space="preserve">G164</t>
  </si>
  <si>
    <t xml:space="preserve">購入又は提出のキャンセルの方法（期間と手続き）がウェブページに掲載されている</t>
  </si>
  <si>
    <t xml:space="preserve">3.3.4-A-2</t>
  </si>
  <si>
    <t xml:space="preserve">G98</t>
  </si>
  <si>
    <t xml:space="preserve">最終的な送信の前に、入力したデータの一覧が提供され、送信内容を修正する方法が提供されている</t>
  </si>
  <si>
    <t xml:space="preserve">3.3.4-A-3</t>
  </si>
  <si>
    <t xml:space="preserve">G155</t>
  </si>
  <si>
    <t xml:space="preserve">最終的な送信ボタンの付近に利用者の確認を示すチェックボックスが提供され、チェックされていないと送信ができなくなっている</t>
  </si>
  <si>
    <t xml:space="preserve">利用者のアクションによって情報が削除される可能性がある場合</t>
  </si>
  <si>
    <t xml:space="preserve">3.3.4-B-1</t>
  </si>
  <si>
    <t xml:space="preserve">G99</t>
  </si>
  <si>
    <t xml:space="preserve">コンテンツを削除した後、復元もできることを確認する</t>
  </si>
  <si>
    <t xml:space="preserve">3.3.4-B-2</t>
  </si>
  <si>
    <t xml:space="preserve">G168</t>
  </si>
  <si>
    <t xml:space="preserve">行為を確定する送信ボタンのあと、ダイアログ等で行為が不可逆であることを注意し、確認を促している</t>
  </si>
  <si>
    <t xml:space="preserve">3.3.4-B-3</t>
  </si>
  <si>
    <t xml:space="preserve">ウェブページに試験を実施するアプリケーションがある場合</t>
  </si>
  <si>
    <t xml:space="preserve">3.3.4-C-1</t>
  </si>
  <si>
    <t xml:space="preserve">試験結果の送信の前に、入力内容の一覧が提供され、送信内容を修正する方法が提供されている</t>
  </si>
  <si>
    <t xml:space="preserve">3.3.4-C-2</t>
  </si>
  <si>
    <t xml:space="preserve">試験結果の送信ボタンのあと、ダイアログ等で行為が不可逆であることを注意し、確認を促している</t>
  </si>
  <si>
    <r>
      <rPr>
        <b val="true"/>
        <sz val="11"/>
        <color rgb="FFFFFFFF"/>
        <rFont val="Arial"/>
        <family val="0"/>
        <charset val="1"/>
      </rPr>
      <t xml:space="preserve">4.1.1: </t>
    </r>
    <r>
      <rPr>
        <b val="true"/>
        <sz val="11"/>
        <color rgb="FFFFFFFF"/>
        <rFont val="Noto Sans CJK JP"/>
        <family val="2"/>
        <charset val="1"/>
      </rPr>
      <t xml:space="preserve">構文解析</t>
    </r>
  </si>
  <si>
    <t xml:space="preserve">4.1.1-1</t>
  </si>
  <si>
    <t xml:space="preserve">H74/H93/H94/F70/F77</t>
  </si>
  <si>
    <r>
      <rPr>
        <sz val="11"/>
        <color rgb="FF000000"/>
        <rFont val="Noto Sans CJK JP"/>
        <family val="2"/>
        <charset val="1"/>
      </rPr>
      <t xml:space="preserve">（</t>
    </r>
    <r>
      <rPr>
        <sz val="11"/>
        <color rgb="FF000000"/>
        <rFont val="Arial"/>
        <family val="0"/>
        <charset val="1"/>
      </rPr>
      <t xml:space="preserve">HTML</t>
    </r>
    <r>
      <rPr>
        <sz val="11"/>
        <color rgb="FF000000"/>
        <rFont val="Noto Sans CJK JP"/>
        <family val="2"/>
        <charset val="1"/>
      </rPr>
      <t xml:space="preserve">のみ）開始タグ、終了タグの使用は仕様に準拠しており、</t>
    </r>
    <r>
      <rPr>
        <sz val="11"/>
        <color rgb="FF000000"/>
        <rFont val="Arial"/>
        <family val="0"/>
        <charset val="1"/>
      </rPr>
      <t xml:space="preserve">id</t>
    </r>
    <r>
      <rPr>
        <sz val="11"/>
        <color rgb="FF000000"/>
        <rFont val="Noto Sans CJK JP"/>
        <family val="2"/>
        <charset val="1"/>
      </rPr>
      <t xml:space="preserve">は一意で、属性値に重複はない</t>
    </r>
  </si>
  <si>
    <t xml:space="preserve">4.1.1-2</t>
  </si>
  <si>
    <t xml:space="preserve">G134/H88</t>
  </si>
  <si>
    <r>
      <rPr>
        <sz val="11"/>
        <color rgb="FF000000"/>
        <rFont val="Noto Sans CJK JP"/>
        <family val="2"/>
        <charset val="1"/>
      </rPr>
      <t xml:space="preserve">（</t>
    </r>
    <r>
      <rPr>
        <sz val="11"/>
        <color rgb="FF000000"/>
        <rFont val="Arial"/>
        <family val="0"/>
        <charset val="1"/>
      </rPr>
      <t xml:space="preserve">HTML</t>
    </r>
    <r>
      <rPr>
        <sz val="11"/>
        <color rgb="FF000000"/>
        <rFont val="Noto Sans CJK JP"/>
        <family val="2"/>
        <charset val="1"/>
      </rPr>
      <t xml:space="preserve">のみ）</t>
    </r>
    <r>
      <rPr>
        <sz val="11"/>
        <color rgb="FF000000"/>
        <rFont val="Arial"/>
        <family val="0"/>
        <charset val="1"/>
      </rPr>
      <t xml:space="preserve">nu HTML Checker</t>
    </r>
    <r>
      <rPr>
        <sz val="11"/>
        <color rgb="FF000000"/>
        <rFont val="Noto Sans CJK JP"/>
        <family val="2"/>
        <charset val="1"/>
      </rPr>
      <t xml:space="preserve">においてエラーがないことを確認できる</t>
    </r>
  </si>
  <si>
    <r>
      <rPr>
        <b val="true"/>
        <sz val="11"/>
        <color rgb="FFFFFFFF"/>
        <rFont val="Arial"/>
        <family val="0"/>
        <charset val="1"/>
      </rPr>
      <t xml:space="preserve">4.1.2: </t>
    </r>
    <r>
      <rPr>
        <b val="true"/>
        <sz val="11"/>
        <color rgb="FFFFFFFF"/>
        <rFont val="Noto Sans CJK JP"/>
        <family val="2"/>
        <charset val="1"/>
      </rPr>
      <t xml:space="preserve">名前 </t>
    </r>
    <r>
      <rPr>
        <b val="true"/>
        <sz val="11"/>
        <color rgb="FFFFFFFF"/>
        <rFont val="Arial"/>
        <family val="0"/>
        <charset val="1"/>
      </rPr>
      <t xml:space="preserve">(name) </t>
    </r>
    <r>
      <rPr>
        <b val="true"/>
        <sz val="11"/>
        <color rgb="FFFFFFFF"/>
        <rFont val="Noto Sans CJK JP"/>
        <family val="2"/>
        <charset val="1"/>
      </rPr>
      <t xml:space="preserve">・役割 </t>
    </r>
    <r>
      <rPr>
        <b val="true"/>
        <sz val="11"/>
        <color rgb="FFFFFFFF"/>
        <rFont val="Arial"/>
        <family val="0"/>
        <charset val="1"/>
      </rPr>
      <t xml:space="preserve">(role) </t>
    </r>
    <r>
      <rPr>
        <b val="true"/>
        <sz val="11"/>
        <color rgb="FFFFFFFF"/>
        <rFont val="Noto Sans CJK JP"/>
        <family val="2"/>
        <charset val="1"/>
      </rPr>
      <t xml:space="preserve">及び値 </t>
    </r>
    <r>
      <rPr>
        <b val="true"/>
        <sz val="11"/>
        <color rgb="FFFFFFFF"/>
        <rFont val="Arial"/>
        <family val="0"/>
        <charset val="1"/>
      </rPr>
      <t xml:space="preserve">(value)</t>
    </r>
  </si>
  <si>
    <t xml:space="preserve">標準的なユーザインタフェース コンポーネントを使用している場合</t>
  </si>
  <si>
    <t xml:space="preserve">4.1.2-A-1</t>
  </si>
  <si>
    <t xml:space="preserve">G108/H88/H91</t>
  </si>
  <si>
    <r>
      <rPr>
        <sz val="11"/>
        <color rgb="FF000000"/>
        <rFont val="Arial"/>
        <family val="0"/>
        <charset val="1"/>
      </rPr>
      <t xml:space="preserve">HTML</t>
    </r>
    <r>
      <rPr>
        <sz val="11"/>
        <color rgb="FF000000"/>
        <rFont val="Noto Sans CJK JP"/>
        <family val="2"/>
        <charset val="1"/>
      </rPr>
      <t xml:space="preserve">の一般的な技術を使っているので、フォームコントロールの名前、役割、状態を理解できる</t>
    </r>
  </si>
  <si>
    <t xml:space="preserve">4.1.2-A-2</t>
  </si>
  <si>
    <r>
      <rPr>
        <sz val="11"/>
        <color rgb="FF000000"/>
        <rFont val="Arial"/>
        <family val="0"/>
        <charset val="1"/>
      </rPr>
      <t xml:space="preserve">iframe/frame</t>
    </r>
    <r>
      <rPr>
        <sz val="11"/>
        <color rgb="FF000000"/>
        <rFont val="Noto Sans CJK JP"/>
        <family val="2"/>
        <charset val="1"/>
      </rPr>
      <t xml:space="preserve">を使っているが、</t>
    </r>
    <r>
      <rPr>
        <sz val="11"/>
        <color rgb="FF000000"/>
        <rFont val="Arial"/>
        <family val="0"/>
        <charset val="1"/>
      </rPr>
      <t xml:space="preserve">title</t>
    </r>
    <r>
      <rPr>
        <sz val="11"/>
        <color rgb="FF000000"/>
        <rFont val="Noto Sans CJK JP"/>
        <family val="2"/>
        <charset val="1"/>
      </rPr>
      <t xml:space="preserve">属性</t>
    </r>
    <r>
      <rPr>
        <sz val="11"/>
        <color rgb="FF000000"/>
        <rFont val="Arial"/>
        <family val="0"/>
        <charset val="1"/>
      </rPr>
      <t xml:space="preserve">/aria-label/aria-labelledby</t>
    </r>
    <r>
      <rPr>
        <sz val="11"/>
        <color rgb="FF000000"/>
        <rFont val="Noto Sans CJK JP"/>
        <family val="2"/>
        <charset val="1"/>
      </rPr>
      <t xml:space="preserve">で内容を理解できる</t>
    </r>
  </si>
  <si>
    <t xml:space="preserve">4.1.2-A-3</t>
  </si>
  <si>
    <t xml:space="preserve">G108/H44/ARIA14/ARIA16</t>
  </si>
  <si>
    <r>
      <rPr>
        <sz val="11"/>
        <color rgb="FF000000"/>
        <rFont val="Arial"/>
        <family val="0"/>
        <charset val="1"/>
      </rPr>
      <t xml:space="preserve">label</t>
    </r>
    <r>
      <rPr>
        <sz val="11"/>
        <color rgb="FF000000"/>
        <rFont val="Noto Sans CJK JP"/>
        <family val="2"/>
        <charset val="1"/>
      </rPr>
      <t xml:space="preserve">要素、</t>
    </r>
    <r>
      <rPr>
        <sz val="11"/>
        <color rgb="FF000000"/>
        <rFont val="Arial"/>
        <family val="0"/>
        <charset val="1"/>
      </rPr>
      <t xml:space="preserve">aria-label</t>
    </r>
    <r>
      <rPr>
        <sz val="11"/>
        <color rgb="FF000000"/>
        <rFont val="Noto Sans CJK JP"/>
        <family val="2"/>
        <charset val="1"/>
      </rPr>
      <t xml:space="preserve">、</t>
    </r>
    <r>
      <rPr>
        <sz val="11"/>
        <color rgb="FF000000"/>
        <rFont val="Arial"/>
        <family val="0"/>
        <charset val="1"/>
      </rPr>
      <t xml:space="preserve">aria-labelledby</t>
    </r>
    <r>
      <rPr>
        <sz val="11"/>
        <color rgb="FF000000"/>
        <rFont val="Noto Sans CJK JP"/>
        <family val="2"/>
        <charset val="1"/>
      </rPr>
      <t xml:space="preserve">を使っているので、フォームコントロールの名前を理解できる</t>
    </r>
  </si>
  <si>
    <t xml:space="preserve">4.1.2-A-4</t>
  </si>
  <si>
    <t xml:space="preserve">G108/H65</t>
  </si>
  <si>
    <r>
      <rPr>
        <sz val="11"/>
        <color rgb="FF000000"/>
        <rFont val="Arial"/>
        <family val="0"/>
        <charset val="1"/>
      </rPr>
      <t xml:space="preserve">label</t>
    </r>
    <r>
      <rPr>
        <sz val="11"/>
        <color rgb="FF000000"/>
        <rFont val="Noto Sans CJK JP"/>
        <family val="2"/>
        <charset val="1"/>
      </rPr>
      <t xml:space="preserve">要素を利用できないが、</t>
    </r>
    <r>
      <rPr>
        <sz val="11"/>
        <color rgb="FF000000"/>
        <rFont val="Arial"/>
        <family val="0"/>
        <charset val="1"/>
      </rPr>
      <t xml:space="preserve">title</t>
    </r>
    <r>
      <rPr>
        <sz val="11"/>
        <color rgb="FF000000"/>
        <rFont val="Noto Sans CJK JP"/>
        <family val="2"/>
        <charset val="1"/>
      </rPr>
      <t xml:space="preserve">属性でフォームコントロールの名前を提供している（非推奨）</t>
    </r>
  </si>
  <si>
    <t xml:space="preserve">標準的なユーザインタフェース コンポーネントを使用していない場合</t>
  </si>
  <si>
    <t xml:space="preserve">4.1.2-B-1</t>
  </si>
  <si>
    <r>
      <rPr>
        <sz val="11"/>
        <color rgb="FF000000"/>
        <rFont val="Arial"/>
        <family val="0"/>
        <charset val="1"/>
      </rPr>
      <t xml:space="preserve">div</t>
    </r>
    <r>
      <rPr>
        <sz val="11"/>
        <color rgb="FF000000"/>
        <rFont val="Noto Sans CJK JP"/>
        <family val="2"/>
        <charset val="1"/>
      </rPr>
      <t xml:space="preserve">や</t>
    </r>
    <r>
      <rPr>
        <sz val="11"/>
        <color rgb="FF000000"/>
        <rFont val="Arial"/>
        <family val="0"/>
        <charset val="1"/>
      </rPr>
      <t xml:space="preserve">span</t>
    </r>
    <r>
      <rPr>
        <sz val="11"/>
        <color rgb="FF000000"/>
        <rFont val="Noto Sans CJK JP"/>
        <family val="2"/>
        <charset val="1"/>
      </rPr>
      <t xml:space="preserve">など、通常のフォームコントロールでない要素をリンクやボタンにしているが、</t>
    </r>
    <r>
      <rPr>
        <sz val="11"/>
        <color rgb="FF000000"/>
        <rFont val="Arial"/>
        <family val="0"/>
        <charset val="1"/>
      </rPr>
      <t xml:space="preserve">aria-labelledby</t>
    </r>
    <r>
      <rPr>
        <sz val="11"/>
        <color rgb="FF000000"/>
        <rFont val="Noto Sans CJK JP"/>
        <family val="2"/>
        <charset val="1"/>
      </rPr>
      <t xml:space="preserve">等を用いて、名前や役割を提供している</t>
    </r>
  </si>
  <si>
    <r>
      <rPr>
        <sz val="11"/>
        <color rgb="FF000000"/>
        <rFont val="Noto Sans CJK JP"/>
        <family val="2"/>
        <charset val="1"/>
      </rPr>
      <t xml:space="preserve">プログラミング技術でユーザインタフェース コンポーネントを作成したり、</t>
    </r>
    <r>
      <rPr>
        <sz val="11"/>
        <color rgb="FF000000"/>
        <rFont val="Arial"/>
        <family val="0"/>
        <charset val="1"/>
      </rPr>
      <t xml:space="preserve">UA</t>
    </r>
    <r>
      <rPr>
        <sz val="11"/>
        <color rgb="FF000000"/>
        <rFont val="Noto Sans CJK JP"/>
        <family val="2"/>
        <charset val="1"/>
      </rPr>
      <t xml:space="preserve">の</t>
    </r>
    <r>
      <rPr>
        <sz val="11"/>
        <color rgb="FF000000"/>
        <rFont val="Arial"/>
        <family val="0"/>
        <charset val="1"/>
      </rPr>
      <t xml:space="preserve">API</t>
    </r>
    <r>
      <rPr>
        <sz val="11"/>
        <color rgb="FF000000"/>
        <rFont val="Noto Sans CJK JP"/>
        <family val="2"/>
        <charset val="1"/>
      </rPr>
      <t xml:space="preserve">を使っている場合</t>
    </r>
  </si>
  <si>
    <t xml:space="preserve">4.1.2-C-1</t>
  </si>
  <si>
    <t xml:space="preserve">G135/G10</t>
  </si>
  <si>
    <r>
      <rPr>
        <sz val="11"/>
        <color rgb="FF000000"/>
        <rFont val="Arial"/>
        <family val="0"/>
        <charset val="1"/>
      </rPr>
      <t xml:space="preserve">Java</t>
    </r>
    <r>
      <rPr>
        <sz val="11"/>
        <color rgb="FF000000"/>
        <rFont val="Noto Sans CJK JP"/>
        <family val="2"/>
        <charset val="1"/>
      </rPr>
      <t xml:space="preserve">や</t>
    </r>
    <r>
      <rPr>
        <sz val="11"/>
        <color rgb="FF000000"/>
        <rFont val="Arial"/>
        <family val="0"/>
        <charset val="1"/>
      </rPr>
      <t xml:space="preserve">Python</t>
    </r>
    <r>
      <rPr>
        <sz val="11"/>
        <color rgb="FF000000"/>
        <rFont val="Noto Sans CJK JP"/>
        <family val="2"/>
        <charset val="1"/>
      </rPr>
      <t xml:space="preserve">等、</t>
    </r>
    <r>
      <rPr>
        <sz val="11"/>
        <color rgb="FF000000"/>
        <rFont val="Arial"/>
        <family val="0"/>
        <charset val="1"/>
      </rPr>
      <t xml:space="preserve">HTML/JavaScript/CSS</t>
    </r>
    <r>
      <rPr>
        <sz val="11"/>
        <color rgb="FF000000"/>
        <rFont val="Noto Sans CJK JP"/>
        <family val="2"/>
        <charset val="1"/>
      </rPr>
      <t xml:space="preserve">などの一般的なウェブ技術以外を用いてユーザインタフェースを作成しているが、ブラウザで名前や役割を理解できるようにしている</t>
    </r>
  </si>
  <si>
    <t xml:space="preserve">4.1.2-C-2</t>
  </si>
  <si>
    <t xml:space="preserve">PDF10/PDF12</t>
  </si>
  <si>
    <r>
      <rPr>
        <sz val="11"/>
        <color rgb="FF000000"/>
        <rFont val="Arial"/>
        <family val="0"/>
        <charset val="1"/>
      </rPr>
      <t xml:space="preserve">PDF</t>
    </r>
    <r>
      <rPr>
        <sz val="11"/>
        <color rgb="FF000000"/>
        <rFont val="Noto Sans CJK JP"/>
        <family val="2"/>
        <charset val="1"/>
      </rPr>
      <t xml:space="preserve">のフォームコントロールが</t>
    </r>
    <r>
      <rPr>
        <sz val="11"/>
        <color rgb="FF000000"/>
        <rFont val="Arial"/>
        <family val="0"/>
        <charset val="1"/>
      </rPr>
      <t xml:space="preserve">PDF</t>
    </r>
    <r>
      <rPr>
        <sz val="11"/>
        <color rgb="FF000000"/>
        <rFont val="Noto Sans CJK JP"/>
        <family val="2"/>
        <charset val="1"/>
      </rPr>
      <t xml:space="preserve">における標準的な技術で作成されており、名前や役割を理解できる</t>
    </r>
  </si>
  <si>
    <t xml:space="preserve">地球温暖化のメカニズムのアニメーションにはラベルがある</t>
  </si>
  <si>
    <t xml:space="preserve">地球温暖化のメカニズムのアニメーションには同等のテキストが提供されている</t>
  </si>
  <si>
    <t xml:space="preserve">温暖化のメカニズムのアニメーションには、同等のテキストが提供されている</t>
  </si>
  <si>
    <t xml:space="preserve">温暖化のメカニズムのアニメーションは非表示にできる</t>
  </si>
  <si>
    <t xml:space="preserve">同等の書き起こしテキストが提供されている</t>
  </si>
  <si>
    <t xml:space="preserve">メールアドレス、電話番号など修正方法が提案されている</t>
  </si>
  <si>
    <t xml:space="preserve">駒留市エコドライブ体験会のお知らせ</t>
  </si>
  <si>
    <t xml:space="preserve">２月３日</t>
  </si>
  <si>
    <t xml:space="preserve">プロパティでタイトルを確認</t>
  </si>
  <si>
    <t xml:space="preserve">プロパティで確認</t>
  </si>
</sst>
</file>

<file path=xl/styles.xml><?xml version="1.0" encoding="utf-8"?>
<styleSheet xmlns="http://schemas.openxmlformats.org/spreadsheetml/2006/main">
  <numFmts count="3">
    <numFmt numFmtId="164" formatCode="General"/>
    <numFmt numFmtId="165" formatCode="m/d"/>
    <numFmt numFmtId="166" formatCode="General"/>
  </numFmts>
  <fonts count="11">
    <font>
      <sz val="10"/>
      <color rgb="FF000000"/>
      <name val="Noto Sans CJK JP"/>
      <family val="2"/>
      <charset val="1"/>
    </font>
    <font>
      <sz val="10"/>
      <name val="Arial"/>
      <family val="0"/>
    </font>
    <font>
      <sz val="10"/>
      <name val="Arial"/>
      <family val="0"/>
    </font>
    <font>
      <sz val="10"/>
      <name val="Arial"/>
      <family val="0"/>
    </font>
    <font>
      <b val="true"/>
      <sz val="11"/>
      <color rgb="FFFFFFFF"/>
      <name val="Noto Sans CJK JP"/>
      <family val="2"/>
      <charset val="1"/>
    </font>
    <font>
      <sz val="11"/>
      <color rgb="FF000000"/>
      <name val="Arial"/>
      <family val="0"/>
      <charset val="1"/>
    </font>
    <font>
      <sz val="11"/>
      <color rgb="FF000000"/>
      <name val="Noto Sans CJK JP"/>
      <family val="2"/>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0"/>
      <color rgb="FF000000"/>
      <name val="Arial"/>
      <family val="0"/>
      <charset val="1"/>
    </font>
  </fonts>
  <fills count="4">
    <fill>
      <patternFill patternType="none"/>
    </fill>
    <fill>
      <patternFill patternType="gray125"/>
    </fill>
    <fill>
      <patternFill patternType="solid">
        <fgColor rgb="FF87823E"/>
        <bgColor rgb="FF808080"/>
      </patternFill>
    </fill>
    <fill>
      <patternFill patternType="solid">
        <fgColor rgb="FFEEEEEE"/>
        <bgColor rgb="FFF7F3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7F3FF"/>
        </patternFill>
      </fill>
    </dxf>
    <dxf>
      <fill>
        <patternFill>
          <bgColor rgb="FFF5FFF3"/>
        </patternFill>
      </fill>
    </dxf>
    <dxf>
      <font>
        <color rgb="FFEEEEEE"/>
      </font>
      <fill>
        <patternFill>
          <bgColor rgb="FFFFFFFF"/>
        </patternFill>
      </fill>
    </dxf>
    <dxf>
      <font>
        <b val="1"/>
        <color rgb="FF000000"/>
      </font>
      <fill>
        <patternFill>
          <bgColor rgb="FFFFF1A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7823E"/>
      <rgbColor rgb="FF800080"/>
      <rgbColor rgb="FF008080"/>
      <rgbColor rgb="FFC0C0C0"/>
      <rgbColor rgb="FF808080"/>
      <rgbColor rgb="FF9999FF"/>
      <rgbColor rgb="FF993366"/>
      <rgbColor rgb="FFF5FFF3"/>
      <rgbColor rgb="FFEEEEEE"/>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F7F3FF"/>
      <rgbColor rgb="FFCCFFCC"/>
      <rgbColor rgb="FFFFF1A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a11yc.com/city-komaru/practice/" TargetMode="External"/><Relationship Id="rId2" Type="http://schemas.openxmlformats.org/officeDocument/2006/relationships/hyperlink" Target="https://a11yc.com/city-komaru/practice/fact.php" TargetMode="External"/><Relationship Id="rId3" Type="http://schemas.openxmlformats.org/officeDocument/2006/relationships/hyperlink" Target="https://a11yc.com/city-komaru/practice/register.php" TargetMode="External"/><Relationship Id="rId4" Type="http://schemas.openxmlformats.org/officeDocument/2006/relationships/hyperlink" Target="https://a11yc.com/city-komaru/practice/download/ecodrive_event.1201.pdf"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11yc.com/city-komaru/practice/" TargetMode="Externa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a11yc.com/city-komaru/practice/fact.php" TargetMode="Externa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a11yc.com/city-komaru/practice/register.php" TargetMode="Externa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a11yc.com/city-komaru/practice/download/ecodrive_event.1201.pdf"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2.66015625" defaultRowHeight="12.8" zeroHeight="false" outlineLevelRow="0" outlineLevelCol="0"/>
  <cols>
    <col collapsed="false" customWidth="true" hidden="false" outlineLevel="0" max="1" min="1" style="0" width="8.87"/>
    <col collapsed="false" customWidth="true" hidden="false" outlineLevel="0" max="2" min="2" style="0" width="25.13"/>
    <col collapsed="false" customWidth="true" hidden="false" outlineLevel="0" max="3" min="3" style="0" width="6.38"/>
    <col collapsed="false" customWidth="true" hidden="false" outlineLevel="0" max="4" min="4" style="0" width="5.13"/>
    <col collapsed="false" customWidth="true" hidden="false" outlineLevel="0" max="5" min="5" style="0" width="6.38"/>
    <col collapsed="false" customWidth="true" hidden="false" outlineLevel="0" max="6" min="6" style="0" width="5.13"/>
  </cols>
  <sheetData>
    <row r="1" customFormat="false" ht="13.8" hidden="false" customHeight="false" outlineLevel="0" collapsed="false">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ustomFormat="false" ht="14.9" hidden="false" customHeight="false" outlineLevel="0" collapsed="false">
      <c r="A2" s="3" t="s">
        <v>6</v>
      </c>
      <c r="B2" s="4" t="s">
        <v>7</v>
      </c>
      <c r="C2" s="3" t="s">
        <v>8</v>
      </c>
      <c r="D2" s="3" t="s">
        <v>9</v>
      </c>
      <c r="E2" s="5" t="n">
        <v>44655</v>
      </c>
      <c r="F2" s="3" t="n">
        <v>3</v>
      </c>
    </row>
    <row r="3" customFormat="false" ht="18.4" hidden="false" customHeight="false" outlineLevel="0" collapsed="false">
      <c r="A3" s="3" t="s">
        <v>10</v>
      </c>
      <c r="B3" s="4" t="s">
        <v>11</v>
      </c>
      <c r="C3" s="3" t="s">
        <v>8</v>
      </c>
      <c r="D3" s="3" t="s">
        <v>9</v>
      </c>
      <c r="E3" s="5" t="n">
        <v>44655</v>
      </c>
      <c r="F3" s="3" t="n">
        <v>2</v>
      </c>
    </row>
    <row r="4" customFormat="false" ht="18.4" hidden="false" customHeight="false" outlineLevel="0" collapsed="false">
      <c r="A4" s="3" t="s">
        <v>12</v>
      </c>
      <c r="B4" s="4" t="s">
        <v>13</v>
      </c>
      <c r="C4" s="3" t="s">
        <v>8</v>
      </c>
      <c r="D4" s="3" t="s">
        <v>9</v>
      </c>
      <c r="E4" s="5" t="n">
        <v>44655</v>
      </c>
      <c r="F4" s="3" t="n">
        <v>1</v>
      </c>
    </row>
    <row r="5" customFormat="false" ht="18.4" hidden="false" customHeight="false" outlineLevel="0" collapsed="false">
      <c r="A5" s="3" t="s">
        <v>14</v>
      </c>
      <c r="B5" s="4" t="s">
        <v>15</v>
      </c>
      <c r="C5" s="3" t="s">
        <v>8</v>
      </c>
      <c r="D5" s="3" t="s">
        <v>9</v>
      </c>
      <c r="E5" s="5" t="n">
        <v>44655</v>
      </c>
      <c r="F5" s="3" t="n">
        <v>1</v>
      </c>
    </row>
    <row r="6" customFormat="false" ht="18.4" hidden="false" customHeight="false" outlineLevel="0" collapsed="false">
      <c r="A6" s="3" t="s">
        <v>16</v>
      </c>
      <c r="B6" s="4" t="s">
        <v>17</v>
      </c>
      <c r="C6" s="3" t="s">
        <v>18</v>
      </c>
      <c r="D6" s="3" t="s">
        <v>19</v>
      </c>
      <c r="E6" s="5" t="n">
        <v>44655</v>
      </c>
      <c r="F6" s="3" t="n">
        <v>0</v>
      </c>
    </row>
    <row r="7" customFormat="false" ht="18.4" hidden="false" customHeight="false" outlineLevel="0" collapsed="false">
      <c r="A7" s="3" t="s">
        <v>20</v>
      </c>
      <c r="B7" s="4" t="s">
        <v>21</v>
      </c>
      <c r="C7" s="3" t="s">
        <v>18</v>
      </c>
      <c r="D7" s="3" t="s">
        <v>9</v>
      </c>
      <c r="E7" s="5" t="n">
        <v>44655</v>
      </c>
      <c r="F7" s="3" t="n">
        <v>1</v>
      </c>
    </row>
    <row r="8" customFormat="false" ht="14.9" hidden="false" customHeight="false" outlineLevel="0" collapsed="false">
      <c r="A8" s="3" t="s">
        <v>22</v>
      </c>
      <c r="B8" s="4" t="s">
        <v>23</v>
      </c>
      <c r="C8" s="3" t="s">
        <v>8</v>
      </c>
      <c r="D8" s="3" t="s">
        <v>9</v>
      </c>
      <c r="E8" s="5" t="n">
        <v>44655</v>
      </c>
      <c r="F8" s="3" t="n">
        <v>4</v>
      </c>
    </row>
    <row r="9" customFormat="false" ht="14.9" hidden="false" customHeight="false" outlineLevel="0" collapsed="false">
      <c r="A9" s="3" t="s">
        <v>24</v>
      </c>
      <c r="B9" s="4" t="s">
        <v>25</v>
      </c>
      <c r="C9" s="3" t="s">
        <v>8</v>
      </c>
      <c r="D9" s="3" t="s">
        <v>9</v>
      </c>
      <c r="E9" s="5" t="n">
        <v>44655</v>
      </c>
      <c r="F9" s="3" t="n">
        <v>4</v>
      </c>
    </row>
    <row r="10" customFormat="false" ht="14.9" hidden="false" customHeight="false" outlineLevel="0" collapsed="false">
      <c r="A10" s="3" t="s">
        <v>26</v>
      </c>
      <c r="B10" s="4" t="s">
        <v>27</v>
      </c>
      <c r="C10" s="3" t="s">
        <v>8</v>
      </c>
      <c r="D10" s="3" t="s">
        <v>9</v>
      </c>
      <c r="E10" s="5" t="n">
        <v>44655</v>
      </c>
      <c r="F10" s="3" t="n">
        <v>1</v>
      </c>
    </row>
    <row r="11" customFormat="false" ht="14.9" hidden="false" customHeight="false" outlineLevel="0" collapsed="false">
      <c r="A11" s="3" t="s">
        <v>28</v>
      </c>
      <c r="B11" s="4" t="s">
        <v>29</v>
      </c>
      <c r="C11" s="3" t="s">
        <v>8</v>
      </c>
      <c r="D11" s="3" t="s">
        <v>9</v>
      </c>
      <c r="E11" s="5" t="n">
        <v>44655</v>
      </c>
      <c r="F11" s="3" t="n">
        <v>1</v>
      </c>
    </row>
    <row r="12" customFormat="false" ht="14.9" hidden="false" customHeight="false" outlineLevel="0" collapsed="false">
      <c r="A12" s="3" t="s">
        <v>30</v>
      </c>
      <c r="B12" s="4" t="s">
        <v>31</v>
      </c>
      <c r="C12" s="3" t="s">
        <v>8</v>
      </c>
      <c r="D12" s="3" t="s">
        <v>19</v>
      </c>
      <c r="E12" s="5" t="n">
        <v>44655</v>
      </c>
      <c r="F12" s="3" t="n">
        <v>0</v>
      </c>
    </row>
    <row r="13" customFormat="false" ht="18.4" hidden="false" customHeight="false" outlineLevel="0" collapsed="false">
      <c r="A13" s="3" t="s">
        <v>32</v>
      </c>
      <c r="B13" s="4" t="s">
        <v>33</v>
      </c>
      <c r="C13" s="3" t="s">
        <v>18</v>
      </c>
      <c r="D13" s="3" t="s">
        <v>9</v>
      </c>
      <c r="E13" s="5" t="n">
        <v>44655</v>
      </c>
      <c r="F13" s="3" t="n">
        <v>4</v>
      </c>
    </row>
    <row r="14" customFormat="false" ht="14.9" hidden="false" customHeight="false" outlineLevel="0" collapsed="false">
      <c r="A14" s="3" t="s">
        <v>34</v>
      </c>
      <c r="B14" s="4" t="s">
        <v>35</v>
      </c>
      <c r="C14" s="3" t="s">
        <v>18</v>
      </c>
      <c r="D14" s="3" t="s">
        <v>9</v>
      </c>
      <c r="E14" s="5" t="n">
        <v>44655</v>
      </c>
      <c r="F14" s="3" t="n">
        <v>4</v>
      </c>
    </row>
    <row r="15" customFormat="false" ht="14.9" hidden="false" customHeight="false" outlineLevel="0" collapsed="false">
      <c r="A15" s="3" t="s">
        <v>36</v>
      </c>
      <c r="B15" s="4" t="s">
        <v>37</v>
      </c>
      <c r="C15" s="3" t="s">
        <v>18</v>
      </c>
      <c r="D15" s="3" t="s">
        <v>9</v>
      </c>
      <c r="E15" s="5" t="n">
        <v>44655</v>
      </c>
      <c r="F15" s="3" t="n">
        <v>3</v>
      </c>
    </row>
    <row r="16" customFormat="false" ht="14.9" hidden="false" customHeight="false" outlineLevel="0" collapsed="false">
      <c r="A16" s="3" t="s">
        <v>38</v>
      </c>
      <c r="B16" s="4" t="s">
        <v>39</v>
      </c>
      <c r="C16" s="3" t="s">
        <v>8</v>
      </c>
      <c r="D16" s="3" t="s">
        <v>9</v>
      </c>
      <c r="E16" s="5" t="n">
        <v>44655</v>
      </c>
      <c r="F16" s="3" t="n">
        <v>3</v>
      </c>
    </row>
    <row r="17" customFormat="false" ht="14.9" hidden="false" customHeight="false" outlineLevel="0" collapsed="false">
      <c r="A17" s="3" t="s">
        <v>40</v>
      </c>
      <c r="B17" s="4" t="s">
        <v>41</v>
      </c>
      <c r="C17" s="3" t="s">
        <v>8</v>
      </c>
      <c r="D17" s="3" t="s">
        <v>9</v>
      </c>
      <c r="E17" s="5" t="n">
        <v>44655</v>
      </c>
      <c r="F17" s="3" t="n">
        <v>3</v>
      </c>
    </row>
    <row r="18" customFormat="false" ht="14.9" hidden="false" customHeight="false" outlineLevel="0" collapsed="false">
      <c r="A18" s="3" t="s">
        <v>42</v>
      </c>
      <c r="B18" s="4" t="s">
        <v>43</v>
      </c>
      <c r="C18" s="3" t="s">
        <v>8</v>
      </c>
      <c r="D18" s="3" t="s">
        <v>9</v>
      </c>
      <c r="E18" s="5" t="n">
        <v>44655</v>
      </c>
      <c r="F18" s="3" t="n">
        <v>2</v>
      </c>
    </row>
    <row r="19" customFormat="false" ht="14.9" hidden="false" customHeight="false" outlineLevel="0" collapsed="false">
      <c r="A19" s="3" t="s">
        <v>44</v>
      </c>
      <c r="B19" s="4" t="s">
        <v>45</v>
      </c>
      <c r="C19" s="3" t="s">
        <v>8</v>
      </c>
      <c r="D19" s="3" t="s">
        <v>9</v>
      </c>
      <c r="E19" s="5" t="n">
        <v>44655</v>
      </c>
      <c r="F19" s="3" t="n">
        <v>2</v>
      </c>
    </row>
    <row r="20" customFormat="false" ht="18.4" hidden="false" customHeight="false" outlineLevel="0" collapsed="false">
      <c r="A20" s="3" t="s">
        <v>46</v>
      </c>
      <c r="B20" s="6" t="s">
        <v>47</v>
      </c>
      <c r="C20" s="3" t="s">
        <v>8</v>
      </c>
      <c r="D20" s="3" t="s">
        <v>9</v>
      </c>
      <c r="E20" s="5" t="n">
        <v>44655</v>
      </c>
      <c r="F20" s="3" t="n">
        <v>3</v>
      </c>
    </row>
    <row r="21" customFormat="false" ht="14.9" hidden="false" customHeight="false" outlineLevel="0" collapsed="false">
      <c r="A21" s="3" t="s">
        <v>48</v>
      </c>
      <c r="B21" s="4" t="s">
        <v>49</v>
      </c>
      <c r="C21" s="3" t="s">
        <v>8</v>
      </c>
      <c r="D21" s="3" t="s">
        <v>9</v>
      </c>
      <c r="E21" s="5" t="n">
        <v>44655</v>
      </c>
      <c r="F21" s="3" t="n">
        <v>3</v>
      </c>
    </row>
    <row r="22" customFormat="false" ht="14.9" hidden="false" customHeight="false" outlineLevel="0" collapsed="false">
      <c r="A22" s="3" t="s">
        <v>50</v>
      </c>
      <c r="B22" s="4" t="s">
        <v>51</v>
      </c>
      <c r="C22" s="3" t="s">
        <v>8</v>
      </c>
      <c r="D22" s="3" t="s">
        <v>9</v>
      </c>
      <c r="E22" s="5" t="n">
        <v>44655</v>
      </c>
      <c r="F22" s="3" t="n">
        <v>4</v>
      </c>
    </row>
    <row r="23" customFormat="false" ht="14.9" hidden="false" customHeight="false" outlineLevel="0" collapsed="false">
      <c r="A23" s="3" t="s">
        <v>52</v>
      </c>
      <c r="B23" s="4" t="s">
        <v>53</v>
      </c>
      <c r="C23" s="3" t="s">
        <v>8</v>
      </c>
      <c r="D23" s="3" t="s">
        <v>9</v>
      </c>
      <c r="E23" s="5" t="n">
        <v>44655</v>
      </c>
      <c r="F23" s="3" t="n">
        <v>3</v>
      </c>
    </row>
    <row r="24" customFormat="false" ht="18.4" hidden="false" customHeight="false" outlineLevel="0" collapsed="false">
      <c r="A24" s="3" t="s">
        <v>54</v>
      </c>
      <c r="B24" s="4" t="s">
        <v>55</v>
      </c>
      <c r="C24" s="3" t="s">
        <v>8</v>
      </c>
      <c r="D24" s="3" t="s">
        <v>9</v>
      </c>
      <c r="E24" s="5" t="n">
        <v>44655</v>
      </c>
      <c r="F24" s="3" t="n">
        <v>3</v>
      </c>
    </row>
    <row r="25" customFormat="false" ht="14.9" hidden="false" customHeight="false" outlineLevel="0" collapsed="false">
      <c r="A25" s="3" t="s">
        <v>56</v>
      </c>
      <c r="B25" s="4" t="s">
        <v>57</v>
      </c>
      <c r="C25" s="3" t="s">
        <v>18</v>
      </c>
      <c r="D25" s="3" t="s">
        <v>9</v>
      </c>
      <c r="E25" s="5" t="n">
        <v>44655</v>
      </c>
      <c r="F25" s="3" t="n">
        <v>3</v>
      </c>
    </row>
    <row r="26" customFormat="false" ht="14.9" hidden="false" customHeight="false" outlineLevel="0" collapsed="false">
      <c r="A26" s="3" t="s">
        <v>58</v>
      </c>
      <c r="B26" s="4" t="s">
        <v>59</v>
      </c>
      <c r="C26" s="3" t="s">
        <v>18</v>
      </c>
      <c r="D26" s="3" t="s">
        <v>9</v>
      </c>
      <c r="E26" s="5" t="n">
        <v>44655</v>
      </c>
      <c r="F26" s="3" t="n">
        <v>4</v>
      </c>
    </row>
    <row r="27" customFormat="false" ht="14.9" hidden="false" customHeight="false" outlineLevel="0" collapsed="false">
      <c r="A27" s="3" t="s">
        <v>60</v>
      </c>
      <c r="B27" s="4" t="s">
        <v>61</v>
      </c>
      <c r="C27" s="3" t="s">
        <v>18</v>
      </c>
      <c r="D27" s="3" t="s">
        <v>9</v>
      </c>
      <c r="E27" s="5" t="n">
        <v>44655</v>
      </c>
      <c r="F27" s="3" t="n">
        <v>3</v>
      </c>
    </row>
    <row r="28" customFormat="false" ht="14.9" hidden="false" customHeight="false" outlineLevel="0" collapsed="false">
      <c r="A28" s="3" t="s">
        <v>62</v>
      </c>
      <c r="B28" s="4" t="s">
        <v>63</v>
      </c>
      <c r="C28" s="3" t="s">
        <v>8</v>
      </c>
      <c r="D28" s="3" t="s">
        <v>9</v>
      </c>
      <c r="E28" s="5" t="n">
        <v>44655</v>
      </c>
      <c r="F28" s="3" t="n">
        <v>4</v>
      </c>
    </row>
    <row r="29" customFormat="false" ht="14.9" hidden="false" customHeight="false" outlineLevel="0" collapsed="false">
      <c r="A29" s="3" t="s">
        <v>64</v>
      </c>
      <c r="B29" s="4" t="s">
        <v>65</v>
      </c>
      <c r="C29" s="3" t="s">
        <v>18</v>
      </c>
      <c r="D29" s="3" t="s">
        <v>9</v>
      </c>
      <c r="E29" s="5" t="n">
        <v>44655</v>
      </c>
      <c r="F29" s="3" t="n">
        <v>3</v>
      </c>
    </row>
    <row r="30" customFormat="false" ht="14.9" hidden="false" customHeight="false" outlineLevel="0" collapsed="false">
      <c r="A30" s="3" t="s">
        <v>66</v>
      </c>
      <c r="B30" s="4" t="s">
        <v>67</v>
      </c>
      <c r="C30" s="3" t="s">
        <v>8</v>
      </c>
      <c r="D30" s="3" t="s">
        <v>9</v>
      </c>
      <c r="E30" s="5" t="n">
        <v>44655</v>
      </c>
      <c r="F30" s="3" t="n">
        <v>3</v>
      </c>
    </row>
    <row r="31" customFormat="false" ht="14.9" hidden="false" customHeight="false" outlineLevel="0" collapsed="false">
      <c r="A31" s="3" t="s">
        <v>68</v>
      </c>
      <c r="B31" s="4" t="s">
        <v>69</v>
      </c>
      <c r="C31" s="3" t="s">
        <v>8</v>
      </c>
      <c r="D31" s="3" t="s">
        <v>9</v>
      </c>
      <c r="E31" s="5" t="n">
        <v>44655</v>
      </c>
      <c r="F31" s="3" t="n">
        <v>3</v>
      </c>
    </row>
    <row r="32" customFormat="false" ht="14.9" hidden="false" customHeight="false" outlineLevel="0" collapsed="false">
      <c r="A32" s="3" t="s">
        <v>70</v>
      </c>
      <c r="B32" s="4" t="s">
        <v>71</v>
      </c>
      <c r="C32" s="3" t="s">
        <v>18</v>
      </c>
      <c r="D32" s="3" t="s">
        <v>9</v>
      </c>
      <c r="E32" s="5" t="n">
        <v>44655</v>
      </c>
      <c r="F32" s="3" t="n">
        <v>3</v>
      </c>
    </row>
    <row r="33" customFormat="false" ht="14.9" hidden="false" customHeight="false" outlineLevel="0" collapsed="false">
      <c r="A33" s="3" t="s">
        <v>72</v>
      </c>
      <c r="B33" s="4" t="s">
        <v>73</v>
      </c>
      <c r="C33" s="3" t="s">
        <v>18</v>
      </c>
      <c r="D33" s="3" t="s">
        <v>9</v>
      </c>
      <c r="E33" s="5" t="n">
        <v>44655</v>
      </c>
      <c r="F33" s="3" t="n">
        <v>3</v>
      </c>
    </row>
    <row r="34" customFormat="false" ht="14.9" hidden="false" customHeight="false" outlineLevel="0" collapsed="false">
      <c r="A34" s="3" t="s">
        <v>74</v>
      </c>
      <c r="B34" s="4" t="s">
        <v>75</v>
      </c>
      <c r="C34" s="3" t="s">
        <v>8</v>
      </c>
      <c r="D34" s="3" t="s">
        <v>9</v>
      </c>
      <c r="E34" s="5" t="n">
        <v>44655</v>
      </c>
      <c r="F34" s="3" t="n">
        <v>2</v>
      </c>
    </row>
    <row r="35" customFormat="false" ht="14.9" hidden="false" customHeight="false" outlineLevel="0" collapsed="false">
      <c r="A35" s="3" t="s">
        <v>76</v>
      </c>
      <c r="B35" s="4" t="s">
        <v>77</v>
      </c>
      <c r="C35" s="3" t="s">
        <v>8</v>
      </c>
      <c r="D35" s="3" t="s">
        <v>9</v>
      </c>
      <c r="E35" s="5" t="n">
        <v>44655</v>
      </c>
      <c r="F35" s="3" t="n">
        <v>3</v>
      </c>
    </row>
    <row r="36" customFormat="false" ht="14.9" hidden="false" customHeight="false" outlineLevel="0" collapsed="false">
      <c r="A36" s="3" t="s">
        <v>78</v>
      </c>
      <c r="B36" s="4" t="s">
        <v>79</v>
      </c>
      <c r="C36" s="3" t="s">
        <v>18</v>
      </c>
      <c r="D36" s="3" t="s">
        <v>9</v>
      </c>
      <c r="E36" s="5" t="n">
        <v>44655</v>
      </c>
      <c r="F36" s="3" t="n">
        <v>2</v>
      </c>
    </row>
    <row r="37" customFormat="false" ht="18.4" hidden="false" customHeight="false" outlineLevel="0" collapsed="false">
      <c r="A37" s="3" t="s">
        <v>80</v>
      </c>
      <c r="B37" s="4" t="s">
        <v>81</v>
      </c>
      <c r="C37" s="3" t="s">
        <v>18</v>
      </c>
      <c r="D37" s="3" t="s">
        <v>9</v>
      </c>
      <c r="E37" s="5" t="n">
        <v>44655</v>
      </c>
      <c r="F37" s="3" t="n">
        <v>1</v>
      </c>
    </row>
    <row r="38" customFormat="false" ht="14.9" hidden="false" customHeight="false" outlineLevel="0" collapsed="false">
      <c r="A38" s="3" t="s">
        <v>82</v>
      </c>
      <c r="B38" s="4" t="s">
        <v>83</v>
      </c>
      <c r="C38" s="3" t="s">
        <v>8</v>
      </c>
      <c r="D38" s="3" t="s">
        <v>9</v>
      </c>
      <c r="E38" s="5" t="n">
        <v>44655</v>
      </c>
      <c r="F38" s="3" t="n">
        <v>3</v>
      </c>
    </row>
    <row r="39" customFormat="false" ht="18.4" hidden="false" customHeight="false" outlineLevel="0" collapsed="false">
      <c r="A39" s="3" t="s">
        <v>84</v>
      </c>
      <c r="B39" s="4" t="s">
        <v>85</v>
      </c>
      <c r="C39" s="3" t="s">
        <v>8</v>
      </c>
      <c r="D39" s="3" t="s">
        <v>9</v>
      </c>
      <c r="E39" s="5" t="n">
        <v>44655</v>
      </c>
      <c r="F39" s="3" t="n">
        <v>3</v>
      </c>
    </row>
    <row r="40" customFormat="false" ht="14.9" hidden="false" customHeight="false" outlineLevel="0" collapsed="false">
      <c r="A40" s="3" t="s">
        <v>86</v>
      </c>
      <c r="B40" s="6"/>
      <c r="C40" s="3"/>
      <c r="D40" s="3" t="s">
        <v>18</v>
      </c>
      <c r="E40" s="3"/>
      <c r="F40" s="3"/>
    </row>
  </sheetData>
  <conditionalFormatting sqref="D2:D39">
    <cfRule type="cellIs" priority="2" operator="equal" aboveAverage="0" equalAverage="0" bottom="0" percent="0" rank="0" text="" dxfId="0">
      <formula>"x"</formula>
    </cfRule>
  </conditionalFormatting>
  <conditionalFormatting sqref="D2:D39">
    <cfRule type="cellIs" priority="3" operator="equal" aboveAverage="0" equalAverage="0" bottom="0" percent="0" rank="0" text="" dxfId="1">
      <formula>"o"</formula>
    </cfRule>
  </conditionalFormatting>
  <conditionalFormatting sqref="D40">
    <cfRule type="cellIs" priority="4" operator="equal" aboveAverage="0" equalAverage="0" bottom="0" percent="0" rank="0" text="" dxfId="1">
      <formula>"AA"</formula>
    </cfRule>
  </conditionalFormatting>
  <conditionalFormatting sqref="D40">
    <cfRule type="cellIs" priority="5" operator="equal" aboveAverage="0" equalAverage="0" bottom="0" percent="0" rank="0" text="" dxfId="0">
      <formula>"NI"</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12.66015625" defaultRowHeight="12.8" zeroHeight="false" outlineLevelRow="0" outlineLevelCol="0"/>
  <cols>
    <col collapsed="false" customWidth="true" hidden="false" outlineLevel="0" max="1" min="1" style="0" width="2.99"/>
    <col collapsed="false" customWidth="true" hidden="false" outlineLevel="0" max="2" min="2" style="0" width="38.5"/>
  </cols>
  <sheetData>
    <row r="1" customFormat="false" ht="13.8" hidden="false" customHeight="false" outlineLevel="0" collapsed="false">
      <c r="A1" s="7" t="s">
        <v>87</v>
      </c>
      <c r="B1" s="7" t="s">
        <v>88</v>
      </c>
      <c r="C1" s="7" t="s">
        <v>89</v>
      </c>
      <c r="D1" s="7"/>
      <c r="E1" s="8"/>
      <c r="F1" s="8"/>
      <c r="G1" s="8"/>
      <c r="H1" s="8"/>
      <c r="I1" s="8"/>
      <c r="J1" s="8"/>
      <c r="K1" s="8"/>
      <c r="L1" s="8"/>
      <c r="M1" s="8"/>
      <c r="N1" s="8"/>
      <c r="O1" s="8"/>
      <c r="P1" s="8"/>
      <c r="Q1" s="8"/>
      <c r="R1" s="8"/>
      <c r="S1" s="8"/>
      <c r="T1" s="8"/>
      <c r="U1" s="8"/>
      <c r="V1" s="8"/>
      <c r="W1" s="8"/>
      <c r="X1" s="8"/>
      <c r="Y1" s="8"/>
      <c r="Z1" s="8"/>
    </row>
    <row r="2" customFormat="false" ht="18.4" hidden="false" customHeight="false" outlineLevel="0" collapsed="false">
      <c r="A2" s="9" t="s">
        <v>90</v>
      </c>
      <c r="B2" s="10" t="s">
        <v>91</v>
      </c>
      <c r="C2" s="11" t="s">
        <v>92</v>
      </c>
      <c r="D2" s="11"/>
    </row>
    <row r="3" customFormat="false" ht="18.4" hidden="false" customHeight="false" outlineLevel="0" collapsed="false">
      <c r="A3" s="9" t="s">
        <v>93</v>
      </c>
      <c r="B3" s="10" t="s">
        <v>94</v>
      </c>
      <c r="C3" s="11" t="s">
        <v>95</v>
      </c>
      <c r="D3" s="11"/>
    </row>
    <row r="4" customFormat="false" ht="18.4" hidden="false" customHeight="false" outlineLevel="0" collapsed="false">
      <c r="A4" s="9" t="s">
        <v>96</v>
      </c>
      <c r="B4" s="10" t="s">
        <v>97</v>
      </c>
      <c r="C4" s="11" t="s">
        <v>98</v>
      </c>
      <c r="D4" s="11"/>
    </row>
    <row r="5" customFormat="false" ht="18.4" hidden="false" customHeight="false" outlineLevel="0" collapsed="false">
      <c r="A5" s="9" t="s">
        <v>99</v>
      </c>
      <c r="B5" s="9" t="s">
        <v>100</v>
      </c>
      <c r="C5" s="11" t="s">
        <v>101</v>
      </c>
      <c r="D5" s="11"/>
    </row>
    <row r="6" customFormat="false" ht="13.8" hidden="false" customHeight="false" outlineLevel="0" collapsed="false">
      <c r="A6" s="11" t="n">
        <v>5</v>
      </c>
    </row>
    <row r="7" customFormat="false" ht="13.8" hidden="false" customHeight="false" outlineLevel="0" collapsed="false">
      <c r="A7" s="11" t="n">
        <v>6</v>
      </c>
    </row>
    <row r="8" customFormat="false" ht="13.8" hidden="false" customHeight="false" outlineLevel="0" collapsed="false">
      <c r="A8" s="11" t="n">
        <v>7</v>
      </c>
    </row>
    <row r="9" customFormat="false" ht="13.8" hidden="false" customHeight="false" outlineLevel="0" collapsed="false">
      <c r="A9" s="11" t="n">
        <v>8</v>
      </c>
    </row>
    <row r="10" customFormat="false" ht="13.8" hidden="false" customHeight="false" outlineLevel="0" collapsed="false">
      <c r="A10" s="11" t="n">
        <v>9</v>
      </c>
    </row>
    <row r="11" customFormat="false" ht="13.8" hidden="false" customHeight="false" outlineLevel="0" collapsed="false">
      <c r="A11" s="11" t="n">
        <v>10</v>
      </c>
    </row>
    <row r="12" customFormat="false" ht="13.8" hidden="false" customHeight="false" outlineLevel="0" collapsed="false">
      <c r="A12" s="11" t="n">
        <v>11</v>
      </c>
    </row>
    <row r="13" customFormat="false" ht="13.8" hidden="false" customHeight="false" outlineLevel="0" collapsed="false">
      <c r="A13" s="11" t="n">
        <v>12</v>
      </c>
    </row>
    <row r="14" customFormat="false" ht="13.8" hidden="false" customHeight="false" outlineLevel="0" collapsed="false">
      <c r="A14" s="11" t="n">
        <v>13</v>
      </c>
    </row>
    <row r="15" customFormat="false" ht="13.8" hidden="false" customHeight="false" outlineLevel="0" collapsed="false">
      <c r="A15" s="11" t="n">
        <v>14</v>
      </c>
    </row>
    <row r="16" customFormat="false" ht="13.8" hidden="false" customHeight="false" outlineLevel="0" collapsed="false">
      <c r="A16" s="11" t="n">
        <v>15</v>
      </c>
    </row>
    <row r="17" customFormat="false" ht="13.8" hidden="false" customHeight="false" outlineLevel="0" collapsed="false">
      <c r="A17" s="11" t="n">
        <v>16</v>
      </c>
    </row>
    <row r="18" customFormat="false" ht="13.8" hidden="false" customHeight="false" outlineLevel="0" collapsed="false">
      <c r="A18" s="11" t="n">
        <v>17</v>
      </c>
    </row>
    <row r="19" customFormat="false" ht="13.8" hidden="false" customHeight="false" outlineLevel="0" collapsed="false">
      <c r="A19" s="11" t="n">
        <v>18</v>
      </c>
    </row>
    <row r="20" customFormat="false" ht="13.8" hidden="false" customHeight="false" outlineLevel="0" collapsed="false">
      <c r="A20" s="11" t="n">
        <v>19</v>
      </c>
    </row>
    <row r="21" customFormat="false" ht="13.8" hidden="false" customHeight="false" outlineLevel="0" collapsed="false">
      <c r="A21" s="11" t="n">
        <v>20</v>
      </c>
    </row>
    <row r="22" customFormat="false" ht="13.8" hidden="false" customHeight="false" outlineLevel="0" collapsed="false">
      <c r="A22" s="11" t="n">
        <v>21</v>
      </c>
    </row>
    <row r="23" customFormat="false" ht="13.8" hidden="false" customHeight="false" outlineLevel="0" collapsed="false">
      <c r="A23" s="11" t="n">
        <v>22</v>
      </c>
    </row>
    <row r="24" customFormat="false" ht="13.8" hidden="false" customHeight="false" outlineLevel="0" collapsed="false">
      <c r="A24" s="11" t="n">
        <v>23</v>
      </c>
    </row>
    <row r="25" customFormat="false" ht="13.8" hidden="false" customHeight="false" outlineLevel="0" collapsed="false">
      <c r="A25" s="11" t="n">
        <v>24</v>
      </c>
    </row>
    <row r="26" customFormat="false" ht="13.8" hidden="false" customHeight="false" outlineLevel="0" collapsed="false">
      <c r="A26" s="11" t="n">
        <v>25</v>
      </c>
    </row>
    <row r="27" customFormat="false" ht="13.8" hidden="false" customHeight="false" outlineLevel="0" collapsed="false">
      <c r="A27" s="11" t="n">
        <v>26</v>
      </c>
    </row>
    <row r="28" customFormat="false" ht="13.8" hidden="false" customHeight="false" outlineLevel="0" collapsed="false">
      <c r="A28" s="11" t="n">
        <v>27</v>
      </c>
    </row>
    <row r="29" customFormat="false" ht="13.8" hidden="false" customHeight="false" outlineLevel="0" collapsed="false">
      <c r="A29" s="11" t="n">
        <v>28</v>
      </c>
    </row>
    <row r="30" customFormat="false" ht="13.8" hidden="false" customHeight="false" outlineLevel="0" collapsed="false">
      <c r="A30" s="11" t="n">
        <v>29</v>
      </c>
    </row>
    <row r="31" customFormat="false" ht="13.8" hidden="false" customHeight="false" outlineLevel="0" collapsed="false">
      <c r="A31" s="11" t="n">
        <v>30</v>
      </c>
    </row>
    <row r="32" customFormat="false" ht="13.8" hidden="false" customHeight="false" outlineLevel="0" collapsed="false">
      <c r="A32" s="11" t="n">
        <v>31</v>
      </c>
    </row>
    <row r="33" customFormat="false" ht="13.8" hidden="false" customHeight="false" outlineLevel="0" collapsed="false">
      <c r="A33" s="11" t="n">
        <v>32</v>
      </c>
    </row>
    <row r="34" customFormat="false" ht="13.8" hidden="false" customHeight="false" outlineLevel="0" collapsed="false">
      <c r="A34" s="11" t="n">
        <v>33</v>
      </c>
    </row>
    <row r="35" customFormat="false" ht="13.8" hidden="false" customHeight="false" outlineLevel="0" collapsed="false">
      <c r="A35" s="11" t="n">
        <v>34</v>
      </c>
    </row>
    <row r="36" customFormat="false" ht="13.8" hidden="false" customHeight="false" outlineLevel="0" collapsed="false">
      <c r="A36" s="11" t="n">
        <v>35</v>
      </c>
    </row>
    <row r="37" customFormat="false" ht="13.8" hidden="false" customHeight="false" outlineLevel="0" collapsed="false">
      <c r="A37" s="11" t="n">
        <v>36</v>
      </c>
    </row>
    <row r="38" customFormat="false" ht="13.8" hidden="false" customHeight="false" outlineLevel="0" collapsed="false">
      <c r="A38" s="11" t="n">
        <v>37</v>
      </c>
    </row>
    <row r="39" customFormat="false" ht="13.8" hidden="false" customHeight="false" outlineLevel="0" collapsed="false">
      <c r="A39" s="11" t="n">
        <v>38</v>
      </c>
    </row>
    <row r="40" customFormat="false" ht="13.8" hidden="false" customHeight="false" outlineLevel="0" collapsed="false">
      <c r="A40" s="11" t="n">
        <v>39</v>
      </c>
    </row>
    <row r="41" customFormat="false" ht="13.8" hidden="false" customHeight="false" outlineLevel="0" collapsed="false">
      <c r="A41" s="11" t="n">
        <v>40</v>
      </c>
    </row>
  </sheetData>
  <hyperlinks>
    <hyperlink ref="A2" location="1!A1" display="1"/>
    <hyperlink ref="B2" r:id="rId1" display="https://a11yc.com/city-komaru/practice/"/>
    <hyperlink ref="A3" location="2!A1" display="2"/>
    <hyperlink ref="B3" r:id="rId2" display="https://a11yc.com/city-komaru/practice/fact.php"/>
    <hyperlink ref="A4" location="3!A1" display="3"/>
    <hyperlink ref="B4" r:id="rId3" display="https://a11yc.com/city-komaru/practice/register.php"/>
    <hyperlink ref="A5" location="4!A1" display="4"/>
    <hyperlink ref="B5" r:id="rId4" display="https://a11yc.com/city-komaru/practice/download/ecodrive_event.1201.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E5" activeCellId="0" sqref="E5"/>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88</v>
      </c>
      <c r="B2" s="9" t="s">
        <v>91</v>
      </c>
      <c r="E2" s="12" t="s">
        <v>103</v>
      </c>
    </row>
    <row r="3" customFormat="false" ht="18.4" hidden="false" customHeight="false" outlineLevel="0" collapsed="false">
      <c r="A3" s="7" t="s">
        <v>89</v>
      </c>
      <c r="B3" s="11" t="s">
        <v>92</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285.05" hidden="false" customHeight="false" outlineLevel="0" collapsed="false">
      <c r="A5" s="14" t="str">
        <f aca="false">HYPERLINK("https://waic.jp/docs/UNDERSTANDING-WCAG20/text-equiv-all", "1.1.1")</f>
        <v>1.1.1</v>
      </c>
      <c r="B5" s="3" t="s">
        <v>9</v>
      </c>
      <c r="C5" s="3" t="s">
        <v>8</v>
      </c>
      <c r="D5" s="15" t="s">
        <v>108</v>
      </c>
    </row>
    <row r="6" customFormat="false" ht="14.9" hidden="false" customHeight="false" outlineLevel="0" collapsed="false">
      <c r="A6" s="14" t="str">
        <f aca="false">HYPERLINK("https://waic.jp/docs/UNDERSTANDING-WCAG20/media-equiv-av-only-alt", "1.2.1")</f>
        <v>1.2.1</v>
      </c>
      <c r="B6" s="3" t="s">
        <v>19</v>
      </c>
      <c r="C6" s="3" t="s">
        <v>8</v>
      </c>
    </row>
    <row r="7" customFormat="false" ht="14.9" hidden="false" customHeight="false" outlineLevel="0" collapsed="false">
      <c r="A7" s="14" t="str">
        <f aca="false">HYPERLINK("https://waic.jp/docs/UNDERSTANDING-WCAG20/media-equiv-captions", "1.2.2")</f>
        <v>1.2.2</v>
      </c>
      <c r="B7" s="3" t="s">
        <v>9</v>
      </c>
      <c r="C7" s="3" t="s">
        <v>8</v>
      </c>
    </row>
    <row r="8" customFormat="false" ht="14.9" hidden="false" customHeight="false" outlineLevel="0" collapsed="false">
      <c r="A8" s="14" t="str">
        <f aca="false">HYPERLINK("https://waic.jp/docs/UNDERSTANDING-WCAG20/media-equiv-audio-desc", "1.2.3")</f>
        <v>1.2.3</v>
      </c>
      <c r="B8" s="3" t="s">
        <v>9</v>
      </c>
      <c r="C8" s="3" t="s">
        <v>8</v>
      </c>
      <c r="D8" s="15"/>
    </row>
    <row r="9" customFormat="false" ht="14.9" hidden="false" customHeight="false" outlineLevel="0" collapsed="false">
      <c r="A9" s="14" t="str">
        <f aca="false">HYPERLINK("https://waic.jp/docs/UNDERSTANDING-WCAG20/media-equiv-real-time-captions", "1.2.4")</f>
        <v>1.2.4</v>
      </c>
      <c r="B9" s="3" t="s">
        <v>19</v>
      </c>
      <c r="C9" s="3" t="s">
        <v>18</v>
      </c>
    </row>
    <row r="10" customFormat="false" ht="14.9" hidden="false" customHeight="false" outlineLevel="0" collapsed="false">
      <c r="A10" s="14" t="str">
        <f aca="false">HYPERLINK("https://waic.jp/docs/UNDERSTANDING-WCAG20/media-equiv-audio-desc-only", "1.2.5")</f>
        <v>1.2.5</v>
      </c>
      <c r="B10" s="3" t="s">
        <v>9</v>
      </c>
      <c r="C10" s="3" t="s">
        <v>18</v>
      </c>
      <c r="D10" s="15"/>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9</v>
      </c>
      <c r="C13" s="3" t="s">
        <v>8</v>
      </c>
    </row>
    <row r="14" customFormat="false" ht="14.9" hidden="false" customHeight="false" outlineLevel="0" collapsed="false">
      <c r="A14" s="14" t="str">
        <f aca="false">HYPERLINK("https://waic.jp/docs/UNDERSTANDING-WCAG20/visual-audio-contrast-without-color", "1.4.1")</f>
        <v>1.4.1</v>
      </c>
      <c r="B14" s="3" t="s">
        <v>19</v>
      </c>
      <c r="C14" s="3" t="s">
        <v>8</v>
      </c>
    </row>
    <row r="15" customFormat="false" ht="14.9" hidden="false" customHeight="false" outlineLevel="0" collapsed="false">
      <c r="A15" s="14" t="str">
        <f aca="false">HYPERLINK("https://waic.jp/docs/UNDERSTANDING-WCAG20/visual-audio-contrast-dis-audio", "1.4.2")</f>
        <v>1.4.2</v>
      </c>
      <c r="B15" s="3" t="s">
        <v>19</v>
      </c>
      <c r="C15" s="3" t="s">
        <v>8</v>
      </c>
    </row>
    <row r="16" customFormat="false" ht="14.9" hidden="false" customHeight="false" outlineLevel="0" collapsed="false">
      <c r="A16" s="14" t="str">
        <f aca="false">HYPERLINK("https://waic.jp/docs/UNDERSTANDING-WCAG20/visual-audio-contrast-contrast", "1.4.3")</f>
        <v>1.4.3</v>
      </c>
      <c r="B16" s="3" t="s">
        <v>9</v>
      </c>
      <c r="C16" s="3" t="s">
        <v>18</v>
      </c>
    </row>
    <row r="17" customFormat="false" ht="14.9" hidden="false" customHeight="false" outlineLevel="0" collapsed="false">
      <c r="A17" s="14" t="str">
        <f aca="false">HYPERLINK("https://waic.jp/docs/UNDERSTANDING-WCAG20/visual-audio-contrast-scale", "1.4.4")</f>
        <v>1.4.4</v>
      </c>
      <c r="B17" s="3" t="s">
        <v>9</v>
      </c>
      <c r="C17" s="3" t="s">
        <v>18</v>
      </c>
    </row>
    <row r="18" customFormat="false" ht="14.9" hidden="false" customHeight="false" outlineLevel="0" collapsed="false">
      <c r="A18" s="14" t="str">
        <f aca="false">HYPERLINK("https://waic.jp/docs/UNDERSTANDING-WCAG20/visual-audio-contrast-text-presentation", "1.4.5")</f>
        <v>1.4.5</v>
      </c>
      <c r="B18" s="3" t="s">
        <v>9</v>
      </c>
      <c r="C18" s="3" t="s">
        <v>18</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9</v>
      </c>
      <c r="C21" s="3" t="s">
        <v>8</v>
      </c>
    </row>
    <row r="22" customFormat="false" ht="14.9" hidden="false" customHeight="false" outlineLevel="0" collapsed="false">
      <c r="A22" s="14" t="str">
        <f aca="false">HYPERLINK("https://waic.jp/docs/UNDERSTANDING-WCAG20/time-limits-pause", "2.2.2")</f>
        <v>2.2.2</v>
      </c>
      <c r="B22" s="3" t="s">
        <v>9</v>
      </c>
      <c r="C22" s="3" t="s">
        <v>8</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9</v>
      </c>
      <c r="C28" s="3" t="s">
        <v>18</v>
      </c>
      <c r="D28" s="15"/>
    </row>
    <row r="29" customFormat="false" ht="14.9" hidden="false" customHeight="false" outlineLevel="0" collapsed="false">
      <c r="A29" s="14" t="str">
        <f aca="false">HYPERLINK("https://waic.jp/docs/UNDERSTANDING-WCAG20/navigation-mechanisms-descriptive", "2.4.6")</f>
        <v>2.4.6</v>
      </c>
      <c r="B29" s="3" t="s">
        <v>9</v>
      </c>
      <c r="C29" s="3" t="s">
        <v>18</v>
      </c>
    </row>
    <row r="30" customFormat="false" ht="14.9" hidden="false" customHeight="false" outlineLevel="0" collapsed="false">
      <c r="A30" s="14" t="str">
        <f aca="false">HYPERLINK("https://waic.jp/docs/UNDERSTANDING-WCAG20/navigation-mechanisms-focus-visible", "2.4.7")</f>
        <v>2.4.7</v>
      </c>
      <c r="B30" s="3" t="s">
        <v>9</v>
      </c>
      <c r="C30" s="3" t="s">
        <v>18</v>
      </c>
    </row>
    <row r="31" customFormat="false" ht="14.9" hidden="false" customHeight="false" outlineLevel="0" collapsed="false">
      <c r="A31" s="14" t="str">
        <f aca="false">HYPERLINK("https://waic.jp/docs/UNDERSTANDING-WCAG20/meaning-doc-lang-id", "3.1.1")</f>
        <v>3.1.1</v>
      </c>
      <c r="B31" s="3" t="s">
        <v>9</v>
      </c>
      <c r="C31" s="3" t="s">
        <v>8</v>
      </c>
    </row>
    <row r="32" customFormat="false" ht="14.9" hidden="false" customHeight="false" outlineLevel="0" collapsed="false">
      <c r="A32" s="14" t="str">
        <f aca="false">HYPERLINK("https://waic.jp/docs/UNDERSTANDING-WCAG20/meaning-other-lang-id", "3.1.2")</f>
        <v>3.1.2</v>
      </c>
      <c r="B32" s="3" t="s">
        <v>9</v>
      </c>
      <c r="C32" s="3" t="s">
        <v>18</v>
      </c>
      <c r="D32" s="11" t="s">
        <v>109</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18</v>
      </c>
    </row>
    <row r="36" customFormat="false" ht="14.9" hidden="false" customHeight="false" outlineLevel="0" collapsed="false">
      <c r="A36" s="14" t="str">
        <f aca="false">HYPERLINK("https://waic.jp/docs/UNDERSTANDING-WCAG20/consistent-behavior-consistent-functionality", "3.2.4")</f>
        <v>3.2.4</v>
      </c>
      <c r="B36" s="3" t="s">
        <v>9</v>
      </c>
      <c r="C36" s="3" t="s">
        <v>18</v>
      </c>
    </row>
    <row r="37" customFormat="false" ht="14.9" hidden="false" customHeight="false" outlineLevel="0" collapsed="false">
      <c r="A37" s="14" t="str">
        <f aca="false">HYPERLINK("https://waic.jp/docs/UNDERSTANDING-WCAG20/minimize-error-identified", "3.3.1")</f>
        <v>3.3.1</v>
      </c>
      <c r="B37" s="3" t="s">
        <v>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9</v>
      </c>
      <c r="C39" s="3" t="s">
        <v>18</v>
      </c>
    </row>
    <row r="40" customFormat="false" ht="14.9" hidden="false" customHeight="false" outlineLevel="0" collapsed="false">
      <c r="A40" s="14" t="str">
        <f aca="false">HYPERLINK("https://waic.jp/docs/UNDERSTANDING-WCAG20/minimize-error-reversible", "3.3.4")</f>
        <v>3.3.4</v>
      </c>
      <c r="B40" s="3" t="s">
        <v>19</v>
      </c>
      <c r="C40" s="3" t="s">
        <v>18</v>
      </c>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row r="44" customFormat="false" ht="18.4" hidden="false" customHeight="false" outlineLevel="0" collapsed="false">
      <c r="A44" s="7" t="s">
        <v>110</v>
      </c>
      <c r="B44" s="12" t="s">
        <v>107</v>
      </c>
      <c r="C44" s="12" t="s">
        <v>111</v>
      </c>
      <c r="D44" s="12" t="s">
        <v>102</v>
      </c>
      <c r="E44" s="12" t="s">
        <v>0</v>
      </c>
      <c r="F44" s="12" t="s">
        <v>2</v>
      </c>
      <c r="G44" s="12" t="s">
        <v>112</v>
      </c>
      <c r="H44" s="8"/>
      <c r="I44" s="8"/>
      <c r="J44" s="8"/>
      <c r="K44" s="8"/>
      <c r="L44" s="8"/>
      <c r="M44" s="8"/>
      <c r="N44" s="8"/>
      <c r="O44" s="8"/>
      <c r="P44" s="8"/>
      <c r="Q44" s="8"/>
      <c r="R44" s="8"/>
      <c r="S44" s="8"/>
      <c r="T44" s="8"/>
      <c r="U44" s="8"/>
      <c r="V44" s="8"/>
      <c r="W44" s="8"/>
      <c r="X44" s="8"/>
      <c r="Y44" s="8"/>
      <c r="Z44" s="8"/>
    </row>
    <row r="45" customFormat="false" ht="18.4" hidden="false" customHeight="false" outlineLevel="0" collapsed="false">
      <c r="A45" s="16" t="s">
        <v>113</v>
      </c>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8.4" hidden="false" customHeight="false" outlineLevel="0" collapsed="false">
      <c r="A46" s="12" t="s">
        <v>114</v>
      </c>
      <c r="B46" s="8"/>
      <c r="C46" s="8"/>
      <c r="D46" s="8"/>
      <c r="E46" s="8"/>
      <c r="F46" s="8"/>
      <c r="G46" s="8"/>
      <c r="H46" s="8"/>
      <c r="I46" s="8"/>
      <c r="J46" s="8"/>
      <c r="K46" s="8"/>
      <c r="L46" s="8"/>
      <c r="M46" s="8"/>
      <c r="N46" s="8"/>
      <c r="O46" s="8"/>
      <c r="P46" s="8"/>
      <c r="Q46" s="8"/>
      <c r="R46" s="8"/>
      <c r="S46" s="8"/>
      <c r="T46" s="8"/>
      <c r="U46" s="8"/>
      <c r="V46" s="8"/>
      <c r="W46" s="8"/>
      <c r="X46" s="8"/>
      <c r="Y46" s="8"/>
      <c r="Z46" s="8"/>
    </row>
    <row r="47" customFormat="false" ht="18.4" hidden="false" customHeight="false" outlineLevel="0" collapsed="false">
      <c r="A47" s="17" t="s">
        <v>115</v>
      </c>
      <c r="B47" s="18" t="s">
        <v>9</v>
      </c>
      <c r="C47" s="19"/>
      <c r="D47" s="17"/>
      <c r="E47" s="18" t="s">
        <v>6</v>
      </c>
      <c r="F47" s="18" t="s">
        <v>8</v>
      </c>
      <c r="G47" s="17" t="s">
        <v>116</v>
      </c>
      <c r="H47" s="17" t="s">
        <v>117</v>
      </c>
    </row>
    <row r="48" customFormat="false" ht="18.4" hidden="false" customHeight="false" outlineLevel="0" collapsed="false">
      <c r="A48" s="17" t="s">
        <v>118</v>
      </c>
      <c r="B48" s="18" t="s">
        <v>19</v>
      </c>
      <c r="C48" s="19"/>
      <c r="D48" s="17"/>
      <c r="E48" s="18" t="s">
        <v>6</v>
      </c>
      <c r="F48" s="18" t="s">
        <v>8</v>
      </c>
      <c r="G48" s="17" t="s">
        <v>119</v>
      </c>
      <c r="H48" s="17" t="s">
        <v>120</v>
      </c>
    </row>
    <row r="49" customFormat="false" ht="18.4" hidden="false" customHeight="false" outlineLevel="0" collapsed="false">
      <c r="A49" s="17" t="s">
        <v>121</v>
      </c>
      <c r="B49" s="18"/>
      <c r="C49" s="18" t="s">
        <v>122</v>
      </c>
      <c r="D49" s="17"/>
      <c r="E49" s="18" t="s">
        <v>6</v>
      </c>
      <c r="F49" s="18" t="s">
        <v>8</v>
      </c>
      <c r="G49" s="17" t="s">
        <v>123</v>
      </c>
      <c r="H49" s="17" t="s">
        <v>124</v>
      </c>
      <c r="I49" s="20"/>
      <c r="J49" s="20"/>
      <c r="K49" s="20"/>
      <c r="L49" s="20"/>
      <c r="M49" s="20"/>
      <c r="N49" s="20"/>
      <c r="O49" s="20"/>
      <c r="P49" s="20"/>
      <c r="Q49" s="20"/>
      <c r="R49" s="20"/>
      <c r="S49" s="20"/>
      <c r="T49" s="20"/>
      <c r="U49" s="20"/>
      <c r="V49" s="20"/>
      <c r="W49" s="20"/>
      <c r="X49" s="20"/>
      <c r="Y49" s="20"/>
      <c r="Z49" s="20"/>
    </row>
    <row r="50" customFormat="false" ht="18.4" hidden="false" customHeight="false" outlineLevel="0" collapsed="false">
      <c r="A50" s="12" t="s">
        <v>125</v>
      </c>
      <c r="B50" s="8"/>
      <c r="C50" s="8"/>
      <c r="D50" s="8"/>
      <c r="E50" s="8"/>
      <c r="F50" s="8"/>
      <c r="G50" s="8"/>
      <c r="H50" s="8"/>
      <c r="I50" s="8"/>
      <c r="J50" s="8"/>
      <c r="K50" s="8"/>
      <c r="L50" s="8"/>
      <c r="M50" s="8"/>
      <c r="N50" s="8"/>
      <c r="O50" s="8"/>
      <c r="P50" s="8"/>
      <c r="Q50" s="8"/>
      <c r="R50" s="8"/>
      <c r="S50" s="8"/>
      <c r="T50" s="8"/>
      <c r="U50" s="8"/>
      <c r="V50" s="8"/>
      <c r="W50" s="8"/>
      <c r="X50" s="8"/>
      <c r="Y50" s="8"/>
      <c r="Z50" s="8"/>
    </row>
    <row r="51" customFormat="false" ht="18.4" hidden="false" customHeight="false" outlineLevel="0" collapsed="false">
      <c r="A51" s="17" t="s">
        <v>126</v>
      </c>
      <c r="B51" s="18" t="s">
        <v>19</v>
      </c>
      <c r="C51" s="18"/>
      <c r="D51" s="17"/>
      <c r="E51" s="18" t="s">
        <v>6</v>
      </c>
      <c r="F51" s="18" t="s">
        <v>8</v>
      </c>
      <c r="G51" s="17" t="s">
        <v>127</v>
      </c>
      <c r="H51" s="21" t="s">
        <v>128</v>
      </c>
    </row>
    <row r="52" customFormat="false" ht="18.4" hidden="false" customHeight="false" outlineLevel="0" collapsed="false">
      <c r="A52" s="17" t="s">
        <v>129</v>
      </c>
      <c r="B52" s="18" t="s">
        <v>9</v>
      </c>
      <c r="C52" s="18"/>
      <c r="D52" s="17" t="s">
        <v>130</v>
      </c>
      <c r="E52" s="18" t="s">
        <v>6</v>
      </c>
      <c r="F52" s="18" t="s">
        <v>8</v>
      </c>
      <c r="G52" s="17" t="s">
        <v>127</v>
      </c>
      <c r="H52" s="17" t="s">
        <v>131</v>
      </c>
    </row>
    <row r="53" customFormat="false" ht="18.4" hidden="false" customHeight="false" outlineLevel="0" collapsed="false">
      <c r="A53" s="17" t="s">
        <v>132</v>
      </c>
      <c r="B53" s="18" t="s">
        <v>19</v>
      </c>
      <c r="C53" s="18"/>
      <c r="D53" s="17"/>
      <c r="E53" s="18" t="s">
        <v>6</v>
      </c>
      <c r="F53" s="18" t="s">
        <v>8</v>
      </c>
      <c r="G53" s="17" t="s">
        <v>133</v>
      </c>
      <c r="H53" s="17" t="s">
        <v>134</v>
      </c>
    </row>
    <row r="54" customFormat="false" ht="18.4" hidden="false" customHeight="false" outlineLevel="0" collapsed="false">
      <c r="A54" s="12" t="s">
        <v>135</v>
      </c>
      <c r="B54" s="8"/>
      <c r="C54" s="8"/>
      <c r="D54" s="8"/>
      <c r="E54" s="8"/>
      <c r="F54" s="8"/>
      <c r="G54" s="8"/>
      <c r="H54" s="8"/>
      <c r="I54" s="8"/>
      <c r="J54" s="8"/>
      <c r="K54" s="8"/>
      <c r="L54" s="8"/>
      <c r="M54" s="8"/>
      <c r="N54" s="8"/>
      <c r="O54" s="8"/>
      <c r="P54" s="8"/>
      <c r="Q54" s="8"/>
      <c r="R54" s="8"/>
      <c r="S54" s="8"/>
      <c r="T54" s="8"/>
      <c r="U54" s="8"/>
      <c r="V54" s="8"/>
      <c r="W54" s="8"/>
      <c r="X54" s="8"/>
      <c r="Y54" s="8"/>
      <c r="Z54" s="8"/>
    </row>
    <row r="55" customFormat="false" ht="18.4" hidden="false" customHeight="false" outlineLevel="0" collapsed="false">
      <c r="A55" s="17" t="s">
        <v>136</v>
      </c>
      <c r="B55" s="18" t="s">
        <v>9</v>
      </c>
      <c r="C55" s="18"/>
      <c r="D55" s="17"/>
      <c r="E55" s="18" t="s">
        <v>6</v>
      </c>
      <c r="F55" s="18" t="s">
        <v>8</v>
      </c>
      <c r="G55" s="17" t="s">
        <v>137</v>
      </c>
      <c r="H55" s="17" t="s">
        <v>138</v>
      </c>
    </row>
    <row r="56" customFormat="false" ht="18.4" hidden="false" customHeight="false" outlineLevel="0" collapsed="false">
      <c r="A56" s="17" t="s">
        <v>139</v>
      </c>
      <c r="B56" s="18"/>
      <c r="C56" s="18" t="s">
        <v>122</v>
      </c>
      <c r="D56" s="17"/>
      <c r="E56" s="18" t="s">
        <v>6</v>
      </c>
      <c r="F56" s="18" t="s">
        <v>8</v>
      </c>
      <c r="G56" s="17" t="s">
        <v>140</v>
      </c>
      <c r="H56" s="17" t="s">
        <v>141</v>
      </c>
      <c r="I56" s="20"/>
      <c r="J56" s="20"/>
      <c r="K56" s="20"/>
      <c r="L56" s="20"/>
      <c r="M56" s="20"/>
      <c r="N56" s="20"/>
      <c r="O56" s="20"/>
      <c r="P56" s="20"/>
      <c r="Q56" s="20"/>
      <c r="R56" s="20"/>
      <c r="S56" s="20"/>
      <c r="T56" s="20"/>
      <c r="U56" s="20"/>
      <c r="V56" s="20"/>
      <c r="W56" s="20"/>
      <c r="X56" s="20"/>
      <c r="Y56" s="20"/>
      <c r="Z56" s="20"/>
    </row>
    <row r="57" customFormat="false" ht="18.4" hidden="false" customHeight="false" outlineLevel="0" collapsed="false">
      <c r="A57" s="17" t="s">
        <v>142</v>
      </c>
      <c r="B57" s="18" t="s">
        <v>19</v>
      </c>
      <c r="C57" s="18"/>
      <c r="D57" s="17"/>
      <c r="E57" s="18" t="s">
        <v>6</v>
      </c>
      <c r="F57" s="18" t="s">
        <v>8</v>
      </c>
      <c r="G57" s="17" t="s">
        <v>143</v>
      </c>
      <c r="H57" s="21" t="s">
        <v>144</v>
      </c>
    </row>
    <row r="58" customFormat="false" ht="18.4" hidden="false" customHeight="false" outlineLevel="0" collapsed="false">
      <c r="A58" s="17" t="s">
        <v>145</v>
      </c>
      <c r="B58" s="18" t="s">
        <v>9</v>
      </c>
      <c r="C58" s="18"/>
      <c r="D58" s="17"/>
      <c r="E58" s="18" t="s">
        <v>6</v>
      </c>
      <c r="F58" s="18" t="s">
        <v>8</v>
      </c>
      <c r="G58" s="17" t="s">
        <v>146</v>
      </c>
      <c r="H58" s="21" t="s">
        <v>147</v>
      </c>
    </row>
    <row r="59" customFormat="false" ht="18.4" hidden="false" customHeight="false" outlineLevel="0" collapsed="false">
      <c r="A59" s="17" t="s">
        <v>148</v>
      </c>
      <c r="B59" s="18"/>
      <c r="C59" s="18" t="s">
        <v>122</v>
      </c>
      <c r="D59" s="17"/>
      <c r="E59" s="18" t="s">
        <v>6</v>
      </c>
      <c r="F59" s="18" t="s">
        <v>8</v>
      </c>
      <c r="G59" s="17" t="s">
        <v>149</v>
      </c>
      <c r="H59" s="21" t="s">
        <v>150</v>
      </c>
      <c r="I59" s="20"/>
      <c r="J59" s="20"/>
      <c r="K59" s="20"/>
      <c r="L59" s="20"/>
      <c r="M59" s="20"/>
      <c r="N59" s="20"/>
      <c r="O59" s="20"/>
      <c r="P59" s="20"/>
      <c r="Q59" s="20"/>
      <c r="R59" s="20"/>
      <c r="S59" s="20"/>
      <c r="T59" s="20"/>
      <c r="U59" s="20"/>
      <c r="V59" s="20"/>
      <c r="W59" s="20"/>
      <c r="X59" s="20"/>
      <c r="Y59" s="20"/>
      <c r="Z59" s="20"/>
    </row>
    <row r="60" customFormat="false" ht="18.4" hidden="false" customHeight="false" outlineLevel="0" collapsed="false">
      <c r="A60" s="12" t="s">
        <v>151</v>
      </c>
      <c r="B60" s="8"/>
      <c r="C60" s="8"/>
      <c r="D60" s="8"/>
      <c r="E60" s="8"/>
      <c r="F60" s="8"/>
      <c r="G60" s="8"/>
      <c r="H60" s="8"/>
      <c r="I60" s="8"/>
      <c r="J60" s="8"/>
      <c r="K60" s="8"/>
      <c r="L60" s="8"/>
      <c r="M60" s="8"/>
      <c r="N60" s="8"/>
      <c r="O60" s="8"/>
      <c r="P60" s="8"/>
      <c r="Q60" s="8"/>
      <c r="R60" s="8"/>
      <c r="S60" s="8"/>
      <c r="T60" s="8"/>
      <c r="U60" s="8"/>
      <c r="V60" s="8"/>
      <c r="W60" s="8"/>
      <c r="X60" s="8"/>
      <c r="Y60" s="8"/>
      <c r="Z60" s="8"/>
    </row>
    <row r="61" customFormat="false" ht="18.4" hidden="false" customHeight="false" outlineLevel="0" collapsed="false">
      <c r="A61" s="17" t="s">
        <v>152</v>
      </c>
      <c r="B61" s="18" t="s">
        <v>19</v>
      </c>
      <c r="C61" s="18"/>
      <c r="E61" s="18" t="s">
        <v>6</v>
      </c>
      <c r="F61" s="18" t="s">
        <v>8</v>
      </c>
      <c r="G61" s="17" t="s">
        <v>153</v>
      </c>
      <c r="H61" s="21" t="s">
        <v>154</v>
      </c>
    </row>
    <row r="62" customFormat="false" ht="18.4" hidden="false" customHeight="false" outlineLevel="0" collapsed="false">
      <c r="A62" s="17" t="s">
        <v>155</v>
      </c>
      <c r="B62" s="18" t="s">
        <v>9</v>
      </c>
      <c r="C62" s="18"/>
      <c r="D62" s="17" t="s">
        <v>156</v>
      </c>
      <c r="E62" s="18" t="s">
        <v>6</v>
      </c>
      <c r="F62" s="18" t="s">
        <v>8</v>
      </c>
      <c r="G62" s="17" t="s">
        <v>119</v>
      </c>
      <c r="H62" s="17" t="s">
        <v>157</v>
      </c>
    </row>
    <row r="63" customFormat="false" ht="18.4" hidden="false" customHeight="false" outlineLevel="0" collapsed="false">
      <c r="A63" s="12" t="s">
        <v>158</v>
      </c>
      <c r="B63" s="8"/>
      <c r="C63" s="8"/>
      <c r="D63" s="8"/>
      <c r="E63" s="8"/>
      <c r="F63" s="8"/>
      <c r="G63" s="8"/>
      <c r="H63" s="8"/>
      <c r="I63" s="8"/>
      <c r="J63" s="8"/>
      <c r="K63" s="8"/>
      <c r="L63" s="8"/>
      <c r="M63" s="8"/>
      <c r="N63" s="8"/>
      <c r="O63" s="8"/>
      <c r="P63" s="8"/>
      <c r="Q63" s="8"/>
      <c r="R63" s="8"/>
      <c r="S63" s="8"/>
      <c r="T63" s="8"/>
      <c r="U63" s="8"/>
      <c r="V63" s="8"/>
      <c r="W63" s="8"/>
      <c r="X63" s="8"/>
      <c r="Y63" s="8"/>
      <c r="Z63" s="8"/>
    </row>
    <row r="64" customFormat="false" ht="18.4" hidden="false" customHeight="false" outlineLevel="0" collapsed="false">
      <c r="A64" s="17" t="s">
        <v>159</v>
      </c>
      <c r="B64" s="18"/>
      <c r="C64" s="18" t="s">
        <v>122</v>
      </c>
      <c r="D64" s="17"/>
      <c r="E64" s="18" t="s">
        <v>6</v>
      </c>
      <c r="F64" s="18" t="s">
        <v>8</v>
      </c>
      <c r="G64" s="17" t="s">
        <v>153</v>
      </c>
      <c r="H64" s="21" t="s">
        <v>160</v>
      </c>
      <c r="I64" s="20"/>
      <c r="J64" s="20"/>
      <c r="K64" s="20"/>
      <c r="L64" s="20"/>
      <c r="M64" s="20"/>
      <c r="N64" s="20"/>
      <c r="O64" s="20"/>
      <c r="P64" s="20"/>
      <c r="Q64" s="20"/>
      <c r="R64" s="20"/>
      <c r="S64" s="20"/>
      <c r="T64" s="20"/>
      <c r="U64" s="20"/>
      <c r="V64" s="20"/>
      <c r="W64" s="20"/>
      <c r="X64" s="20"/>
      <c r="Y64" s="20"/>
      <c r="Z64" s="20"/>
    </row>
    <row r="65" customFormat="false" ht="18.4" hidden="false" customHeight="false" outlineLevel="0" collapsed="false">
      <c r="A65" s="12" t="s">
        <v>161</v>
      </c>
      <c r="B65" s="8"/>
      <c r="C65" s="8"/>
      <c r="D65" s="8"/>
      <c r="E65" s="8"/>
      <c r="F65" s="8"/>
      <c r="G65" s="8"/>
      <c r="H65" s="8"/>
      <c r="I65" s="8"/>
      <c r="J65" s="8"/>
      <c r="K65" s="8"/>
      <c r="L65" s="8"/>
      <c r="M65" s="8"/>
      <c r="N65" s="8"/>
      <c r="O65" s="8"/>
      <c r="P65" s="8"/>
      <c r="Q65" s="8"/>
      <c r="R65" s="8"/>
      <c r="S65" s="8"/>
      <c r="T65" s="8"/>
      <c r="U65" s="8"/>
      <c r="V65" s="8"/>
      <c r="W65" s="8"/>
      <c r="X65" s="8"/>
      <c r="Y65" s="8"/>
      <c r="Z65" s="8"/>
    </row>
    <row r="66" customFormat="false" ht="18.4" hidden="false" customHeight="false" outlineLevel="0" collapsed="false">
      <c r="A66" s="17" t="s">
        <v>162</v>
      </c>
      <c r="B66" s="18"/>
      <c r="C66" s="18" t="s">
        <v>122</v>
      </c>
      <c r="D66" s="17"/>
      <c r="E66" s="18" t="s">
        <v>6</v>
      </c>
      <c r="F66" s="18" t="s">
        <v>8</v>
      </c>
      <c r="G66" s="17" t="s">
        <v>163</v>
      </c>
      <c r="H66" s="17" t="s">
        <v>164</v>
      </c>
      <c r="I66" s="20"/>
      <c r="J66" s="20"/>
      <c r="K66" s="20"/>
      <c r="L66" s="20"/>
      <c r="M66" s="20"/>
      <c r="N66" s="20"/>
      <c r="O66" s="20"/>
      <c r="P66" s="20"/>
      <c r="Q66" s="20"/>
      <c r="R66" s="20"/>
      <c r="S66" s="20"/>
      <c r="T66" s="20"/>
      <c r="U66" s="20"/>
      <c r="V66" s="20"/>
      <c r="W66" s="20"/>
      <c r="X66" s="20"/>
      <c r="Y66" s="20"/>
      <c r="Z66" s="20"/>
    </row>
    <row r="67" customFormat="false" ht="18.4" hidden="false" customHeight="false" outlineLevel="0" collapsed="false">
      <c r="A67" s="12" t="s">
        <v>165</v>
      </c>
      <c r="B67" s="8"/>
      <c r="C67" s="8"/>
      <c r="D67" s="8"/>
      <c r="E67" s="8"/>
      <c r="F67" s="8"/>
      <c r="G67" s="8"/>
      <c r="H67" s="8"/>
      <c r="I67" s="8"/>
      <c r="J67" s="8"/>
      <c r="K67" s="8"/>
      <c r="L67" s="8"/>
      <c r="M67" s="8"/>
      <c r="N67" s="8"/>
      <c r="O67" s="8"/>
      <c r="P67" s="8"/>
      <c r="Q67" s="8"/>
      <c r="R67" s="8"/>
      <c r="S67" s="8"/>
      <c r="T67" s="8"/>
      <c r="U67" s="8"/>
      <c r="V67" s="8"/>
      <c r="W67" s="8"/>
      <c r="X67" s="8"/>
      <c r="Y67" s="8"/>
      <c r="Z67" s="8"/>
    </row>
    <row r="68" customFormat="false" ht="18.4" hidden="false" customHeight="false" outlineLevel="0" collapsed="false">
      <c r="A68" s="17" t="s">
        <v>166</v>
      </c>
      <c r="B68" s="18" t="s">
        <v>9</v>
      </c>
      <c r="C68" s="18"/>
      <c r="D68" s="17"/>
      <c r="E68" s="18" t="s">
        <v>6</v>
      </c>
      <c r="F68" s="18" t="s">
        <v>8</v>
      </c>
      <c r="G68" s="17" t="s">
        <v>167</v>
      </c>
      <c r="H68" s="21" t="s">
        <v>168</v>
      </c>
    </row>
    <row r="69" customFormat="false" ht="18.4" hidden="false" customHeight="false" outlineLevel="0" collapsed="false">
      <c r="A69" s="7" t="s">
        <v>169</v>
      </c>
      <c r="B69" s="8"/>
      <c r="C69" s="8"/>
      <c r="D69" s="8"/>
      <c r="E69" s="8"/>
      <c r="F69" s="8"/>
      <c r="G69" s="8"/>
      <c r="H69" s="8"/>
      <c r="I69" s="8"/>
      <c r="J69" s="8"/>
      <c r="K69" s="8"/>
      <c r="L69" s="8"/>
      <c r="M69" s="8"/>
      <c r="N69" s="8"/>
      <c r="O69" s="8"/>
      <c r="P69" s="8"/>
      <c r="Q69" s="8"/>
      <c r="R69" s="8"/>
      <c r="S69" s="8"/>
      <c r="T69" s="8"/>
      <c r="U69" s="8"/>
      <c r="V69" s="8"/>
      <c r="W69" s="8"/>
      <c r="X69" s="8"/>
      <c r="Y69" s="8"/>
      <c r="Z69" s="8"/>
    </row>
    <row r="70" customFormat="false" ht="18.4" hidden="false" customHeight="false" outlineLevel="0" collapsed="false">
      <c r="A70" s="17" t="s">
        <v>170</v>
      </c>
      <c r="B70" s="18" t="s">
        <v>9</v>
      </c>
      <c r="C70" s="18"/>
      <c r="D70" s="17"/>
      <c r="E70" s="18" t="s">
        <v>6</v>
      </c>
      <c r="F70" s="18" t="s">
        <v>8</v>
      </c>
      <c r="G70" s="17" t="s">
        <v>171</v>
      </c>
      <c r="H70" s="21" t="s">
        <v>172</v>
      </c>
    </row>
    <row r="71" customFormat="false" ht="18.4" hidden="false" customHeight="false" outlineLevel="0" collapsed="false">
      <c r="A71" s="17" t="s">
        <v>173</v>
      </c>
      <c r="B71" s="18" t="s">
        <v>9</v>
      </c>
      <c r="C71" s="18"/>
      <c r="D71" s="21" t="s">
        <v>174</v>
      </c>
      <c r="E71" s="18" t="s">
        <v>6</v>
      </c>
      <c r="F71" s="18" t="s">
        <v>8</v>
      </c>
      <c r="G71" s="17" t="s">
        <v>175</v>
      </c>
      <c r="H71" s="21" t="s">
        <v>176</v>
      </c>
    </row>
    <row r="72" customFormat="false" ht="18.4" hidden="false" customHeight="false" outlineLevel="0" collapsed="false">
      <c r="A72" s="16" t="s">
        <v>177</v>
      </c>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8.4" hidden="false" customHeight="false" outlineLevel="0" collapsed="false">
      <c r="A73" s="12" t="s">
        <v>178</v>
      </c>
      <c r="B73" s="8"/>
      <c r="C73" s="8"/>
      <c r="D73" s="8"/>
      <c r="E73" s="8"/>
      <c r="F73" s="8"/>
      <c r="G73" s="8"/>
      <c r="H73" s="8"/>
      <c r="I73" s="8"/>
      <c r="J73" s="8"/>
      <c r="K73" s="8"/>
      <c r="L73" s="8"/>
      <c r="M73" s="8"/>
      <c r="N73" s="8"/>
      <c r="O73" s="8"/>
      <c r="P73" s="8"/>
      <c r="Q73" s="8"/>
      <c r="R73" s="8"/>
      <c r="S73" s="8"/>
      <c r="T73" s="8"/>
      <c r="U73" s="8"/>
      <c r="V73" s="8"/>
      <c r="W73" s="8"/>
      <c r="X73" s="8"/>
      <c r="Y73" s="8"/>
      <c r="Z73" s="8"/>
    </row>
    <row r="74" customFormat="false" ht="18.4" hidden="false" customHeight="false" outlineLevel="0" collapsed="false">
      <c r="A74" s="17" t="s">
        <v>179</v>
      </c>
      <c r="B74" s="18" t="s">
        <v>19</v>
      </c>
      <c r="C74" s="18"/>
      <c r="D74" s="17"/>
      <c r="E74" s="18" t="s">
        <v>10</v>
      </c>
      <c r="F74" s="18" t="s">
        <v>8</v>
      </c>
      <c r="G74" s="17" t="s">
        <v>180</v>
      </c>
      <c r="H74" s="21" t="s">
        <v>181</v>
      </c>
    </row>
    <row r="75" customFormat="false" ht="18.4" hidden="false" customHeight="false" outlineLevel="0" collapsed="false">
      <c r="A75" s="12" t="s">
        <v>182</v>
      </c>
      <c r="B75" s="8"/>
      <c r="C75" s="8"/>
      <c r="D75" s="8"/>
      <c r="E75" s="8"/>
      <c r="F75" s="8"/>
      <c r="G75" s="8"/>
      <c r="H75" s="8"/>
      <c r="I75" s="8"/>
      <c r="J75" s="8"/>
      <c r="K75" s="8"/>
      <c r="L75" s="8"/>
      <c r="M75" s="8"/>
      <c r="N75" s="8"/>
      <c r="O75" s="8"/>
      <c r="P75" s="8"/>
      <c r="Q75" s="8"/>
      <c r="R75" s="8"/>
      <c r="S75" s="8"/>
      <c r="T75" s="8"/>
      <c r="U75" s="8"/>
      <c r="V75" s="8"/>
      <c r="W75" s="8"/>
      <c r="X75" s="8"/>
      <c r="Y75" s="8"/>
      <c r="Z75" s="8"/>
    </row>
    <row r="76" customFormat="false" ht="18.4" hidden="false" customHeight="false" outlineLevel="0" collapsed="false">
      <c r="A76" s="17" t="s">
        <v>183</v>
      </c>
      <c r="B76" s="18" t="s">
        <v>19</v>
      </c>
      <c r="C76" s="18"/>
      <c r="D76" s="17"/>
      <c r="E76" s="18" t="s">
        <v>10</v>
      </c>
      <c r="F76" s="18" t="s">
        <v>8</v>
      </c>
      <c r="G76" s="17" t="s">
        <v>184</v>
      </c>
      <c r="H76" s="21" t="s">
        <v>181</v>
      </c>
    </row>
    <row r="77" customFormat="false" ht="18.4" hidden="false" customHeight="false" outlineLevel="0" collapsed="false">
      <c r="A77" s="17" t="s">
        <v>185</v>
      </c>
      <c r="B77" s="18" t="s">
        <v>19</v>
      </c>
      <c r="C77" s="18"/>
      <c r="D77" s="17"/>
      <c r="E77" s="18" t="s">
        <v>10</v>
      </c>
      <c r="F77" s="18" t="s">
        <v>8</v>
      </c>
      <c r="G77" s="17" t="s">
        <v>186</v>
      </c>
      <c r="H77" s="21" t="s">
        <v>187</v>
      </c>
    </row>
    <row r="78" customFormat="false" ht="18.4" hidden="false" customHeight="false" outlineLevel="0" collapsed="false">
      <c r="A78" s="16" t="s">
        <v>188</v>
      </c>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8.4" hidden="false" customHeight="false" outlineLevel="0" collapsed="false">
      <c r="A79" s="12" t="s">
        <v>189</v>
      </c>
      <c r="B79" s="8"/>
      <c r="C79" s="8"/>
      <c r="D79" s="8"/>
      <c r="E79" s="8"/>
      <c r="F79" s="8"/>
      <c r="G79" s="8"/>
      <c r="H79" s="8"/>
      <c r="I79" s="8"/>
      <c r="J79" s="8"/>
      <c r="K79" s="8"/>
      <c r="L79" s="8"/>
      <c r="M79" s="8"/>
      <c r="N79" s="8"/>
      <c r="O79" s="8"/>
      <c r="P79" s="8"/>
      <c r="Q79" s="8"/>
      <c r="R79" s="8"/>
      <c r="S79" s="8"/>
      <c r="T79" s="8"/>
      <c r="U79" s="8"/>
      <c r="V79" s="8"/>
      <c r="W79" s="8"/>
      <c r="X79" s="8"/>
      <c r="Y79" s="8"/>
      <c r="Z79" s="8"/>
    </row>
    <row r="80" customFormat="false" ht="18.4" hidden="false" customHeight="false" outlineLevel="0" collapsed="false">
      <c r="A80" s="17" t="s">
        <v>190</v>
      </c>
      <c r="B80" s="18" t="s">
        <v>9</v>
      </c>
      <c r="C80" s="18"/>
      <c r="D80" s="17"/>
      <c r="E80" s="18" t="s">
        <v>12</v>
      </c>
      <c r="F80" s="18" t="s">
        <v>8</v>
      </c>
      <c r="G80" s="17" t="s">
        <v>191</v>
      </c>
      <c r="H80" s="21" t="s">
        <v>192</v>
      </c>
    </row>
    <row r="81" customFormat="false" ht="18.4" hidden="false" customHeight="false" outlineLevel="0" collapsed="false">
      <c r="A81" s="17" t="s">
        <v>193</v>
      </c>
      <c r="B81" s="18" t="s">
        <v>19</v>
      </c>
      <c r="C81" s="18"/>
      <c r="D81" s="17"/>
      <c r="E81" s="18" t="s">
        <v>12</v>
      </c>
      <c r="F81" s="18" t="s">
        <v>8</v>
      </c>
      <c r="G81" s="17" t="s">
        <v>194</v>
      </c>
      <c r="H81" s="21" t="s">
        <v>195</v>
      </c>
    </row>
    <row r="82" customFormat="false" ht="18.4" hidden="false" customHeight="false" outlineLevel="0" collapsed="false">
      <c r="A82" s="17" t="s">
        <v>196</v>
      </c>
      <c r="B82" s="18"/>
      <c r="C82" s="18" t="s">
        <v>122</v>
      </c>
      <c r="D82" s="17"/>
      <c r="E82" s="18" t="s">
        <v>12</v>
      </c>
      <c r="F82" s="18" t="s">
        <v>8</v>
      </c>
      <c r="G82" s="17" t="s">
        <v>197</v>
      </c>
      <c r="H82" s="21" t="s">
        <v>198</v>
      </c>
      <c r="I82" s="20"/>
      <c r="J82" s="20"/>
      <c r="K82" s="20"/>
      <c r="L82" s="20"/>
      <c r="M82" s="20"/>
      <c r="N82" s="20"/>
      <c r="O82" s="20"/>
      <c r="P82" s="20"/>
      <c r="Q82" s="20"/>
      <c r="R82" s="20"/>
      <c r="S82" s="20"/>
      <c r="T82" s="20"/>
      <c r="U82" s="20"/>
      <c r="V82" s="20"/>
      <c r="W82" s="20"/>
      <c r="X82" s="20"/>
      <c r="Y82" s="20"/>
      <c r="Z82" s="20"/>
    </row>
    <row r="83" customFormat="false" ht="18.4" hidden="false" customHeight="false" outlineLevel="0" collapsed="false">
      <c r="A83" s="16" t="s">
        <v>199</v>
      </c>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8.4" hidden="false" customHeight="false" outlineLevel="0" collapsed="false">
      <c r="A84" s="12" t="s">
        <v>189</v>
      </c>
      <c r="B84" s="8"/>
      <c r="C84" s="8"/>
      <c r="D84" s="8"/>
      <c r="E84" s="8"/>
      <c r="F84" s="8"/>
      <c r="G84" s="8"/>
      <c r="H84" s="8"/>
      <c r="I84" s="8"/>
      <c r="J84" s="8"/>
      <c r="K84" s="8"/>
      <c r="L84" s="8"/>
      <c r="M84" s="8"/>
      <c r="N84" s="8"/>
      <c r="O84" s="8"/>
      <c r="P84" s="8"/>
      <c r="Q84" s="8"/>
      <c r="R84" s="8"/>
      <c r="S84" s="8"/>
      <c r="T84" s="8"/>
      <c r="U84" s="8"/>
      <c r="V84" s="8"/>
      <c r="W84" s="8"/>
      <c r="X84" s="8"/>
      <c r="Y84" s="8"/>
      <c r="Z84" s="8"/>
    </row>
    <row r="85" customFormat="false" ht="18.4" hidden="false" customHeight="false" outlineLevel="0" collapsed="false">
      <c r="A85" s="17" t="s">
        <v>200</v>
      </c>
      <c r="B85" s="18" t="s">
        <v>9</v>
      </c>
      <c r="C85" s="18"/>
      <c r="D85" s="17"/>
      <c r="E85" s="18" t="s">
        <v>14</v>
      </c>
      <c r="F85" s="18" t="s">
        <v>8</v>
      </c>
      <c r="G85" s="17" t="s">
        <v>201</v>
      </c>
      <c r="H85" s="21" t="s">
        <v>202</v>
      </c>
    </row>
    <row r="86" customFormat="false" ht="18.4" hidden="false" customHeight="false" outlineLevel="0" collapsed="false">
      <c r="A86" s="17" t="s">
        <v>203</v>
      </c>
      <c r="B86" s="18" t="s">
        <v>9</v>
      </c>
      <c r="C86" s="18"/>
      <c r="D86" s="17"/>
      <c r="E86" s="18" t="s">
        <v>14</v>
      </c>
      <c r="F86" s="18" t="s">
        <v>8</v>
      </c>
      <c r="G86" s="17" t="s">
        <v>204</v>
      </c>
      <c r="H86" s="21" t="s">
        <v>205</v>
      </c>
    </row>
    <row r="87" customFormat="false" ht="18.4" hidden="false" customHeight="false" outlineLevel="0" collapsed="false">
      <c r="A87" s="17" t="s">
        <v>206</v>
      </c>
      <c r="B87" s="18" t="s">
        <v>19</v>
      </c>
      <c r="C87" s="18"/>
      <c r="D87" s="17"/>
      <c r="E87" s="18" t="s">
        <v>14</v>
      </c>
      <c r="F87" s="18" t="s">
        <v>8</v>
      </c>
      <c r="G87" s="17" t="s">
        <v>207</v>
      </c>
      <c r="H87" s="21" t="s">
        <v>208</v>
      </c>
    </row>
    <row r="88" customFormat="false" ht="18.4" hidden="false" customHeight="false" outlineLevel="0" collapsed="false">
      <c r="A88" s="17" t="s">
        <v>209</v>
      </c>
      <c r="B88" s="18" t="s">
        <v>19</v>
      </c>
      <c r="C88" s="18"/>
      <c r="D88" s="17"/>
      <c r="E88" s="18" t="s">
        <v>14</v>
      </c>
      <c r="F88" s="18" t="s">
        <v>8</v>
      </c>
      <c r="G88" s="17" t="s">
        <v>19</v>
      </c>
      <c r="H88" s="21" t="s">
        <v>210</v>
      </c>
    </row>
    <row r="89" customFormat="false" ht="18.4" hidden="false" customHeight="false" outlineLevel="0" collapsed="false">
      <c r="A89" s="16" t="s">
        <v>211</v>
      </c>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8.4" hidden="false" customHeight="false" outlineLevel="0" collapsed="false">
      <c r="A90" s="12" t="s">
        <v>212</v>
      </c>
      <c r="B90" s="8"/>
      <c r="C90" s="8"/>
      <c r="D90" s="8"/>
      <c r="E90" s="8"/>
      <c r="F90" s="8"/>
      <c r="G90" s="8"/>
      <c r="H90" s="8"/>
      <c r="I90" s="8"/>
      <c r="J90" s="8"/>
      <c r="K90" s="8"/>
      <c r="L90" s="8"/>
      <c r="M90" s="8"/>
      <c r="N90" s="8"/>
      <c r="O90" s="8"/>
      <c r="P90" s="8"/>
      <c r="Q90" s="8"/>
      <c r="R90" s="8"/>
      <c r="S90" s="8"/>
      <c r="T90" s="8"/>
      <c r="U90" s="8"/>
      <c r="V90" s="8"/>
      <c r="W90" s="8"/>
      <c r="X90" s="8"/>
      <c r="Y90" s="8"/>
      <c r="Z90" s="8"/>
    </row>
    <row r="91" customFormat="false" ht="18.4" hidden="false" customHeight="false" outlineLevel="0" collapsed="false">
      <c r="A91" s="17" t="s">
        <v>213</v>
      </c>
      <c r="B91" s="18"/>
      <c r="C91" s="18" t="s">
        <v>122</v>
      </c>
      <c r="D91" s="17"/>
      <c r="E91" s="18" t="s">
        <v>16</v>
      </c>
      <c r="F91" s="18" t="s">
        <v>18</v>
      </c>
      <c r="G91" s="17" t="s">
        <v>214</v>
      </c>
      <c r="H91" s="21" t="s">
        <v>215</v>
      </c>
      <c r="I91" s="20"/>
      <c r="J91" s="20"/>
      <c r="K91" s="20"/>
      <c r="L91" s="20"/>
      <c r="M91" s="20"/>
      <c r="N91" s="20"/>
      <c r="O91" s="20"/>
      <c r="P91" s="20"/>
      <c r="Q91" s="20"/>
      <c r="R91" s="20"/>
      <c r="S91" s="20"/>
      <c r="T91" s="20"/>
      <c r="U91" s="20"/>
      <c r="V91" s="20"/>
      <c r="W91" s="20"/>
      <c r="X91" s="20"/>
      <c r="Y91" s="20"/>
      <c r="Z91" s="20"/>
    </row>
    <row r="92" customFormat="false" ht="18.4" hidden="false" customHeight="false" outlineLevel="0" collapsed="false">
      <c r="A92" s="17" t="s">
        <v>216</v>
      </c>
      <c r="B92" s="18" t="s">
        <v>9</v>
      </c>
      <c r="C92" s="18" t="s">
        <v>122</v>
      </c>
      <c r="D92" s="17"/>
      <c r="E92" s="18" t="s">
        <v>16</v>
      </c>
      <c r="F92" s="18" t="s">
        <v>18</v>
      </c>
      <c r="G92" s="17" t="s">
        <v>217</v>
      </c>
      <c r="H92" s="21" t="s">
        <v>218</v>
      </c>
      <c r="I92" s="20"/>
      <c r="J92" s="20"/>
      <c r="K92" s="20"/>
      <c r="L92" s="20"/>
      <c r="M92" s="20"/>
      <c r="N92" s="20"/>
      <c r="O92" s="20"/>
      <c r="P92" s="20"/>
      <c r="Q92" s="20"/>
      <c r="R92" s="20"/>
      <c r="S92" s="20"/>
      <c r="T92" s="20"/>
      <c r="U92" s="20"/>
      <c r="V92" s="20"/>
      <c r="W92" s="20"/>
      <c r="X92" s="20"/>
      <c r="Y92" s="20"/>
      <c r="Z92" s="20"/>
    </row>
    <row r="93" customFormat="false" ht="18.4" hidden="false" customHeight="false" outlineLevel="0" collapsed="false">
      <c r="A93" s="16" t="s">
        <v>219</v>
      </c>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8.4" hidden="false" customHeight="false" outlineLevel="0" collapsed="false">
      <c r="A94" s="12" t="s">
        <v>220</v>
      </c>
      <c r="B94" s="8"/>
      <c r="C94" s="8"/>
      <c r="D94" s="8"/>
      <c r="E94" s="8"/>
      <c r="F94" s="8"/>
      <c r="G94" s="8"/>
      <c r="H94" s="8"/>
      <c r="I94" s="8"/>
      <c r="J94" s="8"/>
      <c r="K94" s="8"/>
      <c r="L94" s="8"/>
      <c r="M94" s="8"/>
      <c r="N94" s="8"/>
      <c r="O94" s="8"/>
      <c r="P94" s="8"/>
      <c r="Q94" s="8"/>
      <c r="R94" s="8"/>
      <c r="S94" s="8"/>
      <c r="T94" s="8"/>
      <c r="U94" s="8"/>
      <c r="V94" s="8"/>
      <c r="W94" s="8"/>
      <c r="X94" s="8"/>
      <c r="Y94" s="8"/>
      <c r="Z94" s="8"/>
    </row>
    <row r="95" customFormat="false" ht="18.4" hidden="false" customHeight="false" outlineLevel="0" collapsed="false">
      <c r="A95" s="17" t="s">
        <v>221</v>
      </c>
      <c r="B95" s="18" t="s">
        <v>9</v>
      </c>
      <c r="C95" s="18"/>
      <c r="D95" s="17"/>
      <c r="E95" s="18" t="s">
        <v>20</v>
      </c>
      <c r="F95" s="18" t="s">
        <v>18</v>
      </c>
      <c r="G95" s="17" t="s">
        <v>204</v>
      </c>
      <c r="H95" s="21" t="s">
        <v>205</v>
      </c>
    </row>
    <row r="96" customFormat="false" ht="18.4" hidden="false" customHeight="false" outlineLevel="0" collapsed="false">
      <c r="A96" s="17" t="s">
        <v>222</v>
      </c>
      <c r="B96" s="18" t="s">
        <v>19</v>
      </c>
      <c r="C96" s="18"/>
      <c r="D96" s="17"/>
      <c r="E96" s="18" t="s">
        <v>20</v>
      </c>
      <c r="F96" s="18" t="s">
        <v>18</v>
      </c>
      <c r="G96" s="17" t="s">
        <v>207</v>
      </c>
      <c r="H96" s="21" t="s">
        <v>208</v>
      </c>
    </row>
    <row r="97" customFormat="false" ht="18.4" hidden="false" customHeight="false" outlineLevel="0" collapsed="false">
      <c r="A97" s="16" t="s">
        <v>223</v>
      </c>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8.4" hidden="false" customHeight="false" outlineLevel="0" collapsed="false">
      <c r="A98" s="12" t="s">
        <v>224</v>
      </c>
      <c r="B98" s="8"/>
      <c r="C98" s="8"/>
      <c r="D98" s="8"/>
      <c r="E98" s="8"/>
      <c r="F98" s="8"/>
      <c r="G98" s="8"/>
      <c r="H98" s="8"/>
      <c r="I98" s="8"/>
      <c r="J98" s="8"/>
      <c r="K98" s="8"/>
      <c r="L98" s="8"/>
      <c r="M98" s="8"/>
      <c r="N98" s="8"/>
      <c r="O98" s="8"/>
      <c r="P98" s="8"/>
      <c r="Q98" s="8"/>
      <c r="R98" s="8"/>
      <c r="S98" s="8"/>
      <c r="T98" s="8"/>
      <c r="U98" s="8"/>
      <c r="V98" s="8"/>
      <c r="W98" s="8"/>
      <c r="X98" s="8"/>
      <c r="Y98" s="8"/>
      <c r="Z98" s="8"/>
    </row>
    <row r="99" customFormat="false" ht="18.4" hidden="false" customHeight="false" outlineLevel="0" collapsed="false">
      <c r="A99" s="17" t="s">
        <v>225</v>
      </c>
      <c r="B99" s="18" t="s">
        <v>9</v>
      </c>
      <c r="C99" s="18"/>
      <c r="D99" s="17"/>
      <c r="E99" s="18" t="s">
        <v>22</v>
      </c>
      <c r="F99" s="18" t="s">
        <v>8</v>
      </c>
      <c r="G99" s="17" t="s">
        <v>226</v>
      </c>
      <c r="H99" s="21" t="s">
        <v>227</v>
      </c>
    </row>
    <row r="100" customFormat="false" ht="18.4" hidden="false" customHeight="false" outlineLevel="0" collapsed="false">
      <c r="A100" s="17" t="s">
        <v>228</v>
      </c>
      <c r="B100" s="18" t="s">
        <v>9</v>
      </c>
      <c r="C100" s="18"/>
      <c r="D100" s="17"/>
      <c r="E100" s="18" t="s">
        <v>22</v>
      </c>
      <c r="F100" s="18" t="s">
        <v>8</v>
      </c>
      <c r="G100" s="17" t="s">
        <v>229</v>
      </c>
      <c r="H100" s="17" t="s">
        <v>230</v>
      </c>
    </row>
    <row r="101" customFormat="false" ht="18.4" hidden="false" customHeight="false" outlineLevel="0" collapsed="false">
      <c r="A101" s="17" t="s">
        <v>231</v>
      </c>
      <c r="B101" s="18" t="s">
        <v>9</v>
      </c>
      <c r="C101" s="18"/>
      <c r="D101" s="17"/>
      <c r="E101" s="18" t="s">
        <v>22</v>
      </c>
      <c r="F101" s="18" t="s">
        <v>8</v>
      </c>
      <c r="G101" s="17" t="s">
        <v>232</v>
      </c>
      <c r="H101" s="21" t="s">
        <v>233</v>
      </c>
    </row>
    <row r="102" customFormat="false" ht="18.4" hidden="false" customHeight="false" outlineLevel="0" collapsed="false">
      <c r="A102" s="17" t="s">
        <v>234</v>
      </c>
      <c r="B102" s="18" t="s">
        <v>9</v>
      </c>
      <c r="C102" s="18"/>
      <c r="D102" s="17"/>
      <c r="E102" s="18" t="s">
        <v>22</v>
      </c>
      <c r="F102" s="18" t="s">
        <v>8</v>
      </c>
      <c r="G102" s="17" t="s">
        <v>235</v>
      </c>
      <c r="H102" s="21" t="s">
        <v>236</v>
      </c>
    </row>
    <row r="103" customFormat="false" ht="18.4" hidden="false" customHeight="false" outlineLevel="0" collapsed="false">
      <c r="A103" s="17" t="s">
        <v>237</v>
      </c>
      <c r="B103" s="18" t="s">
        <v>9</v>
      </c>
      <c r="C103" s="18"/>
      <c r="D103" s="17"/>
      <c r="E103" s="18" t="s">
        <v>22</v>
      </c>
      <c r="F103" s="18" t="s">
        <v>8</v>
      </c>
      <c r="G103" s="17" t="s">
        <v>238</v>
      </c>
      <c r="H103" s="21" t="s">
        <v>239</v>
      </c>
    </row>
    <row r="104" customFormat="false" ht="18.4" hidden="false" customHeight="false" outlineLevel="0" collapsed="false">
      <c r="A104" s="17" t="s">
        <v>240</v>
      </c>
      <c r="B104" s="18" t="s">
        <v>9</v>
      </c>
      <c r="C104" s="18"/>
      <c r="D104" s="17"/>
      <c r="E104" s="18" t="s">
        <v>22</v>
      </c>
      <c r="F104" s="18" t="s">
        <v>8</v>
      </c>
      <c r="G104" s="17" t="s">
        <v>241</v>
      </c>
      <c r="H104" s="17" t="s">
        <v>242</v>
      </c>
    </row>
    <row r="105" customFormat="false" ht="18.4" hidden="false" customHeight="false" outlineLevel="0" collapsed="false">
      <c r="A105" s="17" t="s">
        <v>243</v>
      </c>
      <c r="B105" s="18" t="s">
        <v>9</v>
      </c>
      <c r="C105" s="18"/>
      <c r="D105" s="17"/>
      <c r="E105" s="18" t="s">
        <v>22</v>
      </c>
      <c r="F105" s="18" t="s">
        <v>8</v>
      </c>
      <c r="G105" s="17" t="s">
        <v>244</v>
      </c>
      <c r="H105" s="21" t="s">
        <v>245</v>
      </c>
    </row>
    <row r="106" customFormat="false" ht="18.4" hidden="false" customHeight="false" outlineLevel="0" collapsed="false">
      <c r="A106" s="17" t="s">
        <v>246</v>
      </c>
      <c r="B106" s="18" t="s">
        <v>9</v>
      </c>
      <c r="C106" s="18"/>
      <c r="D106" s="17"/>
      <c r="E106" s="18" t="s">
        <v>22</v>
      </c>
      <c r="F106" s="18" t="s">
        <v>8</v>
      </c>
      <c r="G106" s="17" t="s">
        <v>247</v>
      </c>
      <c r="H106" s="21" t="s">
        <v>248</v>
      </c>
    </row>
    <row r="107" customFormat="false" ht="18.4" hidden="false" customHeight="false" outlineLevel="0" collapsed="false">
      <c r="A107" s="17" t="s">
        <v>249</v>
      </c>
      <c r="B107" s="18"/>
      <c r="C107" s="18" t="s">
        <v>122</v>
      </c>
      <c r="D107" s="17"/>
      <c r="E107" s="18" t="s">
        <v>22</v>
      </c>
      <c r="F107" s="18" t="s">
        <v>8</v>
      </c>
      <c r="G107" s="17" t="s">
        <v>149</v>
      </c>
      <c r="H107" s="21" t="s">
        <v>150</v>
      </c>
      <c r="I107" s="20"/>
      <c r="J107" s="20"/>
      <c r="K107" s="20"/>
      <c r="L107" s="20"/>
      <c r="M107" s="20"/>
      <c r="N107" s="20"/>
      <c r="O107" s="20"/>
      <c r="P107" s="20"/>
      <c r="Q107" s="20"/>
      <c r="R107" s="20"/>
      <c r="S107" s="20"/>
      <c r="T107" s="20"/>
      <c r="U107" s="20"/>
      <c r="V107" s="20"/>
      <c r="W107" s="20"/>
      <c r="X107" s="20"/>
      <c r="Y107" s="20"/>
      <c r="Z107" s="20"/>
    </row>
    <row r="108" customFormat="false" ht="18.4" hidden="false" customHeight="false" outlineLevel="0" collapsed="false">
      <c r="A108" s="17" t="s">
        <v>250</v>
      </c>
      <c r="B108" s="18" t="s">
        <v>19</v>
      </c>
      <c r="C108" s="18"/>
      <c r="D108" s="17"/>
      <c r="E108" s="18" t="s">
        <v>22</v>
      </c>
      <c r="F108" s="18" t="s">
        <v>8</v>
      </c>
      <c r="G108" s="17" t="s">
        <v>251</v>
      </c>
      <c r="H108" s="21" t="s">
        <v>252</v>
      </c>
    </row>
    <row r="109" customFormat="false" ht="18.4" hidden="false" customHeight="false" outlineLevel="0" collapsed="false">
      <c r="A109" s="17" t="s">
        <v>253</v>
      </c>
      <c r="B109" s="18" t="s">
        <v>19</v>
      </c>
      <c r="C109" s="18"/>
      <c r="D109" s="17"/>
      <c r="E109" s="18" t="s">
        <v>22</v>
      </c>
      <c r="F109" s="18" t="s">
        <v>8</v>
      </c>
      <c r="G109" s="17" t="s">
        <v>254</v>
      </c>
      <c r="H109" s="21" t="s">
        <v>255</v>
      </c>
    </row>
    <row r="110" customFormat="false" ht="18.4" hidden="false" customHeight="false" outlineLevel="0" collapsed="false">
      <c r="A110" s="17" t="s">
        <v>256</v>
      </c>
      <c r="B110" s="18" t="s">
        <v>19</v>
      </c>
      <c r="C110" s="18"/>
      <c r="D110" s="17"/>
      <c r="E110" s="18" t="s">
        <v>22</v>
      </c>
      <c r="F110" s="18" t="s">
        <v>8</v>
      </c>
      <c r="G110" s="17" t="s">
        <v>257</v>
      </c>
      <c r="H110" s="21" t="s">
        <v>258</v>
      </c>
    </row>
    <row r="111" customFormat="false" ht="18.4" hidden="false" customHeight="false" outlineLevel="0" collapsed="false">
      <c r="A111" s="17" t="s">
        <v>259</v>
      </c>
      <c r="B111" s="18" t="s">
        <v>19</v>
      </c>
      <c r="C111" s="18"/>
      <c r="D111" s="17"/>
      <c r="E111" s="18" t="s">
        <v>22</v>
      </c>
      <c r="F111" s="18" t="s">
        <v>8</v>
      </c>
      <c r="G111" s="17" t="s">
        <v>260</v>
      </c>
      <c r="H111" s="21" t="s">
        <v>261</v>
      </c>
    </row>
    <row r="112" customFormat="false" ht="18.4" hidden="false" customHeight="false" outlineLevel="0" collapsed="false">
      <c r="A112" s="17" t="s">
        <v>262</v>
      </c>
      <c r="B112" s="18" t="s">
        <v>19</v>
      </c>
      <c r="C112" s="18"/>
      <c r="D112" s="17"/>
      <c r="E112" s="18" t="s">
        <v>22</v>
      </c>
      <c r="F112" s="18" t="s">
        <v>8</v>
      </c>
      <c r="G112" s="17" t="s">
        <v>263</v>
      </c>
      <c r="H112" s="21" t="s">
        <v>264</v>
      </c>
    </row>
    <row r="113" customFormat="false" ht="18.4" hidden="false" customHeight="false" outlineLevel="0" collapsed="false">
      <c r="A113" s="7" t="s">
        <v>265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8.4" hidden="false" customHeight="false" outlineLevel="0" collapsed="false">
      <c r="A114" s="17" t="s">
        <v>266</v>
      </c>
      <c r="B114" s="18" t="s">
        <v>19</v>
      </c>
      <c r="C114" s="18"/>
      <c r="D114" s="17"/>
      <c r="E114" s="18" t="s">
        <v>22</v>
      </c>
      <c r="F114" s="18" t="s">
        <v>8</v>
      </c>
      <c r="G114" s="17" t="s">
        <v>267</v>
      </c>
      <c r="H114" s="17" t="s">
        <v>268</v>
      </c>
    </row>
    <row r="115" customFormat="false" ht="18.4" hidden="false" customHeight="false" outlineLevel="0" collapsed="false">
      <c r="A115" s="17" t="s">
        <v>269</v>
      </c>
      <c r="B115" s="18" t="s">
        <v>19</v>
      </c>
      <c r="C115" s="18"/>
      <c r="D115" s="17"/>
      <c r="E115" s="18" t="s">
        <v>22</v>
      </c>
      <c r="F115" s="18" t="s">
        <v>8</v>
      </c>
      <c r="G115" s="17" t="s">
        <v>270</v>
      </c>
      <c r="H115" s="17" t="s">
        <v>271</v>
      </c>
    </row>
    <row r="116" customFormat="false" ht="18.4" hidden="false" customHeight="false" outlineLevel="0" collapsed="false">
      <c r="A116" s="17" t="s">
        <v>272</v>
      </c>
      <c r="B116" s="18" t="s">
        <v>19</v>
      </c>
      <c r="C116" s="18"/>
      <c r="D116" s="17"/>
      <c r="E116" s="18" t="s">
        <v>22</v>
      </c>
      <c r="F116" s="18" t="s">
        <v>8</v>
      </c>
      <c r="G116" s="17" t="s">
        <v>273</v>
      </c>
      <c r="H116" s="21" t="s">
        <v>274</v>
      </c>
    </row>
    <row r="117" customFormat="false" ht="18.4" hidden="false" customHeight="false" outlineLevel="0" collapsed="false">
      <c r="A117" s="17" t="s">
        <v>275</v>
      </c>
      <c r="B117" s="18" t="s">
        <v>19</v>
      </c>
      <c r="C117" s="18"/>
      <c r="D117" s="17"/>
      <c r="E117" s="18" t="s">
        <v>22</v>
      </c>
      <c r="F117" s="18" t="s">
        <v>8</v>
      </c>
      <c r="G117" s="17" t="s">
        <v>276</v>
      </c>
      <c r="H117" s="21" t="s">
        <v>277</v>
      </c>
    </row>
    <row r="118" customFormat="false" ht="18.4" hidden="false" customHeight="false" outlineLevel="0" collapsed="false">
      <c r="A118" s="17" t="s">
        <v>278</v>
      </c>
      <c r="B118" s="18" t="s">
        <v>19</v>
      </c>
      <c r="C118" s="18"/>
      <c r="D118" s="17"/>
      <c r="E118" s="18" t="s">
        <v>22</v>
      </c>
      <c r="F118" s="18" t="s">
        <v>8</v>
      </c>
      <c r="G118" s="17" t="s">
        <v>279</v>
      </c>
      <c r="H118" s="21" t="s">
        <v>280</v>
      </c>
    </row>
    <row r="119" customFormat="false" ht="18.4" hidden="false" customHeight="false" outlineLevel="0" collapsed="false">
      <c r="A119" s="17" t="s">
        <v>281</v>
      </c>
      <c r="B119" s="18" t="s">
        <v>19</v>
      </c>
      <c r="C119" s="18"/>
      <c r="D119" s="17"/>
      <c r="E119" s="18" t="s">
        <v>22</v>
      </c>
      <c r="F119" s="18" t="s">
        <v>8</v>
      </c>
      <c r="G119" s="17" t="s">
        <v>282</v>
      </c>
      <c r="H119" s="21" t="s">
        <v>283</v>
      </c>
    </row>
    <row r="120" customFormat="false" ht="18.4" hidden="false" customHeight="false" outlineLevel="0" collapsed="false">
      <c r="A120" s="12" t="s">
        <v>284</v>
      </c>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8.4" hidden="false" customHeight="false" outlineLevel="0" collapsed="false">
      <c r="A121" s="17" t="s">
        <v>285</v>
      </c>
      <c r="B121" s="18"/>
      <c r="C121" s="18" t="s">
        <v>122</v>
      </c>
      <c r="D121" s="17"/>
      <c r="E121" s="18" t="s">
        <v>22</v>
      </c>
      <c r="F121" s="18" t="s">
        <v>8</v>
      </c>
      <c r="G121" s="17" t="s">
        <v>286</v>
      </c>
      <c r="H121" s="21" t="s">
        <v>287</v>
      </c>
      <c r="I121" s="20"/>
      <c r="J121" s="20"/>
      <c r="K121" s="20"/>
      <c r="L121" s="20"/>
      <c r="M121" s="20"/>
      <c r="N121" s="20"/>
      <c r="O121" s="20"/>
      <c r="P121" s="20"/>
      <c r="Q121" s="20"/>
      <c r="R121" s="20"/>
      <c r="S121" s="20"/>
      <c r="T121" s="20"/>
      <c r="U121" s="20"/>
      <c r="V121" s="20"/>
      <c r="W121" s="20"/>
      <c r="X121" s="20"/>
      <c r="Y121" s="20"/>
      <c r="Z121" s="20"/>
    </row>
    <row r="122" customFormat="false" ht="18.4" hidden="false" customHeight="false" outlineLevel="0" collapsed="false">
      <c r="A122" s="16" t="s">
        <v>288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8.4" hidden="false" customHeight="false" outlineLevel="0" collapsed="false">
      <c r="A123" s="12" t="s">
        <v>289</v>
      </c>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8.4" hidden="false" customHeight="false" outlineLevel="0" collapsed="false">
      <c r="A124" s="17" t="s">
        <v>290</v>
      </c>
      <c r="B124" s="18" t="s">
        <v>9</v>
      </c>
      <c r="C124" s="18"/>
      <c r="D124" s="17"/>
      <c r="E124" s="18" t="s">
        <v>24</v>
      </c>
      <c r="F124" s="18" t="s">
        <v>8</v>
      </c>
      <c r="G124" s="17" t="s">
        <v>291</v>
      </c>
      <c r="H124" s="17" t="s">
        <v>292</v>
      </c>
    </row>
    <row r="125" customFormat="false" ht="18.4" hidden="false" customHeight="false" outlineLevel="0" collapsed="false">
      <c r="A125" s="17" t="s">
        <v>293</v>
      </c>
      <c r="B125" s="18" t="s">
        <v>9</v>
      </c>
      <c r="C125" s="18"/>
      <c r="D125" s="17"/>
      <c r="E125" s="18" t="s">
        <v>24</v>
      </c>
      <c r="F125" s="18" t="s">
        <v>8</v>
      </c>
      <c r="G125" s="17" t="s">
        <v>294</v>
      </c>
      <c r="H125" s="21" t="s">
        <v>295</v>
      </c>
    </row>
    <row r="126" customFormat="false" ht="18.4" hidden="false" customHeight="false" outlineLevel="0" collapsed="false">
      <c r="A126" s="17" t="s">
        <v>296</v>
      </c>
      <c r="B126" s="18"/>
      <c r="C126" s="18" t="s">
        <v>122</v>
      </c>
      <c r="D126" s="17"/>
      <c r="E126" s="18" t="s">
        <v>24</v>
      </c>
      <c r="F126" s="18" t="s">
        <v>8</v>
      </c>
      <c r="G126" s="17" t="s">
        <v>297</v>
      </c>
      <c r="H126" s="17" t="s">
        <v>298</v>
      </c>
      <c r="I126" s="20"/>
      <c r="J126" s="20"/>
      <c r="K126" s="20"/>
      <c r="L126" s="20"/>
      <c r="M126" s="20"/>
      <c r="N126" s="20"/>
      <c r="O126" s="20"/>
      <c r="P126" s="20"/>
      <c r="Q126" s="20"/>
      <c r="R126" s="20"/>
      <c r="S126" s="20"/>
      <c r="T126" s="20"/>
      <c r="U126" s="20"/>
      <c r="V126" s="20"/>
      <c r="W126" s="20"/>
      <c r="X126" s="20"/>
      <c r="Y126" s="20"/>
      <c r="Z126" s="20"/>
    </row>
    <row r="127" customFormat="false" ht="18.4" hidden="false" customHeight="false" outlineLevel="0" collapsed="false">
      <c r="A127" s="16" t="s">
        <v>299</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8.4" hidden="false" customHeight="false" outlineLevel="0" collapsed="false">
      <c r="A128" s="12" t="s">
        <v>300</v>
      </c>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8.4" hidden="false" customHeight="false" outlineLevel="0" collapsed="false">
      <c r="A129" s="17" t="s">
        <v>301</v>
      </c>
      <c r="B129" s="18" t="s">
        <v>9</v>
      </c>
      <c r="C129" s="18"/>
      <c r="D129" s="17"/>
      <c r="E129" s="18" t="s">
        <v>26</v>
      </c>
      <c r="F129" s="18" t="s">
        <v>8</v>
      </c>
      <c r="G129" s="17" t="s">
        <v>302</v>
      </c>
      <c r="H129" s="21" t="s">
        <v>303</v>
      </c>
    </row>
    <row r="130" customFormat="false" ht="18.4" hidden="false" customHeight="false" outlineLevel="0" collapsed="false">
      <c r="A130" s="16" t="s">
        <v>304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8.4" hidden="false" customHeight="false" outlineLevel="0" collapsed="false">
      <c r="A131" s="12" t="s">
        <v>305</v>
      </c>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8.4" hidden="false" customHeight="false" outlineLevel="0" collapsed="false">
      <c r="A132" s="17" t="s">
        <v>306</v>
      </c>
      <c r="B132" s="18" t="s">
        <v>19</v>
      </c>
      <c r="C132" s="18"/>
      <c r="D132" s="17"/>
      <c r="E132" s="18" t="s">
        <v>28</v>
      </c>
      <c r="F132" s="18" t="s">
        <v>8</v>
      </c>
      <c r="G132" s="17" t="s">
        <v>307</v>
      </c>
      <c r="H132" s="21" t="s">
        <v>308</v>
      </c>
    </row>
    <row r="133" customFormat="false" ht="18.4" hidden="false" customHeight="false" outlineLevel="0" collapsed="false">
      <c r="A133" s="17" t="s">
        <v>309</v>
      </c>
      <c r="B133" s="18" t="s">
        <v>19</v>
      </c>
      <c r="C133" s="18"/>
      <c r="D133" s="17"/>
      <c r="E133" s="18" t="s">
        <v>28</v>
      </c>
      <c r="F133" s="18" t="s">
        <v>8</v>
      </c>
      <c r="G133" s="17" t="s">
        <v>310</v>
      </c>
      <c r="H133" s="21" t="s">
        <v>311</v>
      </c>
    </row>
    <row r="134" customFormat="false" ht="18.4" hidden="false" customHeight="false" outlineLevel="0" collapsed="false">
      <c r="A134" s="17" t="s">
        <v>312</v>
      </c>
      <c r="B134" s="18" t="s">
        <v>19</v>
      </c>
      <c r="C134" s="18"/>
      <c r="D134" s="17"/>
      <c r="E134" s="18" t="s">
        <v>28</v>
      </c>
      <c r="F134" s="18" t="s">
        <v>8</v>
      </c>
      <c r="G134" s="17" t="s">
        <v>313</v>
      </c>
      <c r="H134" s="21" t="s">
        <v>314</v>
      </c>
    </row>
    <row r="135" customFormat="false" ht="18.4" hidden="false" customHeight="false" outlineLevel="0" collapsed="false">
      <c r="A135" s="17" t="s">
        <v>315</v>
      </c>
      <c r="B135" s="18" t="s">
        <v>19</v>
      </c>
      <c r="C135" s="18"/>
      <c r="D135" s="17"/>
      <c r="E135" s="18" t="s">
        <v>28</v>
      </c>
      <c r="F135" s="18" t="s">
        <v>8</v>
      </c>
      <c r="G135" s="17" t="s">
        <v>316</v>
      </c>
      <c r="H135" s="21" t="s">
        <v>317</v>
      </c>
    </row>
    <row r="136" customFormat="false" ht="18.4" hidden="false" customHeight="false" outlineLevel="0" collapsed="false">
      <c r="A136" s="16" t="s">
        <v>318</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8.4" hidden="false" customHeight="false" outlineLevel="0" collapsed="false">
      <c r="A137" s="12" t="s">
        <v>319</v>
      </c>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8.4" hidden="false" customHeight="false" outlineLevel="0" collapsed="false">
      <c r="A138" s="17" t="s">
        <v>320</v>
      </c>
      <c r="B138" s="18"/>
      <c r="C138" s="18" t="s">
        <v>122</v>
      </c>
      <c r="D138" s="17"/>
      <c r="E138" s="18" t="s">
        <v>30</v>
      </c>
      <c r="F138" s="18" t="s">
        <v>8</v>
      </c>
      <c r="G138" s="17" t="s">
        <v>321</v>
      </c>
      <c r="H138" s="21" t="s">
        <v>322</v>
      </c>
      <c r="I138" s="20"/>
      <c r="J138" s="20"/>
      <c r="K138" s="20"/>
      <c r="L138" s="20"/>
      <c r="M138" s="20"/>
      <c r="N138" s="20"/>
      <c r="O138" s="20"/>
      <c r="P138" s="20"/>
      <c r="Q138" s="20"/>
      <c r="R138" s="20"/>
      <c r="S138" s="20"/>
      <c r="T138" s="20"/>
      <c r="U138" s="20"/>
      <c r="V138" s="20"/>
      <c r="W138" s="20"/>
      <c r="X138" s="20"/>
      <c r="Y138" s="20"/>
      <c r="Z138" s="20"/>
    </row>
    <row r="139" customFormat="false" ht="18.4" hidden="false" customHeight="false" outlineLevel="0" collapsed="false">
      <c r="A139" s="17" t="s">
        <v>323</v>
      </c>
      <c r="B139" s="18"/>
      <c r="C139" s="18" t="s">
        <v>122</v>
      </c>
      <c r="D139" s="17"/>
      <c r="E139" s="18" t="s">
        <v>30</v>
      </c>
      <c r="F139" s="18" t="s">
        <v>8</v>
      </c>
      <c r="G139" s="17" t="s">
        <v>324</v>
      </c>
      <c r="H139" s="21" t="s">
        <v>325</v>
      </c>
      <c r="I139" s="20"/>
      <c r="J139" s="20"/>
      <c r="K139" s="20"/>
      <c r="L139" s="20"/>
      <c r="M139" s="20"/>
      <c r="N139" s="20"/>
      <c r="O139" s="20"/>
      <c r="P139" s="20"/>
      <c r="Q139" s="20"/>
      <c r="R139" s="20"/>
      <c r="S139" s="20"/>
      <c r="T139" s="20"/>
      <c r="U139" s="20"/>
      <c r="V139" s="20"/>
      <c r="W139" s="20"/>
      <c r="X139" s="20"/>
      <c r="Y139" s="20"/>
      <c r="Z139" s="20"/>
    </row>
    <row r="140" customFormat="false" ht="18.4" hidden="false" customHeight="false" outlineLevel="0" collapsed="false">
      <c r="A140" s="16" t="s">
        <v>326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8.4" hidden="false" customHeight="false" outlineLevel="0" collapsed="false">
      <c r="A141" s="12" t="s">
        <v>327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8.4" hidden="false" customHeight="false" outlineLevel="0" collapsed="false">
      <c r="A142" s="17" t="s">
        <v>328</v>
      </c>
      <c r="B142" s="18" t="s">
        <v>9</v>
      </c>
      <c r="C142" s="18"/>
      <c r="D142" s="17"/>
      <c r="E142" s="18" t="s">
        <v>32</v>
      </c>
      <c r="F142" s="18" t="s">
        <v>18</v>
      </c>
      <c r="G142" s="17" t="s">
        <v>329</v>
      </c>
      <c r="H142" s="21" t="s">
        <v>330</v>
      </c>
    </row>
    <row r="143" customFormat="false" ht="18.4" hidden="false" customHeight="false" outlineLevel="0" collapsed="false">
      <c r="A143" s="17" t="s">
        <v>331</v>
      </c>
      <c r="B143" s="18"/>
      <c r="C143" s="18" t="s">
        <v>122</v>
      </c>
      <c r="D143" s="17"/>
      <c r="E143" s="18" t="s">
        <v>32</v>
      </c>
      <c r="F143" s="18" t="s">
        <v>18</v>
      </c>
      <c r="G143" s="17" t="s">
        <v>332</v>
      </c>
      <c r="H143" s="21" t="s">
        <v>333</v>
      </c>
      <c r="I143" s="20"/>
      <c r="J143" s="20"/>
      <c r="K143" s="20"/>
      <c r="L143" s="20"/>
      <c r="M143" s="20"/>
      <c r="N143" s="20"/>
      <c r="O143" s="20"/>
      <c r="P143" s="20"/>
      <c r="Q143" s="20"/>
      <c r="R143" s="20"/>
      <c r="S143" s="20"/>
      <c r="T143" s="20"/>
      <c r="U143" s="20"/>
      <c r="V143" s="20"/>
      <c r="W143" s="20"/>
      <c r="X143" s="20"/>
      <c r="Y143" s="20"/>
      <c r="Z143" s="20"/>
    </row>
    <row r="144" customFormat="false" ht="18.4" hidden="false" customHeight="false" outlineLevel="0" collapsed="false">
      <c r="A144" s="17" t="s">
        <v>334</v>
      </c>
      <c r="B144" s="18"/>
      <c r="C144" s="18" t="s">
        <v>122</v>
      </c>
      <c r="D144" s="17"/>
      <c r="E144" s="18" t="s">
        <v>32</v>
      </c>
      <c r="F144" s="18" t="s">
        <v>18</v>
      </c>
      <c r="G144" s="17" t="s">
        <v>335</v>
      </c>
      <c r="H144" s="21" t="s">
        <v>336</v>
      </c>
      <c r="I144" s="20"/>
      <c r="J144" s="20"/>
      <c r="K144" s="20"/>
      <c r="L144" s="20"/>
      <c r="M144" s="20"/>
      <c r="N144" s="20"/>
      <c r="O144" s="20"/>
      <c r="P144" s="20"/>
      <c r="Q144" s="20"/>
      <c r="R144" s="20"/>
      <c r="S144" s="20"/>
      <c r="T144" s="20"/>
      <c r="U144" s="20"/>
      <c r="V144" s="20"/>
      <c r="W144" s="20"/>
      <c r="X144" s="20"/>
      <c r="Y144" s="20"/>
      <c r="Z144" s="20"/>
    </row>
    <row r="145" customFormat="false" ht="18.4" hidden="false" customHeight="false" outlineLevel="0" collapsed="false">
      <c r="A145" s="17" t="s">
        <v>337</v>
      </c>
      <c r="B145" s="18" t="s">
        <v>19</v>
      </c>
      <c r="C145" s="18"/>
      <c r="D145" s="17"/>
      <c r="E145" s="18" t="s">
        <v>32</v>
      </c>
      <c r="F145" s="18" t="s">
        <v>18</v>
      </c>
      <c r="G145" s="17" t="s">
        <v>19</v>
      </c>
      <c r="H145" s="21" t="s">
        <v>338</v>
      </c>
    </row>
    <row r="146" customFormat="false" ht="18.4" hidden="false" customHeight="false" outlineLevel="0" collapsed="false">
      <c r="A146" s="16" t="s">
        <v>339</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8.4" hidden="false" customHeight="false" outlineLevel="0" collapsed="false">
      <c r="A147" s="12" t="s">
        <v>340</v>
      </c>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8.4" hidden="false" customHeight="false" outlineLevel="0" collapsed="false">
      <c r="A148" s="17" t="s">
        <v>341</v>
      </c>
      <c r="B148" s="18" t="s">
        <v>9</v>
      </c>
      <c r="C148" s="18"/>
      <c r="D148" s="17"/>
      <c r="E148" s="18" t="s">
        <v>34</v>
      </c>
      <c r="F148" s="18" t="s">
        <v>18</v>
      </c>
      <c r="G148" s="17" t="s">
        <v>342</v>
      </c>
      <c r="H148" s="21" t="s">
        <v>343</v>
      </c>
    </row>
    <row r="149" customFormat="false" ht="18.4" hidden="false" customHeight="false" outlineLevel="0" collapsed="false">
      <c r="A149" s="17" t="s">
        <v>344</v>
      </c>
      <c r="B149" s="18"/>
      <c r="C149" s="18" t="s">
        <v>122</v>
      </c>
      <c r="D149" s="17"/>
      <c r="E149" s="18" t="s">
        <v>34</v>
      </c>
      <c r="F149" s="18" t="s">
        <v>18</v>
      </c>
      <c r="G149" s="17" t="s">
        <v>345</v>
      </c>
      <c r="H149" s="17" t="s">
        <v>346</v>
      </c>
      <c r="I149" s="20"/>
      <c r="J149" s="20"/>
      <c r="K149" s="20"/>
      <c r="L149" s="20"/>
      <c r="M149" s="20"/>
      <c r="N149" s="20"/>
      <c r="O149" s="20"/>
      <c r="P149" s="20"/>
      <c r="Q149" s="20"/>
      <c r="R149" s="20"/>
      <c r="S149" s="20"/>
      <c r="T149" s="20"/>
      <c r="U149" s="20"/>
      <c r="V149" s="20"/>
      <c r="W149" s="20"/>
      <c r="X149" s="20"/>
      <c r="Y149" s="20"/>
      <c r="Z149" s="20"/>
    </row>
    <row r="150" customFormat="false" ht="18.4" hidden="false" customHeight="false" outlineLevel="0" collapsed="false">
      <c r="A150" s="16" t="s">
        <v>347</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8.4" hidden="false" customHeight="false" outlineLevel="0" collapsed="false">
      <c r="A151" s="12" t="s">
        <v>340</v>
      </c>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8.4" hidden="false" customHeight="false" outlineLevel="0" collapsed="false">
      <c r="A152" s="17" t="s">
        <v>348</v>
      </c>
      <c r="B152" s="18" t="s">
        <v>9</v>
      </c>
      <c r="C152" s="18"/>
      <c r="D152" s="17"/>
      <c r="E152" s="18" t="s">
        <v>36</v>
      </c>
      <c r="F152" s="18" t="s">
        <v>18</v>
      </c>
      <c r="G152" s="17" t="s">
        <v>349</v>
      </c>
      <c r="H152" s="21" t="s">
        <v>350</v>
      </c>
    </row>
    <row r="153" customFormat="false" ht="18.4" hidden="false" customHeight="false" outlineLevel="0" collapsed="false">
      <c r="A153" s="12" t="s">
        <v>351</v>
      </c>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8.4" hidden="false" customHeight="false" outlineLevel="0" collapsed="false">
      <c r="A154" s="17" t="s">
        <v>352</v>
      </c>
      <c r="B154" s="18"/>
      <c r="C154" s="18" t="s">
        <v>122</v>
      </c>
      <c r="D154" s="17"/>
      <c r="E154" s="18" t="s">
        <v>36</v>
      </c>
      <c r="F154" s="18" t="s">
        <v>18</v>
      </c>
      <c r="G154" s="17" t="s">
        <v>353</v>
      </c>
      <c r="H154" s="17" t="s">
        <v>354</v>
      </c>
      <c r="I154" s="20"/>
      <c r="J154" s="20"/>
      <c r="K154" s="20"/>
      <c r="L154" s="20"/>
      <c r="M154" s="20"/>
      <c r="N154" s="20"/>
      <c r="O154" s="20"/>
      <c r="P154" s="20"/>
      <c r="Q154" s="20"/>
      <c r="R154" s="20"/>
      <c r="S154" s="20"/>
      <c r="T154" s="20"/>
      <c r="U154" s="20"/>
      <c r="V154" s="20"/>
      <c r="W154" s="20"/>
      <c r="X154" s="20"/>
      <c r="Y154" s="20"/>
      <c r="Z154" s="20"/>
    </row>
    <row r="155" customFormat="false" ht="18.4" hidden="false" customHeight="false" outlineLevel="0" collapsed="false">
      <c r="A155" s="17" t="s">
        <v>355</v>
      </c>
      <c r="B155" s="18" t="s">
        <v>19</v>
      </c>
      <c r="C155" s="18"/>
      <c r="D155" s="17"/>
      <c r="E155" s="18" t="s">
        <v>36</v>
      </c>
      <c r="F155" s="18" t="s">
        <v>18</v>
      </c>
      <c r="G155" s="17" t="s">
        <v>19</v>
      </c>
      <c r="H155" s="21" t="s">
        <v>356</v>
      </c>
    </row>
    <row r="156" customFormat="false" ht="18.4" hidden="false" customHeight="false" outlineLevel="0" collapsed="false">
      <c r="A156" s="17" t="s">
        <v>357</v>
      </c>
      <c r="B156" s="18" t="s">
        <v>9</v>
      </c>
      <c r="C156" s="18"/>
      <c r="D156" s="17"/>
      <c r="E156" s="18" t="s">
        <v>36</v>
      </c>
      <c r="F156" s="18" t="s">
        <v>18</v>
      </c>
      <c r="G156" s="17" t="s">
        <v>19</v>
      </c>
      <c r="H156" s="21" t="s">
        <v>358</v>
      </c>
    </row>
    <row r="157" customFormat="false" ht="18.4" hidden="false" customHeight="false" outlineLevel="0" collapsed="false">
      <c r="A157" s="16" t="s">
        <v>359</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8.4" hidden="false" customHeight="false" outlineLevel="0" collapsed="false">
      <c r="A158" s="12" t="s">
        <v>360</v>
      </c>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8.4" hidden="false" customHeight="false" outlineLevel="0" collapsed="false">
      <c r="A159" s="17" t="s">
        <v>361</v>
      </c>
      <c r="B159" s="18" t="s">
        <v>9</v>
      </c>
      <c r="C159" s="18"/>
      <c r="D159" s="17"/>
      <c r="E159" s="18" t="s">
        <v>38</v>
      </c>
      <c r="F159" s="18" t="s">
        <v>8</v>
      </c>
      <c r="G159" s="17" t="s">
        <v>362</v>
      </c>
      <c r="H159" s="21" t="s">
        <v>363</v>
      </c>
    </row>
    <row r="160" customFormat="false" ht="18.4" hidden="false" customHeight="false" outlineLevel="0" collapsed="false">
      <c r="A160" s="17" t="s">
        <v>364</v>
      </c>
      <c r="B160" s="18" t="s">
        <v>9</v>
      </c>
      <c r="C160" s="18"/>
      <c r="D160" s="17"/>
      <c r="E160" s="18" t="s">
        <v>38</v>
      </c>
      <c r="F160" s="18" t="s">
        <v>8</v>
      </c>
      <c r="G160" s="17" t="s">
        <v>365</v>
      </c>
      <c r="H160" s="21" t="s">
        <v>366</v>
      </c>
    </row>
    <row r="161" customFormat="false" ht="18.4" hidden="false" customHeight="false" outlineLevel="0" collapsed="false">
      <c r="A161" s="17" t="s">
        <v>367</v>
      </c>
      <c r="B161" s="18" t="s">
        <v>9</v>
      </c>
      <c r="C161" s="18"/>
      <c r="D161" s="17"/>
      <c r="E161" s="18" t="s">
        <v>38</v>
      </c>
      <c r="F161" s="18" t="s">
        <v>8</v>
      </c>
      <c r="G161" s="17" t="s">
        <v>368</v>
      </c>
      <c r="H161" s="17" t="s">
        <v>369</v>
      </c>
    </row>
    <row r="162" customFormat="false" ht="18.4" hidden="false" customHeight="false" outlineLevel="0" collapsed="false">
      <c r="A162" s="17" t="s">
        <v>370</v>
      </c>
      <c r="B162" s="18"/>
      <c r="C162" s="18" t="s">
        <v>122</v>
      </c>
      <c r="D162" s="17"/>
      <c r="E162" s="18" t="s">
        <v>38</v>
      </c>
      <c r="F162" s="18" t="s">
        <v>8</v>
      </c>
      <c r="G162" s="17" t="s">
        <v>19</v>
      </c>
      <c r="H162" s="21" t="s">
        <v>371</v>
      </c>
      <c r="I162" s="20"/>
      <c r="J162" s="20"/>
      <c r="K162" s="20"/>
      <c r="L162" s="20"/>
      <c r="M162" s="20"/>
      <c r="N162" s="20"/>
      <c r="O162" s="20"/>
      <c r="P162" s="20"/>
      <c r="Q162" s="20"/>
      <c r="R162" s="20"/>
      <c r="S162" s="20"/>
      <c r="T162" s="20"/>
      <c r="U162" s="20"/>
      <c r="V162" s="20"/>
      <c r="W162" s="20"/>
      <c r="X162" s="20"/>
      <c r="Y162" s="20"/>
      <c r="Z162" s="20"/>
    </row>
    <row r="163" customFormat="false" ht="18.4" hidden="false" customHeight="false" outlineLevel="0" collapsed="false">
      <c r="A163" s="16" t="s">
        <v>372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8.4" hidden="false" customHeight="false" outlineLevel="0" collapsed="false">
      <c r="A164" s="12" t="s">
        <v>373</v>
      </c>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8.4" hidden="false" customHeight="false" outlineLevel="0" collapsed="false">
      <c r="A165" s="17" t="s">
        <v>374</v>
      </c>
      <c r="B165" s="18" t="s">
        <v>9</v>
      </c>
      <c r="C165" s="18"/>
      <c r="D165" s="17"/>
      <c r="E165" s="18" t="s">
        <v>40</v>
      </c>
      <c r="F165" s="18" t="s">
        <v>8</v>
      </c>
      <c r="G165" s="17" t="s">
        <v>375</v>
      </c>
      <c r="H165" s="21" t="s">
        <v>376</v>
      </c>
    </row>
    <row r="166" customFormat="false" ht="18.4" hidden="false" customHeight="false" outlineLevel="0" collapsed="false">
      <c r="A166" s="16" t="s">
        <v>377</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8.4" hidden="false" customHeight="false" outlineLevel="0" collapsed="false">
      <c r="A167" s="12" t="s">
        <v>378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8.4" hidden="false" customHeight="false" outlineLevel="0" collapsed="false">
      <c r="A168" s="17" t="s">
        <v>379</v>
      </c>
      <c r="B168" s="18"/>
      <c r="C168" s="18" t="s">
        <v>122</v>
      </c>
      <c r="D168" s="17"/>
      <c r="E168" s="18" t="s">
        <v>42</v>
      </c>
      <c r="F168" s="18" t="s">
        <v>8</v>
      </c>
      <c r="G168" s="17" t="s">
        <v>380</v>
      </c>
      <c r="H168" s="21" t="s">
        <v>381</v>
      </c>
      <c r="I168" s="20"/>
      <c r="J168" s="20"/>
      <c r="K168" s="20"/>
      <c r="L168" s="20"/>
      <c r="M168" s="20"/>
      <c r="N168" s="20"/>
      <c r="O168" s="20"/>
      <c r="P168" s="20"/>
      <c r="Q168" s="20"/>
      <c r="R168" s="20"/>
      <c r="S168" s="20"/>
      <c r="T168" s="20"/>
      <c r="U168" s="20"/>
      <c r="V168" s="20"/>
      <c r="W168" s="20"/>
      <c r="X168" s="20"/>
      <c r="Y168" s="20"/>
      <c r="Z168" s="20"/>
    </row>
    <row r="169" customFormat="false" ht="18.4" hidden="false" customHeight="false" outlineLevel="0" collapsed="false">
      <c r="A169" s="17" t="s">
        <v>382</v>
      </c>
      <c r="B169" s="18"/>
      <c r="C169" s="18" t="s">
        <v>122</v>
      </c>
      <c r="D169" s="17"/>
      <c r="E169" s="18" t="s">
        <v>42</v>
      </c>
      <c r="F169" s="18" t="s">
        <v>8</v>
      </c>
      <c r="G169" s="17" t="s">
        <v>383</v>
      </c>
      <c r="H169" s="21" t="s">
        <v>384</v>
      </c>
      <c r="I169" s="20"/>
      <c r="J169" s="20"/>
      <c r="K169" s="20"/>
      <c r="L169" s="20"/>
      <c r="M169" s="20"/>
      <c r="N169" s="20"/>
      <c r="O169" s="20"/>
      <c r="P169" s="20"/>
      <c r="Q169" s="20"/>
      <c r="R169" s="20"/>
      <c r="S169" s="20"/>
      <c r="T169" s="20"/>
      <c r="U169" s="20"/>
      <c r="V169" s="20"/>
      <c r="W169" s="20"/>
      <c r="X169" s="20"/>
      <c r="Y169" s="20"/>
      <c r="Z169" s="20"/>
    </row>
    <row r="170" customFormat="false" ht="18.4" hidden="false" customHeight="false" outlineLevel="0" collapsed="false">
      <c r="A170" s="17" t="s">
        <v>385</v>
      </c>
      <c r="B170" s="18"/>
      <c r="C170" s="18" t="s">
        <v>122</v>
      </c>
      <c r="D170" s="17"/>
      <c r="E170" s="18" t="s">
        <v>42</v>
      </c>
      <c r="F170" s="18" t="s">
        <v>8</v>
      </c>
      <c r="G170" s="17" t="s">
        <v>386</v>
      </c>
      <c r="H170" s="21" t="s">
        <v>387</v>
      </c>
      <c r="I170" s="20"/>
      <c r="J170" s="20"/>
      <c r="K170" s="20"/>
      <c r="L170" s="20"/>
      <c r="M170" s="20"/>
      <c r="N170" s="20"/>
      <c r="O170" s="20"/>
      <c r="P170" s="20"/>
      <c r="Q170" s="20"/>
      <c r="R170" s="20"/>
      <c r="S170" s="20"/>
      <c r="T170" s="20"/>
      <c r="U170" s="20"/>
      <c r="V170" s="20"/>
      <c r="W170" s="20"/>
      <c r="X170" s="20"/>
      <c r="Y170" s="20"/>
      <c r="Z170" s="20"/>
    </row>
    <row r="171" customFormat="false" ht="18.4" hidden="false" customHeight="false" outlineLevel="0" collapsed="false">
      <c r="A171" s="17" t="s">
        <v>388</v>
      </c>
      <c r="B171" s="18"/>
      <c r="C171" s="18" t="s">
        <v>122</v>
      </c>
      <c r="D171" s="17"/>
      <c r="E171" s="18" t="s">
        <v>42</v>
      </c>
      <c r="F171" s="18" t="s">
        <v>8</v>
      </c>
      <c r="G171" s="17" t="s">
        <v>389</v>
      </c>
      <c r="H171" s="21" t="s">
        <v>390</v>
      </c>
      <c r="I171" s="20"/>
      <c r="J171" s="20"/>
      <c r="K171" s="20"/>
      <c r="L171" s="20"/>
      <c r="M171" s="20"/>
      <c r="N171" s="20"/>
      <c r="O171" s="20"/>
      <c r="P171" s="20"/>
      <c r="Q171" s="20"/>
      <c r="R171" s="20"/>
      <c r="S171" s="20"/>
      <c r="T171" s="20"/>
      <c r="U171" s="20"/>
      <c r="V171" s="20"/>
      <c r="W171" s="20"/>
      <c r="X171" s="20"/>
      <c r="Y171" s="20"/>
      <c r="Z171" s="20"/>
    </row>
    <row r="172" customFormat="false" ht="18.4" hidden="false" customHeight="false" outlineLevel="0" collapsed="false">
      <c r="A172" s="12" t="s">
        <v>391</v>
      </c>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8.4" hidden="false" customHeight="false" outlineLevel="0" collapsed="false">
      <c r="A173" s="17" t="s">
        <v>392</v>
      </c>
      <c r="B173" s="18" t="s">
        <v>9</v>
      </c>
      <c r="C173" s="18"/>
      <c r="D173" s="17"/>
      <c r="E173" s="18" t="s">
        <v>42</v>
      </c>
      <c r="F173" s="18" t="s">
        <v>8</v>
      </c>
      <c r="G173" s="17" t="s">
        <v>393</v>
      </c>
      <c r="H173" s="21" t="s">
        <v>394</v>
      </c>
    </row>
    <row r="174" customFormat="false" ht="18.4" hidden="false" customHeight="false" outlineLevel="0" collapsed="false">
      <c r="A174" s="16" t="s">
        <v>395</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8.4" hidden="false" customHeight="false" outlineLevel="0" collapsed="false">
      <c r="A175" s="12" t="s">
        <v>396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8.4" hidden="false" customHeight="false" outlineLevel="0" collapsed="false">
      <c r="A176" s="17" t="s">
        <v>397</v>
      </c>
      <c r="B176" s="18" t="s">
        <v>9</v>
      </c>
      <c r="C176" s="18"/>
      <c r="D176" s="17"/>
      <c r="E176" s="18" t="s">
        <v>44</v>
      </c>
      <c r="F176" s="18" t="s">
        <v>8</v>
      </c>
      <c r="G176" s="17" t="s">
        <v>393</v>
      </c>
      <c r="H176" s="21" t="s">
        <v>398</v>
      </c>
    </row>
    <row r="177" customFormat="false" ht="18.4" hidden="false" customHeight="false" outlineLevel="0" collapsed="false">
      <c r="A177" s="17" t="s">
        <v>399</v>
      </c>
      <c r="B177" s="18" t="s">
        <v>19</v>
      </c>
      <c r="C177" s="18"/>
      <c r="D177" s="17"/>
      <c r="E177" s="18" t="s">
        <v>44</v>
      </c>
      <c r="F177" s="18" t="s">
        <v>8</v>
      </c>
      <c r="G177" s="17" t="s">
        <v>400</v>
      </c>
      <c r="H177" s="21" t="s">
        <v>401</v>
      </c>
    </row>
    <row r="178" customFormat="false" ht="18.4" hidden="false" customHeight="false" outlineLevel="0" collapsed="false">
      <c r="A178" s="16" t="s">
        <v>402</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8.4" hidden="false" customHeight="false" outlineLevel="0" collapsed="false">
      <c r="A179" s="12" t="s">
        <v>403</v>
      </c>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8.4" hidden="false" customHeight="false" outlineLevel="0" collapsed="false">
      <c r="A180" s="17" t="s">
        <v>404</v>
      </c>
      <c r="B180" s="18" t="s">
        <v>9</v>
      </c>
      <c r="C180" s="18"/>
      <c r="D180" s="17"/>
      <c r="E180" s="18" t="s">
        <v>46</v>
      </c>
      <c r="F180" s="18" t="s">
        <v>8</v>
      </c>
      <c r="G180" s="17" t="s">
        <v>405</v>
      </c>
      <c r="H180" s="21" t="s">
        <v>406</v>
      </c>
    </row>
    <row r="181" customFormat="false" ht="18.4" hidden="false" customHeight="false" outlineLevel="0" collapsed="false">
      <c r="A181" s="17" t="s">
        <v>407</v>
      </c>
      <c r="B181" s="18" t="s">
        <v>19</v>
      </c>
      <c r="C181" s="18"/>
      <c r="D181" s="17"/>
      <c r="E181" s="18" t="s">
        <v>46</v>
      </c>
      <c r="F181" s="18" t="s">
        <v>8</v>
      </c>
      <c r="G181" s="17" t="s">
        <v>408</v>
      </c>
      <c r="H181" s="21" t="s">
        <v>409</v>
      </c>
    </row>
    <row r="182" customFormat="false" ht="18.4" hidden="false" customHeight="false" outlineLevel="0" collapsed="false">
      <c r="A182" s="17" t="s">
        <v>410</v>
      </c>
      <c r="B182" s="18" t="s">
        <v>19</v>
      </c>
      <c r="C182" s="18"/>
      <c r="D182" s="17"/>
      <c r="E182" s="18" t="s">
        <v>46</v>
      </c>
      <c r="F182" s="18" t="s">
        <v>8</v>
      </c>
      <c r="G182" s="17" t="s">
        <v>411</v>
      </c>
      <c r="H182" s="21" t="s">
        <v>412</v>
      </c>
    </row>
    <row r="183" customFormat="false" ht="18.4" hidden="false" customHeight="false" outlineLevel="0" collapsed="false">
      <c r="A183" s="16" t="s">
        <v>413</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8.4" hidden="false" customHeight="false" outlineLevel="0" collapsed="false">
      <c r="A184" s="12" t="s">
        <v>414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8.4" hidden="false" customHeight="false" outlineLevel="0" collapsed="false">
      <c r="A185" s="17" t="s">
        <v>415</v>
      </c>
      <c r="B185" s="18" t="s">
        <v>9</v>
      </c>
      <c r="C185" s="18"/>
      <c r="D185" s="17"/>
      <c r="E185" s="18" t="s">
        <v>48</v>
      </c>
      <c r="F185" s="18" t="s">
        <v>8</v>
      </c>
      <c r="G185" s="17" t="s">
        <v>416</v>
      </c>
      <c r="H185" s="21" t="s">
        <v>417</v>
      </c>
    </row>
    <row r="186" customFormat="false" ht="18.4" hidden="false" customHeight="false" outlineLevel="0" collapsed="false">
      <c r="A186" s="17" t="s">
        <v>418</v>
      </c>
      <c r="B186" s="18" t="s">
        <v>9</v>
      </c>
      <c r="C186" s="18"/>
      <c r="D186" s="17"/>
      <c r="E186" s="18" t="s">
        <v>48</v>
      </c>
      <c r="F186" s="18" t="s">
        <v>8</v>
      </c>
      <c r="G186" s="17" t="s">
        <v>419</v>
      </c>
      <c r="H186" s="21" t="s">
        <v>420</v>
      </c>
    </row>
    <row r="187" customFormat="false" ht="18.4" hidden="false" customHeight="false" outlineLevel="0" collapsed="false">
      <c r="A187" s="17" t="s">
        <v>421</v>
      </c>
      <c r="B187" s="18" t="s">
        <v>9</v>
      </c>
      <c r="C187" s="18"/>
      <c r="D187" s="17"/>
      <c r="E187" s="18" t="s">
        <v>48</v>
      </c>
      <c r="F187" s="18" t="s">
        <v>8</v>
      </c>
      <c r="G187" s="17" t="s">
        <v>267</v>
      </c>
      <c r="H187" s="17" t="s">
        <v>422</v>
      </c>
    </row>
    <row r="188" customFormat="false" ht="18.4" hidden="false" customHeight="false" outlineLevel="0" collapsed="false">
      <c r="A188" s="17" t="s">
        <v>423</v>
      </c>
      <c r="B188" s="18" t="s">
        <v>9</v>
      </c>
      <c r="C188" s="18"/>
      <c r="D188" s="17"/>
      <c r="E188" s="18" t="s">
        <v>48</v>
      </c>
      <c r="F188" s="18" t="s">
        <v>8</v>
      </c>
      <c r="G188" s="17" t="s">
        <v>424</v>
      </c>
      <c r="H188" s="21" t="s">
        <v>425</v>
      </c>
    </row>
    <row r="189" customFormat="false" ht="18.4" hidden="false" customHeight="false" outlineLevel="0" collapsed="false">
      <c r="A189" s="17" t="s">
        <v>426</v>
      </c>
      <c r="B189" s="18" t="s">
        <v>9</v>
      </c>
      <c r="C189" s="18"/>
      <c r="D189" s="17"/>
      <c r="E189" s="18" t="s">
        <v>48</v>
      </c>
      <c r="F189" s="18" t="s">
        <v>8</v>
      </c>
      <c r="G189" s="17" t="s">
        <v>427</v>
      </c>
      <c r="H189" s="17" t="s">
        <v>428</v>
      </c>
    </row>
    <row r="190" customFormat="false" ht="18.4" hidden="false" customHeight="false" outlineLevel="0" collapsed="false">
      <c r="A190" s="17" t="s">
        <v>429</v>
      </c>
      <c r="B190" s="18" t="s">
        <v>19</v>
      </c>
      <c r="C190" s="18"/>
      <c r="D190" s="17"/>
      <c r="E190" s="18" t="s">
        <v>48</v>
      </c>
      <c r="F190" s="18" t="s">
        <v>8</v>
      </c>
      <c r="G190" s="17" t="s">
        <v>430</v>
      </c>
      <c r="H190" s="21" t="s">
        <v>431</v>
      </c>
    </row>
    <row r="191" customFormat="false" ht="18.4" hidden="false" customHeight="false" outlineLevel="0" collapsed="false">
      <c r="A191" s="17" t="s">
        <v>432</v>
      </c>
      <c r="B191" s="18" t="s">
        <v>9</v>
      </c>
      <c r="C191" s="18"/>
      <c r="D191" s="17"/>
      <c r="E191" s="18" t="s">
        <v>48</v>
      </c>
      <c r="F191" s="18" t="s">
        <v>8</v>
      </c>
      <c r="G191" s="17" t="s">
        <v>433</v>
      </c>
      <c r="H191" s="21" t="s">
        <v>434</v>
      </c>
    </row>
    <row r="192" customFormat="false" ht="18.4" hidden="false" customHeight="false" outlineLevel="0" collapsed="false">
      <c r="A192" s="16" t="s">
        <v>435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8.4" hidden="false" customHeight="false" outlineLevel="0" collapsed="false">
      <c r="A193" s="17" t="s">
        <v>436</v>
      </c>
      <c r="B193" s="18" t="s">
        <v>9</v>
      </c>
      <c r="C193" s="18"/>
      <c r="D193" s="17"/>
      <c r="E193" s="18" t="s">
        <v>50</v>
      </c>
      <c r="F193" s="18" t="s">
        <v>8</v>
      </c>
      <c r="G193" s="17" t="s">
        <v>437</v>
      </c>
      <c r="H193" s="21" t="s">
        <v>438</v>
      </c>
    </row>
    <row r="194" customFormat="false" ht="18.4" hidden="false" customHeight="false" outlineLevel="0" collapsed="false">
      <c r="A194" s="16" t="s">
        <v>439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8.4" hidden="false" customHeight="false" outlineLevel="0" collapsed="false">
      <c r="A195" s="12" t="s">
        <v>373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8.4" hidden="false" customHeight="false" outlineLevel="0" collapsed="false">
      <c r="A196" s="17" t="s">
        <v>440</v>
      </c>
      <c r="B196" s="18" t="s">
        <v>9</v>
      </c>
      <c r="C196" s="18"/>
      <c r="D196" s="17"/>
      <c r="E196" s="18" t="s">
        <v>52</v>
      </c>
      <c r="F196" s="18" t="s">
        <v>8</v>
      </c>
      <c r="G196" s="17" t="s">
        <v>441</v>
      </c>
      <c r="H196" s="21" t="s">
        <v>442</v>
      </c>
    </row>
    <row r="197" customFormat="false" ht="18.4" hidden="false" customHeight="false" outlineLevel="0" collapsed="false">
      <c r="A197" s="17" t="s">
        <v>443</v>
      </c>
      <c r="B197" s="18" t="s">
        <v>9</v>
      </c>
      <c r="C197" s="18"/>
      <c r="D197" s="17"/>
      <c r="E197" s="18" t="s">
        <v>52</v>
      </c>
      <c r="F197" s="18" t="s">
        <v>8</v>
      </c>
      <c r="G197" s="17" t="s">
        <v>444</v>
      </c>
      <c r="H197" s="21" t="s">
        <v>445</v>
      </c>
    </row>
    <row r="198" customFormat="false" ht="18.4" hidden="false" customHeight="false" outlineLevel="0" collapsed="false">
      <c r="A198" s="17" t="s">
        <v>446</v>
      </c>
      <c r="B198" s="18" t="s">
        <v>9</v>
      </c>
      <c r="C198" s="18"/>
      <c r="D198" s="17"/>
      <c r="E198" s="18" t="s">
        <v>52</v>
      </c>
      <c r="F198" s="18" t="s">
        <v>8</v>
      </c>
      <c r="G198" s="17" t="s">
        <v>447</v>
      </c>
      <c r="H198" s="21" t="s">
        <v>448</v>
      </c>
    </row>
    <row r="199" customFormat="false" ht="18.4" hidden="false" customHeight="false" outlineLevel="0" collapsed="false">
      <c r="A199" s="16" t="s">
        <v>449</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8.4" hidden="false" customHeight="false" outlineLevel="0" collapsed="false">
      <c r="A200" s="12" t="s">
        <v>450</v>
      </c>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8.4" hidden="false" customHeight="false" outlineLevel="0" collapsed="false">
      <c r="A201" s="17" t="s">
        <v>451</v>
      </c>
      <c r="B201" s="18" t="s">
        <v>9</v>
      </c>
      <c r="C201" s="18"/>
      <c r="D201" s="17"/>
      <c r="E201" s="18" t="s">
        <v>54</v>
      </c>
      <c r="F201" s="18" t="s">
        <v>8</v>
      </c>
      <c r="G201" s="17" t="s">
        <v>452</v>
      </c>
      <c r="H201" s="21" t="s">
        <v>453</v>
      </c>
    </row>
    <row r="202" customFormat="false" ht="18.4" hidden="false" customHeight="false" outlineLevel="0" collapsed="false">
      <c r="A202" s="17" t="s">
        <v>454</v>
      </c>
      <c r="B202" s="18" t="s">
        <v>19</v>
      </c>
      <c r="C202" s="18"/>
      <c r="D202" s="17"/>
      <c r="E202" s="18" t="s">
        <v>54</v>
      </c>
      <c r="F202" s="18" t="s">
        <v>8</v>
      </c>
      <c r="G202" s="17" t="s">
        <v>455</v>
      </c>
      <c r="H202" s="21" t="s">
        <v>456</v>
      </c>
    </row>
    <row r="203" customFormat="false" ht="18.4" hidden="false" customHeight="false" outlineLevel="0" collapsed="false">
      <c r="A203" s="17" t="s">
        <v>457</v>
      </c>
      <c r="B203" s="18" t="s">
        <v>19</v>
      </c>
      <c r="C203" s="18"/>
      <c r="D203" s="17"/>
      <c r="E203" s="18" t="s">
        <v>54</v>
      </c>
      <c r="F203" s="18" t="s">
        <v>8</v>
      </c>
      <c r="G203" s="17" t="s">
        <v>458</v>
      </c>
      <c r="H203" s="17" t="s">
        <v>459</v>
      </c>
    </row>
    <row r="204" customFormat="false" ht="18.4" hidden="false" customHeight="false" outlineLevel="0" collapsed="false">
      <c r="A204" s="17" t="s">
        <v>460</v>
      </c>
      <c r="B204" s="18" t="s">
        <v>19</v>
      </c>
      <c r="C204" s="18"/>
      <c r="D204" s="17"/>
      <c r="E204" s="18" t="s">
        <v>54</v>
      </c>
      <c r="F204" s="18" t="s">
        <v>8</v>
      </c>
      <c r="G204" s="17" t="s">
        <v>461</v>
      </c>
      <c r="H204" s="21" t="s">
        <v>462</v>
      </c>
    </row>
    <row r="205" customFormat="false" ht="18.4" hidden="false" customHeight="false" outlineLevel="0" collapsed="false">
      <c r="A205" s="17" t="s">
        <v>463</v>
      </c>
      <c r="B205" s="18" t="s">
        <v>19</v>
      </c>
      <c r="C205" s="18"/>
      <c r="D205" s="17"/>
      <c r="E205" s="18" t="s">
        <v>54</v>
      </c>
      <c r="F205" s="18" t="s">
        <v>8</v>
      </c>
      <c r="G205" s="17" t="s">
        <v>464</v>
      </c>
      <c r="H205" s="21" t="s">
        <v>465</v>
      </c>
    </row>
    <row r="206" customFormat="false" ht="18.4" hidden="false" customHeight="false" outlineLevel="0" collapsed="false">
      <c r="A206" s="17" t="s">
        <v>466</v>
      </c>
      <c r="B206" s="18" t="s">
        <v>19</v>
      </c>
      <c r="C206" s="18"/>
      <c r="D206" s="17"/>
      <c r="E206" s="18" t="s">
        <v>54</v>
      </c>
      <c r="F206" s="18" t="s">
        <v>8</v>
      </c>
      <c r="G206" s="17" t="s">
        <v>19</v>
      </c>
      <c r="H206" s="21" t="s">
        <v>467</v>
      </c>
    </row>
    <row r="207" customFormat="false" ht="18.4" hidden="false" customHeight="false" outlineLevel="0" collapsed="false">
      <c r="A207" s="16" t="s">
        <v>468</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8.4" hidden="false" customHeight="false" outlineLevel="0" collapsed="false">
      <c r="A208" s="12" t="s">
        <v>469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8.4" hidden="false" customHeight="false" outlineLevel="0" collapsed="false">
      <c r="A209" s="17" t="s">
        <v>470</v>
      </c>
      <c r="B209" s="18" t="s">
        <v>9</v>
      </c>
      <c r="C209" s="18"/>
      <c r="D209" s="17"/>
      <c r="E209" s="18" t="s">
        <v>56</v>
      </c>
      <c r="F209" s="18" t="s">
        <v>18</v>
      </c>
      <c r="G209" s="17" t="s">
        <v>471</v>
      </c>
      <c r="H209" s="21" t="s">
        <v>472</v>
      </c>
    </row>
    <row r="210" customFormat="false" ht="18.4" hidden="false" customHeight="false" outlineLevel="0" collapsed="false">
      <c r="A210" s="17" t="s">
        <v>473</v>
      </c>
      <c r="B210" s="18" t="s">
        <v>19</v>
      </c>
      <c r="C210" s="18"/>
      <c r="D210" s="17"/>
      <c r="E210" s="18" t="s">
        <v>56</v>
      </c>
      <c r="F210" s="18" t="s">
        <v>18</v>
      </c>
      <c r="G210" s="17" t="s">
        <v>474</v>
      </c>
      <c r="H210" s="21" t="s">
        <v>475</v>
      </c>
    </row>
    <row r="211" customFormat="false" ht="18.4" hidden="false" customHeight="false" outlineLevel="0" collapsed="false">
      <c r="A211" s="17" t="s">
        <v>476</v>
      </c>
      <c r="B211" s="18" t="s">
        <v>9</v>
      </c>
      <c r="C211" s="18"/>
      <c r="D211" s="17"/>
      <c r="E211" s="18" t="s">
        <v>56</v>
      </c>
      <c r="F211" s="18" t="s">
        <v>18</v>
      </c>
      <c r="G211" s="17" t="s">
        <v>477</v>
      </c>
      <c r="H211" s="21" t="s">
        <v>478</v>
      </c>
    </row>
    <row r="212" customFormat="false" ht="18.4" hidden="false" customHeight="false" outlineLevel="0" collapsed="false">
      <c r="A212" s="17" t="s">
        <v>479</v>
      </c>
      <c r="B212" s="18" t="s">
        <v>19</v>
      </c>
      <c r="C212" s="18"/>
      <c r="D212" s="17"/>
      <c r="E212" s="18" t="s">
        <v>56</v>
      </c>
      <c r="F212" s="18" t="s">
        <v>18</v>
      </c>
      <c r="G212" s="17" t="s">
        <v>480</v>
      </c>
      <c r="H212" s="21" t="s">
        <v>481</v>
      </c>
    </row>
    <row r="213" customFormat="false" ht="18.4" hidden="false" customHeight="false" outlineLevel="0" collapsed="false">
      <c r="A213" s="17" t="s">
        <v>482</v>
      </c>
      <c r="B213" s="18" t="s">
        <v>19</v>
      </c>
      <c r="C213" s="18"/>
      <c r="D213" s="17"/>
      <c r="E213" s="18" t="s">
        <v>56</v>
      </c>
      <c r="F213" s="18" t="s">
        <v>18</v>
      </c>
      <c r="G213" s="17" t="s">
        <v>483</v>
      </c>
      <c r="H213" s="21" t="s">
        <v>484</v>
      </c>
    </row>
    <row r="214" customFormat="false" ht="18.4" hidden="false" customHeight="false" outlineLevel="0" collapsed="false">
      <c r="A214" s="16" t="s">
        <v>485</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8.4" hidden="false" customHeight="false" outlineLevel="0" collapsed="false">
      <c r="A215" s="12" t="s">
        <v>486</v>
      </c>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8.4" hidden="false" customHeight="false" outlineLevel="0" collapsed="false">
      <c r="A216" s="17" t="s">
        <v>487</v>
      </c>
      <c r="B216" s="18" t="s">
        <v>9</v>
      </c>
      <c r="C216" s="18"/>
      <c r="D216" s="17"/>
      <c r="E216" s="18" t="s">
        <v>58</v>
      </c>
      <c r="F216" s="18" t="s">
        <v>18</v>
      </c>
      <c r="G216" s="17" t="s">
        <v>488</v>
      </c>
      <c r="H216" s="21" t="s">
        <v>489</v>
      </c>
    </row>
    <row r="217" customFormat="false" ht="18.4" hidden="false" customHeight="false" outlineLevel="0" collapsed="false">
      <c r="A217" s="17" t="s">
        <v>490</v>
      </c>
      <c r="B217" s="18" t="s">
        <v>9</v>
      </c>
      <c r="C217" s="18"/>
      <c r="D217" s="17"/>
      <c r="E217" s="18" t="s">
        <v>58</v>
      </c>
      <c r="F217" s="18" t="s">
        <v>18</v>
      </c>
      <c r="G217" s="17" t="s">
        <v>491</v>
      </c>
      <c r="H217" s="21" t="s">
        <v>492</v>
      </c>
    </row>
    <row r="218" customFormat="false" ht="18.4" hidden="false" customHeight="false" outlineLevel="0" collapsed="false">
      <c r="A218" s="16" t="s">
        <v>493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8.4" hidden="false" customHeight="false" outlineLevel="0" collapsed="false">
      <c r="A219" s="12" t="s">
        <v>373</v>
      </c>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8.4" hidden="false" customHeight="false" outlineLevel="0" collapsed="false">
      <c r="A220" s="17" t="s">
        <v>494</v>
      </c>
      <c r="B220" s="18" t="s">
        <v>9</v>
      </c>
      <c r="C220" s="18"/>
      <c r="D220" s="17"/>
      <c r="E220" s="18" t="s">
        <v>60</v>
      </c>
      <c r="F220" s="18" t="s">
        <v>18</v>
      </c>
      <c r="G220" s="17" t="s">
        <v>495</v>
      </c>
      <c r="H220" s="21" t="s">
        <v>496</v>
      </c>
    </row>
    <row r="221" customFormat="false" ht="18.4" hidden="false" customHeight="false" outlineLevel="0" collapsed="false">
      <c r="A221" s="17" t="s">
        <v>497</v>
      </c>
      <c r="B221" s="18" t="s">
        <v>19</v>
      </c>
      <c r="C221" s="18"/>
      <c r="D221" s="17"/>
      <c r="E221" s="18" t="s">
        <v>60</v>
      </c>
      <c r="F221" s="18" t="s">
        <v>18</v>
      </c>
      <c r="G221" s="17" t="s">
        <v>498</v>
      </c>
      <c r="H221" s="17" t="s">
        <v>499</v>
      </c>
    </row>
    <row r="222" customFormat="false" ht="18.4" hidden="false" customHeight="false" outlineLevel="0" collapsed="false">
      <c r="A222" s="16" t="s">
        <v>500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8.4" hidden="false" customHeight="false" outlineLevel="0" collapsed="false">
      <c r="A223" s="17" t="s">
        <v>501</v>
      </c>
      <c r="B223" s="18" t="s">
        <v>9</v>
      </c>
      <c r="C223" s="18"/>
      <c r="D223" s="17"/>
      <c r="E223" s="18" t="s">
        <v>62</v>
      </c>
      <c r="F223" s="18" t="s">
        <v>8</v>
      </c>
      <c r="G223" s="17" t="s">
        <v>502</v>
      </c>
      <c r="H223" s="21" t="s">
        <v>503</v>
      </c>
    </row>
    <row r="224" customFormat="false" ht="18.4" hidden="false" customHeight="false" outlineLevel="0" collapsed="false">
      <c r="A224" s="16" t="s">
        <v>504</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8.4" hidden="false" customHeight="false" outlineLevel="0" collapsed="false">
      <c r="A225" s="12" t="s">
        <v>505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8.4" hidden="false" customHeight="false" outlineLevel="0" collapsed="false">
      <c r="A226" s="17" t="s">
        <v>506</v>
      </c>
      <c r="B226" s="18" t="s">
        <v>9</v>
      </c>
      <c r="C226" s="18"/>
      <c r="D226" s="21" t="s">
        <v>109</v>
      </c>
      <c r="E226" s="18" t="s">
        <v>64</v>
      </c>
      <c r="F226" s="18" t="s">
        <v>18</v>
      </c>
      <c r="G226" s="17" t="s">
        <v>507</v>
      </c>
      <c r="H226" s="21" t="s">
        <v>508</v>
      </c>
    </row>
    <row r="227" customFormat="false" ht="18.4" hidden="false" customHeight="false" outlineLevel="0" collapsed="false">
      <c r="A227" s="16" t="s">
        <v>509</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8.4" hidden="false" customHeight="false" outlineLevel="0" collapsed="false">
      <c r="A228" s="12" t="s">
        <v>373</v>
      </c>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8.4" hidden="false" customHeight="false" outlineLevel="0" collapsed="false">
      <c r="A229" s="17" t="s">
        <v>510</v>
      </c>
      <c r="B229" s="18" t="s">
        <v>9</v>
      </c>
      <c r="C229" s="18"/>
      <c r="D229" s="17"/>
      <c r="E229" s="18" t="s">
        <v>66</v>
      </c>
      <c r="F229" s="18" t="s">
        <v>8</v>
      </c>
      <c r="G229" s="17" t="s">
        <v>511</v>
      </c>
      <c r="H229" s="21" t="s">
        <v>512</v>
      </c>
    </row>
    <row r="230" customFormat="false" ht="18.4" hidden="false" customHeight="false" outlineLevel="0" collapsed="false">
      <c r="A230" s="16" t="s">
        <v>513</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8.4" hidden="false" customHeight="false" outlineLevel="0" collapsed="false">
      <c r="A231" s="12" t="s">
        <v>514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8.4" hidden="false" customHeight="false" outlineLevel="0" collapsed="false">
      <c r="A232" s="17" t="s">
        <v>515</v>
      </c>
      <c r="B232" s="18" t="s">
        <v>9</v>
      </c>
      <c r="C232" s="18"/>
      <c r="D232" s="17"/>
      <c r="E232" s="18" t="s">
        <v>68</v>
      </c>
      <c r="F232" s="18" t="s">
        <v>8</v>
      </c>
      <c r="G232" s="17" t="s">
        <v>516</v>
      </c>
      <c r="H232" s="21" t="s">
        <v>517</v>
      </c>
    </row>
    <row r="233" customFormat="false" ht="18.4" hidden="false" customHeight="false" outlineLevel="0" collapsed="false">
      <c r="A233" s="17" t="s">
        <v>518</v>
      </c>
      <c r="B233" s="18" t="s">
        <v>9</v>
      </c>
      <c r="C233" s="18"/>
      <c r="D233" s="17"/>
      <c r="E233" s="18" t="s">
        <v>68</v>
      </c>
      <c r="F233" s="18" t="s">
        <v>8</v>
      </c>
      <c r="G233" s="17" t="s">
        <v>519</v>
      </c>
      <c r="H233" s="21" t="s">
        <v>520</v>
      </c>
    </row>
    <row r="234" customFormat="false" ht="18.4" hidden="false" customHeight="false" outlineLevel="0" collapsed="false">
      <c r="A234" s="17" t="s">
        <v>521</v>
      </c>
      <c r="B234" s="18" t="s">
        <v>9</v>
      </c>
      <c r="C234" s="18"/>
      <c r="D234" s="17"/>
      <c r="E234" s="18" t="s">
        <v>68</v>
      </c>
      <c r="F234" s="18" t="s">
        <v>8</v>
      </c>
      <c r="G234" s="17" t="s">
        <v>522</v>
      </c>
      <c r="H234" s="21" t="s">
        <v>523</v>
      </c>
    </row>
    <row r="235" customFormat="false" ht="18.4" hidden="false" customHeight="false" outlineLevel="0" collapsed="false">
      <c r="A235" s="17" t="s">
        <v>524</v>
      </c>
      <c r="B235" s="18" t="s">
        <v>9</v>
      </c>
      <c r="C235" s="18"/>
      <c r="D235" s="17"/>
      <c r="E235" s="18" t="s">
        <v>68</v>
      </c>
      <c r="F235" s="18" t="s">
        <v>8</v>
      </c>
      <c r="G235" s="17" t="s">
        <v>525</v>
      </c>
      <c r="H235" s="21" t="s">
        <v>526</v>
      </c>
    </row>
    <row r="236" customFormat="false" ht="18.4" hidden="false" customHeight="false" outlineLevel="0" collapsed="false">
      <c r="A236" s="16" t="s">
        <v>527</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8.4" hidden="false" customHeight="false" outlineLevel="0" collapsed="false">
      <c r="A237" s="12" t="s">
        <v>414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8.4" hidden="false" customHeight="false" outlineLevel="0" collapsed="false">
      <c r="A238" s="17" t="s">
        <v>528</v>
      </c>
      <c r="B238" s="18" t="s">
        <v>9</v>
      </c>
      <c r="C238" s="18"/>
      <c r="D238" s="17"/>
      <c r="E238" s="18" t="s">
        <v>70</v>
      </c>
      <c r="F238" s="18" t="s">
        <v>18</v>
      </c>
      <c r="G238" s="17" t="s">
        <v>529</v>
      </c>
      <c r="H238" s="21" t="s">
        <v>530</v>
      </c>
    </row>
    <row r="239" customFormat="false" ht="18.4" hidden="false" customHeight="false" outlineLevel="0" collapsed="false">
      <c r="A239" s="16" t="s">
        <v>531</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8.4" hidden="false" customHeight="false" outlineLevel="0" collapsed="false">
      <c r="A240" s="12" t="s">
        <v>532</v>
      </c>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8.4" hidden="false" customHeight="false" outlineLevel="0" collapsed="false">
      <c r="A241" s="17" t="s">
        <v>533</v>
      </c>
      <c r="B241" s="18" t="s">
        <v>9</v>
      </c>
      <c r="C241" s="18"/>
      <c r="D241" s="17"/>
      <c r="E241" s="18" t="s">
        <v>72</v>
      </c>
      <c r="F241" s="18" t="s">
        <v>18</v>
      </c>
      <c r="G241" s="17" t="s">
        <v>534</v>
      </c>
      <c r="H241" s="21" t="s">
        <v>535</v>
      </c>
    </row>
    <row r="242" customFormat="false" ht="18.4" hidden="false" customHeight="false" outlineLevel="0" collapsed="false">
      <c r="A242" s="16" t="s">
        <v>536</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8.4" hidden="false" customHeight="false" outlineLevel="0" collapsed="false">
      <c r="A243" s="12" t="s">
        <v>537</v>
      </c>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8.4" hidden="false" customHeight="false" outlineLevel="0" collapsed="false">
      <c r="A244" s="17" t="s">
        <v>538</v>
      </c>
      <c r="B244" s="18" t="s">
        <v>9</v>
      </c>
      <c r="C244" s="18"/>
      <c r="D244" s="17"/>
      <c r="E244" s="18" t="s">
        <v>74</v>
      </c>
      <c r="F244" s="18" t="s">
        <v>8</v>
      </c>
      <c r="G244" s="17" t="s">
        <v>539</v>
      </c>
      <c r="H244" s="21" t="s">
        <v>540</v>
      </c>
    </row>
    <row r="245" customFormat="false" ht="18.4" hidden="false" customHeight="false" outlineLevel="0" collapsed="false">
      <c r="A245" s="17" t="s">
        <v>541</v>
      </c>
      <c r="B245" s="18" t="s">
        <v>19</v>
      </c>
      <c r="C245" s="18"/>
      <c r="D245" s="17"/>
      <c r="E245" s="18" t="s">
        <v>74</v>
      </c>
      <c r="F245" s="18" t="s">
        <v>8</v>
      </c>
      <c r="G245" s="17" t="s">
        <v>542</v>
      </c>
      <c r="H245" s="21" t="s">
        <v>543</v>
      </c>
    </row>
    <row r="246" customFormat="false" ht="18.4" hidden="false" customHeight="false" outlineLevel="0" collapsed="false">
      <c r="A246" s="17" t="s">
        <v>544</v>
      </c>
      <c r="B246" s="18" t="s">
        <v>19</v>
      </c>
      <c r="C246" s="18"/>
      <c r="D246" s="17"/>
      <c r="E246" s="18" t="s">
        <v>74</v>
      </c>
      <c r="F246" s="18" t="s">
        <v>8</v>
      </c>
      <c r="G246" s="17" t="s">
        <v>545</v>
      </c>
      <c r="H246" s="21" t="s">
        <v>546</v>
      </c>
    </row>
    <row r="247" customFormat="false" ht="18.4" hidden="false" customHeight="false" outlineLevel="0" collapsed="false">
      <c r="A247" s="17" t="s">
        <v>547</v>
      </c>
      <c r="B247" s="18" t="s">
        <v>19</v>
      </c>
      <c r="C247" s="18"/>
      <c r="D247" s="17"/>
      <c r="E247" s="18" t="s">
        <v>74</v>
      </c>
      <c r="F247" s="18" t="s">
        <v>8</v>
      </c>
      <c r="G247" s="17" t="s">
        <v>548</v>
      </c>
      <c r="H247" s="21" t="s">
        <v>549</v>
      </c>
    </row>
    <row r="248" customFormat="false" ht="18.4" hidden="false" customHeight="false" outlineLevel="0" collapsed="false">
      <c r="A248" s="17" t="s">
        <v>550</v>
      </c>
      <c r="B248" s="18" t="s">
        <v>19</v>
      </c>
      <c r="C248" s="18"/>
      <c r="D248" s="17"/>
      <c r="E248" s="18" t="s">
        <v>74</v>
      </c>
      <c r="F248" s="18" t="s">
        <v>8</v>
      </c>
      <c r="G248" s="17" t="s">
        <v>551</v>
      </c>
      <c r="H248" s="21" t="s">
        <v>552</v>
      </c>
    </row>
    <row r="249" customFormat="false" ht="18.4" hidden="false" customHeight="false" outlineLevel="0" collapsed="false">
      <c r="A249" s="16" t="s">
        <v>553</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8.4" hidden="false" customHeight="false" outlineLevel="0" collapsed="false">
      <c r="A250" s="12" t="s">
        <v>554</v>
      </c>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8.4" hidden="false" customHeight="false" outlineLevel="0" collapsed="false">
      <c r="A251" s="17" t="s">
        <v>555</v>
      </c>
      <c r="B251" s="18" t="s">
        <v>9</v>
      </c>
      <c r="C251" s="18"/>
      <c r="D251" s="17"/>
      <c r="E251" s="18" t="s">
        <v>76</v>
      </c>
      <c r="F251" s="18" t="s">
        <v>8</v>
      </c>
      <c r="G251" s="17" t="s">
        <v>556</v>
      </c>
      <c r="H251" s="21" t="s">
        <v>557</v>
      </c>
    </row>
    <row r="252" customFormat="false" ht="18.4" hidden="false" customHeight="false" outlineLevel="0" collapsed="false">
      <c r="A252" s="17" t="s">
        <v>558</v>
      </c>
      <c r="B252" s="18" t="s">
        <v>19</v>
      </c>
      <c r="C252" s="18"/>
      <c r="D252" s="17"/>
      <c r="E252" s="18" t="s">
        <v>76</v>
      </c>
      <c r="F252" s="18" t="s">
        <v>8</v>
      </c>
      <c r="G252" s="17" t="s">
        <v>559</v>
      </c>
      <c r="H252" s="21" t="s">
        <v>560</v>
      </c>
    </row>
    <row r="253" customFormat="false" ht="18.4" hidden="false" customHeight="false" outlineLevel="0" collapsed="false">
      <c r="A253" s="17" t="s">
        <v>561</v>
      </c>
      <c r="B253" s="18" t="s">
        <v>19</v>
      </c>
      <c r="C253" s="18"/>
      <c r="D253" s="17"/>
      <c r="E253" s="18" t="s">
        <v>76</v>
      </c>
      <c r="F253" s="18" t="s">
        <v>8</v>
      </c>
      <c r="G253" s="17" t="s">
        <v>562</v>
      </c>
      <c r="H253" s="21" t="s">
        <v>563</v>
      </c>
    </row>
    <row r="254" customFormat="false" ht="18.4" hidden="false" customHeight="false" outlineLevel="0" collapsed="false">
      <c r="A254" s="17" t="s">
        <v>564</v>
      </c>
      <c r="B254" s="18" t="s">
        <v>9</v>
      </c>
      <c r="C254" s="18"/>
      <c r="D254" s="17"/>
      <c r="E254" s="18" t="s">
        <v>76</v>
      </c>
      <c r="F254" s="18" t="s">
        <v>8</v>
      </c>
      <c r="G254" s="17" t="s">
        <v>565</v>
      </c>
      <c r="H254" s="21" t="s">
        <v>566</v>
      </c>
    </row>
    <row r="255" customFormat="false" ht="18.4" hidden="false" customHeight="false" outlineLevel="0" collapsed="false">
      <c r="A255" s="17" t="s">
        <v>567</v>
      </c>
      <c r="B255" s="18" t="s">
        <v>19</v>
      </c>
      <c r="C255" s="18"/>
      <c r="D255" s="17"/>
      <c r="E255" s="18" t="s">
        <v>76</v>
      </c>
      <c r="F255" s="18" t="s">
        <v>8</v>
      </c>
      <c r="G255" s="17" t="s">
        <v>568</v>
      </c>
      <c r="H255" s="21" t="s">
        <v>569</v>
      </c>
    </row>
    <row r="256" customFormat="false" ht="18.4" hidden="false" customHeight="false" outlineLevel="0" collapsed="false">
      <c r="A256" s="17" t="s">
        <v>570</v>
      </c>
      <c r="B256" s="18" t="s">
        <v>19</v>
      </c>
      <c r="C256" s="18"/>
      <c r="D256" s="17"/>
      <c r="E256" s="18" t="s">
        <v>76</v>
      </c>
      <c r="F256" s="18" t="s">
        <v>8</v>
      </c>
      <c r="G256" s="17" t="s">
        <v>571</v>
      </c>
      <c r="H256" s="21" t="s">
        <v>572</v>
      </c>
    </row>
    <row r="257" customFormat="false" ht="18.4" hidden="false" customHeight="false" outlineLevel="0" collapsed="false">
      <c r="A257" s="17" t="s">
        <v>573</v>
      </c>
      <c r="B257" s="18" t="s">
        <v>19</v>
      </c>
      <c r="C257" s="18"/>
      <c r="D257" s="17"/>
      <c r="E257" s="18" t="s">
        <v>76</v>
      </c>
      <c r="F257" s="18" t="s">
        <v>8</v>
      </c>
      <c r="G257" s="17" t="s">
        <v>574</v>
      </c>
      <c r="H257" s="21" t="s">
        <v>575</v>
      </c>
    </row>
    <row r="258" customFormat="false" ht="18.4" hidden="false" customHeight="false" outlineLevel="0" collapsed="false">
      <c r="A258" s="17" t="s">
        <v>576</v>
      </c>
      <c r="B258" s="18" t="s">
        <v>19</v>
      </c>
      <c r="C258" s="18"/>
      <c r="D258" s="17"/>
      <c r="E258" s="18" t="s">
        <v>76</v>
      </c>
      <c r="F258" s="18" t="s">
        <v>8</v>
      </c>
      <c r="G258" s="17" t="s">
        <v>577</v>
      </c>
      <c r="H258" s="17" t="s">
        <v>578</v>
      </c>
    </row>
    <row r="259" customFormat="false" ht="18.4" hidden="false" customHeight="false" outlineLevel="0" collapsed="false">
      <c r="A259" s="17" t="s">
        <v>579</v>
      </c>
      <c r="B259" s="18" t="s">
        <v>19</v>
      </c>
      <c r="C259" s="18"/>
      <c r="D259" s="17"/>
      <c r="E259" s="18" t="s">
        <v>76</v>
      </c>
      <c r="F259" s="18" t="s">
        <v>8</v>
      </c>
      <c r="G259" s="17" t="s">
        <v>580</v>
      </c>
      <c r="H259" s="17" t="s">
        <v>581</v>
      </c>
    </row>
    <row r="260" customFormat="false" ht="18.4" hidden="false" customHeight="false" outlineLevel="0" collapsed="false">
      <c r="A260" s="17" t="s">
        <v>582</v>
      </c>
      <c r="B260" s="18"/>
      <c r="C260" s="18" t="s">
        <v>122</v>
      </c>
      <c r="D260" s="17"/>
      <c r="E260" s="18" t="s">
        <v>76</v>
      </c>
      <c r="F260" s="18" t="s">
        <v>8</v>
      </c>
      <c r="G260" s="17" t="s">
        <v>149</v>
      </c>
      <c r="H260" s="21" t="s">
        <v>583</v>
      </c>
      <c r="I260" s="20"/>
      <c r="J260" s="20"/>
      <c r="K260" s="20"/>
      <c r="L260" s="20"/>
      <c r="M260" s="20"/>
      <c r="N260" s="20"/>
      <c r="O260" s="20"/>
      <c r="P260" s="20"/>
      <c r="Q260" s="20"/>
      <c r="R260" s="20"/>
      <c r="S260" s="20"/>
      <c r="T260" s="20"/>
      <c r="U260" s="20"/>
      <c r="V260" s="20"/>
      <c r="W260" s="20"/>
      <c r="X260" s="20"/>
      <c r="Y260" s="20"/>
      <c r="Z260" s="20"/>
    </row>
    <row r="261" customFormat="false" ht="18.4" hidden="false" customHeight="false" outlineLevel="0" collapsed="false">
      <c r="A261" s="17" t="s">
        <v>584</v>
      </c>
      <c r="B261" s="18"/>
      <c r="C261" s="18" t="s">
        <v>122</v>
      </c>
      <c r="D261" s="17"/>
      <c r="E261" s="18" t="s">
        <v>76</v>
      </c>
      <c r="F261" s="18" t="s">
        <v>8</v>
      </c>
      <c r="G261" s="17" t="s">
        <v>585</v>
      </c>
      <c r="H261" s="21" t="s">
        <v>586</v>
      </c>
      <c r="I261" s="20"/>
      <c r="J261" s="20"/>
      <c r="K261" s="20"/>
      <c r="L261" s="20"/>
      <c r="M261" s="20"/>
      <c r="N261" s="20"/>
      <c r="O261" s="20"/>
      <c r="P261" s="20"/>
      <c r="Q261" s="20"/>
      <c r="R261" s="20"/>
      <c r="S261" s="20"/>
      <c r="T261" s="20"/>
      <c r="U261" s="20"/>
      <c r="V261" s="20"/>
      <c r="W261" s="20"/>
      <c r="X261" s="20"/>
      <c r="Y261" s="20"/>
      <c r="Z261" s="20"/>
    </row>
    <row r="262" customFormat="false" ht="18.4" hidden="false" customHeight="false" outlineLevel="0" collapsed="false">
      <c r="A262" s="16" t="s">
        <v>587</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8.4" hidden="false" customHeight="false" outlineLevel="0" collapsed="false">
      <c r="A263" s="12" t="s">
        <v>588</v>
      </c>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8.4" hidden="false" customHeight="false" outlineLevel="0" collapsed="false">
      <c r="A264" s="17" t="s">
        <v>589</v>
      </c>
      <c r="B264" s="18" t="s">
        <v>9</v>
      </c>
      <c r="C264" s="18"/>
      <c r="D264" s="17"/>
      <c r="E264" s="18" t="s">
        <v>78</v>
      </c>
      <c r="F264" s="18" t="s">
        <v>18</v>
      </c>
      <c r="G264" s="17" t="s">
        <v>539</v>
      </c>
      <c r="H264" s="21" t="s">
        <v>540</v>
      </c>
    </row>
    <row r="265" customFormat="false" ht="18.4" hidden="false" customHeight="false" outlineLevel="0" collapsed="false">
      <c r="A265" s="17" t="s">
        <v>590</v>
      </c>
      <c r="B265" s="18" t="s">
        <v>19</v>
      </c>
      <c r="C265" s="18"/>
      <c r="D265" s="17"/>
      <c r="E265" s="18" t="s">
        <v>78</v>
      </c>
      <c r="F265" s="18" t="s">
        <v>18</v>
      </c>
      <c r="G265" s="17" t="s">
        <v>591</v>
      </c>
      <c r="H265" s="17" t="s">
        <v>592</v>
      </c>
    </row>
    <row r="266" customFormat="false" ht="18.4" hidden="false" customHeight="false" outlineLevel="0" collapsed="false">
      <c r="A266" s="12" t="s">
        <v>593</v>
      </c>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8.4" hidden="false" customHeight="false" outlineLevel="0" collapsed="false">
      <c r="A267" s="17" t="s">
        <v>594</v>
      </c>
      <c r="B267" s="18" t="s">
        <v>19</v>
      </c>
      <c r="C267" s="18"/>
      <c r="D267" s="17"/>
      <c r="E267" s="18" t="s">
        <v>78</v>
      </c>
      <c r="F267" s="18" t="s">
        <v>18</v>
      </c>
      <c r="G267" s="17" t="s">
        <v>595</v>
      </c>
      <c r="H267" s="21" t="s">
        <v>596</v>
      </c>
    </row>
    <row r="268" customFormat="false" ht="18.4" hidden="false" customHeight="false" outlineLevel="0" collapsed="false">
      <c r="A268" s="17" t="s">
        <v>597</v>
      </c>
      <c r="B268" s="18" t="s">
        <v>19</v>
      </c>
      <c r="C268" s="18"/>
      <c r="D268" s="17"/>
      <c r="E268" s="18" t="s">
        <v>78</v>
      </c>
      <c r="F268" s="18" t="s">
        <v>18</v>
      </c>
      <c r="G268" s="17" t="s">
        <v>598</v>
      </c>
      <c r="H268" s="21" t="s">
        <v>599</v>
      </c>
    </row>
    <row r="269" customFormat="false" ht="18.4" hidden="false" customHeight="false" outlineLevel="0" collapsed="false">
      <c r="A269" s="17" t="s">
        <v>600</v>
      </c>
      <c r="B269" s="18" t="s">
        <v>19</v>
      </c>
      <c r="C269" s="18"/>
      <c r="D269" s="17"/>
      <c r="E269" s="18" t="s">
        <v>78</v>
      </c>
      <c r="F269" s="18" t="s">
        <v>18</v>
      </c>
      <c r="G269" s="17" t="s">
        <v>548</v>
      </c>
      <c r="H269" s="21" t="s">
        <v>601</v>
      </c>
    </row>
    <row r="270" customFormat="false" ht="18.4" hidden="false" customHeight="false" outlineLevel="0" collapsed="false">
      <c r="A270" s="17" t="s">
        <v>602</v>
      </c>
      <c r="B270" s="18" t="s">
        <v>19</v>
      </c>
      <c r="C270" s="18"/>
      <c r="D270" s="17"/>
      <c r="E270" s="18" t="s">
        <v>78</v>
      </c>
      <c r="F270" s="18" t="s">
        <v>18</v>
      </c>
      <c r="G270" s="17" t="s">
        <v>603</v>
      </c>
      <c r="H270" s="21" t="s">
        <v>604</v>
      </c>
    </row>
    <row r="271" customFormat="false" ht="18.4" hidden="false" customHeight="false" outlineLevel="0" collapsed="false">
      <c r="A271" s="17" t="s">
        <v>605</v>
      </c>
      <c r="B271" s="18" t="s">
        <v>19</v>
      </c>
      <c r="C271" s="18"/>
      <c r="D271" s="17"/>
      <c r="E271" s="18" t="s">
        <v>78</v>
      </c>
      <c r="F271" s="18" t="s">
        <v>18</v>
      </c>
      <c r="G271" s="17" t="s">
        <v>606</v>
      </c>
      <c r="H271" s="21" t="s">
        <v>607</v>
      </c>
    </row>
    <row r="272" customFormat="false" ht="18.4" hidden="false" customHeight="false" outlineLevel="0" collapsed="false">
      <c r="A272" s="16" t="s">
        <v>608</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8.4" hidden="false" customHeight="false" outlineLevel="0" collapsed="false">
      <c r="A273" s="12" t="s">
        <v>609</v>
      </c>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8.4" hidden="false" customHeight="false" outlineLevel="0" collapsed="false">
      <c r="A274" s="17" t="s">
        <v>610</v>
      </c>
      <c r="B274" s="18" t="s">
        <v>19</v>
      </c>
      <c r="C274" s="18"/>
      <c r="D274" s="17"/>
      <c r="E274" s="18" t="s">
        <v>80</v>
      </c>
      <c r="F274" s="18" t="s">
        <v>18</v>
      </c>
      <c r="G274" s="17" t="s">
        <v>611</v>
      </c>
      <c r="H274" s="21" t="s">
        <v>612</v>
      </c>
    </row>
    <row r="275" customFormat="false" ht="18.4" hidden="false" customHeight="false" outlineLevel="0" collapsed="false">
      <c r="A275" s="17" t="s">
        <v>613</v>
      </c>
      <c r="B275" s="18" t="s">
        <v>19</v>
      </c>
      <c r="C275" s="18"/>
      <c r="D275" s="17"/>
      <c r="E275" s="18" t="s">
        <v>80</v>
      </c>
      <c r="F275" s="18" t="s">
        <v>18</v>
      </c>
      <c r="G275" s="17" t="s">
        <v>614</v>
      </c>
      <c r="H275" s="21" t="s">
        <v>615</v>
      </c>
    </row>
    <row r="276" customFormat="false" ht="18.4" hidden="false" customHeight="false" outlineLevel="0" collapsed="false">
      <c r="A276" s="17" t="s">
        <v>616</v>
      </c>
      <c r="B276" s="18" t="s">
        <v>19</v>
      </c>
      <c r="C276" s="18"/>
      <c r="D276" s="17"/>
      <c r="E276" s="18" t="s">
        <v>80</v>
      </c>
      <c r="F276" s="18" t="s">
        <v>18</v>
      </c>
      <c r="G276" s="17" t="s">
        <v>617</v>
      </c>
      <c r="H276" s="21" t="s">
        <v>618</v>
      </c>
    </row>
    <row r="277" customFormat="false" ht="18.4" hidden="false" customHeight="false" outlineLevel="0" collapsed="false">
      <c r="A277" s="12" t="s">
        <v>619</v>
      </c>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8.4" hidden="false" customHeight="false" outlineLevel="0" collapsed="false">
      <c r="A278" s="17" t="s">
        <v>620</v>
      </c>
      <c r="B278" s="18" t="s">
        <v>19</v>
      </c>
      <c r="C278" s="18"/>
      <c r="D278" s="17"/>
      <c r="E278" s="18" t="s">
        <v>80</v>
      </c>
      <c r="F278" s="18" t="s">
        <v>18</v>
      </c>
      <c r="G278" s="17" t="s">
        <v>621</v>
      </c>
      <c r="H278" s="21" t="s">
        <v>622</v>
      </c>
    </row>
    <row r="279" customFormat="false" ht="18.4" hidden="false" customHeight="false" outlineLevel="0" collapsed="false">
      <c r="A279" s="17" t="s">
        <v>623</v>
      </c>
      <c r="B279" s="18" t="s">
        <v>19</v>
      </c>
      <c r="C279" s="18"/>
      <c r="D279" s="17"/>
      <c r="E279" s="18" t="s">
        <v>80</v>
      </c>
      <c r="F279" s="18" t="s">
        <v>18</v>
      </c>
      <c r="G279" s="17" t="s">
        <v>624</v>
      </c>
      <c r="H279" s="21" t="s">
        <v>625</v>
      </c>
    </row>
    <row r="280" customFormat="false" ht="18.4" hidden="false" customHeight="false" outlineLevel="0" collapsed="false">
      <c r="A280" s="17" t="s">
        <v>626</v>
      </c>
      <c r="B280" s="18" t="s">
        <v>19</v>
      </c>
      <c r="C280" s="18"/>
      <c r="D280" s="17"/>
      <c r="E280" s="18" t="s">
        <v>80</v>
      </c>
      <c r="F280" s="18" t="s">
        <v>18</v>
      </c>
      <c r="G280" s="17" t="s">
        <v>617</v>
      </c>
      <c r="H280" s="21" t="s">
        <v>618</v>
      </c>
    </row>
    <row r="281" customFormat="false" ht="18.4" hidden="false" customHeight="false" outlineLevel="0" collapsed="false">
      <c r="A281" s="12" t="s">
        <v>627</v>
      </c>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8.4" hidden="false" customHeight="false" outlineLevel="0" collapsed="false">
      <c r="A282" s="17" t="s">
        <v>628</v>
      </c>
      <c r="B282" s="18" t="s">
        <v>19</v>
      </c>
      <c r="C282" s="18"/>
      <c r="D282" s="17"/>
      <c r="E282" s="18" t="s">
        <v>80</v>
      </c>
      <c r="F282" s="18" t="s">
        <v>18</v>
      </c>
      <c r="G282" s="17" t="s">
        <v>614</v>
      </c>
      <c r="H282" s="21" t="s">
        <v>629</v>
      </c>
    </row>
    <row r="283" customFormat="false" ht="18.4" hidden="false" customHeight="false" outlineLevel="0" collapsed="false">
      <c r="A283" s="17" t="s">
        <v>630</v>
      </c>
      <c r="B283" s="18" t="s">
        <v>19</v>
      </c>
      <c r="C283" s="18"/>
      <c r="D283" s="17"/>
      <c r="E283" s="18" t="s">
        <v>80</v>
      </c>
      <c r="F283" s="18" t="s">
        <v>18</v>
      </c>
      <c r="G283" s="17" t="s">
        <v>624</v>
      </c>
      <c r="H283" s="21" t="s">
        <v>631</v>
      </c>
    </row>
    <row r="284" customFormat="false" ht="18.4" hidden="false" customHeight="false" outlineLevel="0" collapsed="false">
      <c r="A284" s="16" t="s">
        <v>632</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8.4" hidden="false" customHeight="false" outlineLevel="0" collapsed="false">
      <c r="A285" s="17" t="s">
        <v>633</v>
      </c>
      <c r="B285" s="18" t="s">
        <v>9</v>
      </c>
      <c r="C285" s="18"/>
      <c r="D285" s="17"/>
      <c r="E285" s="18" t="s">
        <v>82</v>
      </c>
      <c r="F285" s="18" t="s">
        <v>8</v>
      </c>
      <c r="G285" s="17" t="s">
        <v>634</v>
      </c>
      <c r="H285" s="21" t="s">
        <v>635</v>
      </c>
    </row>
    <row r="286" customFormat="false" ht="18.4" hidden="false" customHeight="false" outlineLevel="0" collapsed="false">
      <c r="A286" s="17" t="s">
        <v>636</v>
      </c>
      <c r="B286" s="18" t="s">
        <v>9</v>
      </c>
      <c r="C286" s="18"/>
      <c r="D286" s="17"/>
      <c r="E286" s="18" t="s">
        <v>82</v>
      </c>
      <c r="F286" s="18" t="s">
        <v>8</v>
      </c>
      <c r="G286" s="17" t="s">
        <v>637</v>
      </c>
      <c r="H286" s="21" t="s">
        <v>638</v>
      </c>
    </row>
    <row r="287" customFormat="false" ht="18.4" hidden="false" customHeight="false" outlineLevel="0" collapsed="false">
      <c r="A287" s="16" t="s">
        <v>639</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8.4" hidden="false" customHeight="false" outlineLevel="0" collapsed="false">
      <c r="A288" s="12" t="s">
        <v>640</v>
      </c>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8.4" hidden="false" customHeight="false" outlineLevel="0" collapsed="false">
      <c r="A289" s="17" t="s">
        <v>641</v>
      </c>
      <c r="B289" s="18" t="s">
        <v>9</v>
      </c>
      <c r="C289" s="18"/>
      <c r="D289" s="17"/>
      <c r="E289" s="18" t="s">
        <v>84</v>
      </c>
      <c r="F289" s="18" t="s">
        <v>8</v>
      </c>
      <c r="G289" s="17" t="s">
        <v>642</v>
      </c>
      <c r="H289" s="17" t="s">
        <v>643</v>
      </c>
    </row>
    <row r="290" customFormat="false" ht="18.4" hidden="false" customHeight="false" outlineLevel="0" collapsed="false">
      <c r="A290" s="17" t="s">
        <v>644</v>
      </c>
      <c r="B290" s="18" t="s">
        <v>9</v>
      </c>
      <c r="C290" s="18"/>
      <c r="D290" s="17"/>
      <c r="E290" s="18" t="s">
        <v>84</v>
      </c>
      <c r="F290" s="18" t="s">
        <v>8</v>
      </c>
      <c r="G290" s="17" t="s">
        <v>119</v>
      </c>
      <c r="H290" s="17" t="s">
        <v>645</v>
      </c>
    </row>
    <row r="291" customFormat="false" ht="18.4" hidden="false" customHeight="false" outlineLevel="0" collapsed="false">
      <c r="A291" s="17" t="s">
        <v>646</v>
      </c>
      <c r="B291" s="18" t="s">
        <v>19</v>
      </c>
      <c r="C291" s="18"/>
      <c r="D291" s="17"/>
      <c r="E291" s="18" t="s">
        <v>84</v>
      </c>
      <c r="F291" s="18" t="s">
        <v>8</v>
      </c>
      <c r="G291" s="17" t="s">
        <v>647</v>
      </c>
      <c r="H291" s="17" t="s">
        <v>648</v>
      </c>
    </row>
    <row r="292" customFormat="false" ht="18.4" hidden="false" customHeight="false" outlineLevel="0" collapsed="false">
      <c r="A292" s="17" t="s">
        <v>649</v>
      </c>
      <c r="B292" s="18"/>
      <c r="C292" s="18" t="s">
        <v>122</v>
      </c>
      <c r="D292" s="17"/>
      <c r="E292" s="18" t="s">
        <v>84</v>
      </c>
      <c r="F292" s="18" t="s">
        <v>8</v>
      </c>
      <c r="G292" s="17" t="s">
        <v>650</v>
      </c>
      <c r="H292" s="17" t="s">
        <v>651</v>
      </c>
      <c r="I292" s="20"/>
      <c r="J292" s="20"/>
      <c r="K292" s="20"/>
      <c r="L292" s="20"/>
      <c r="M292" s="20"/>
      <c r="N292" s="20"/>
      <c r="O292" s="20"/>
      <c r="P292" s="20"/>
      <c r="Q292" s="20"/>
      <c r="R292" s="20"/>
      <c r="S292" s="20"/>
      <c r="T292" s="20"/>
      <c r="U292" s="20"/>
      <c r="V292" s="20"/>
      <c r="W292" s="20"/>
      <c r="X292" s="20"/>
      <c r="Y292" s="20"/>
      <c r="Z292" s="20"/>
    </row>
    <row r="293" customFormat="false" ht="18.4" hidden="false" customHeight="false" outlineLevel="0" collapsed="false">
      <c r="A293" s="12" t="s">
        <v>652</v>
      </c>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8.4" hidden="false" customHeight="false" outlineLevel="0" collapsed="false">
      <c r="A294" s="17" t="s">
        <v>653</v>
      </c>
      <c r="B294" s="18" t="s">
        <v>19</v>
      </c>
      <c r="C294" s="18"/>
      <c r="D294" s="17"/>
      <c r="E294" s="18" t="s">
        <v>84</v>
      </c>
      <c r="F294" s="18" t="s">
        <v>8</v>
      </c>
      <c r="G294" s="17" t="s">
        <v>276</v>
      </c>
      <c r="H294" s="17" t="s">
        <v>654</v>
      </c>
    </row>
    <row r="295" customFormat="false" ht="18.4" hidden="false" customHeight="false" outlineLevel="0" collapsed="false">
      <c r="A295" s="12" t="s">
        <v>655</v>
      </c>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8.4" hidden="false" customHeight="false" outlineLevel="0" collapsed="false">
      <c r="A296" s="17" t="s">
        <v>656</v>
      </c>
      <c r="B296" s="18"/>
      <c r="C296" s="18" t="s">
        <v>122</v>
      </c>
      <c r="D296" s="17"/>
      <c r="E296" s="18" t="s">
        <v>84</v>
      </c>
      <c r="F296" s="18" t="s">
        <v>8</v>
      </c>
      <c r="G296" s="17" t="s">
        <v>657</v>
      </c>
      <c r="H296" s="17" t="s">
        <v>658</v>
      </c>
      <c r="I296" s="20"/>
      <c r="J296" s="20"/>
      <c r="K296" s="20"/>
      <c r="L296" s="20"/>
      <c r="M296" s="20"/>
      <c r="N296" s="20"/>
      <c r="O296" s="20"/>
      <c r="P296" s="20"/>
      <c r="Q296" s="20"/>
      <c r="R296" s="20"/>
      <c r="S296" s="20"/>
      <c r="T296" s="20"/>
      <c r="U296" s="20"/>
      <c r="V296" s="20"/>
      <c r="W296" s="20"/>
      <c r="X296" s="20"/>
      <c r="Y296" s="20"/>
      <c r="Z296" s="20"/>
    </row>
    <row r="297" customFormat="false" ht="18.4" hidden="false" customHeight="false" outlineLevel="0" collapsed="false">
      <c r="A297" s="17" t="s">
        <v>659</v>
      </c>
      <c r="B297" s="18" t="s">
        <v>19</v>
      </c>
      <c r="C297" s="18"/>
      <c r="D297" s="17"/>
      <c r="E297" s="18" t="s">
        <v>84</v>
      </c>
      <c r="F297" s="18" t="s">
        <v>8</v>
      </c>
      <c r="G297" s="17" t="s">
        <v>660</v>
      </c>
      <c r="H297" s="17" t="s">
        <v>661</v>
      </c>
    </row>
  </sheetData>
  <conditionalFormatting sqref="A45:Z297">
    <cfRule type="expression" priority="2" aboveAverage="0" equalAverage="0" bottom="0" percent="0" rank="0" text="" dxfId="2">
      <formula>$C45="x"</formula>
    </cfRule>
  </conditionalFormatting>
  <conditionalFormatting sqref="A45:Z297">
    <cfRule type="expression" priority="3" aboveAverage="0" equalAverage="0" bottom="0" percent="0" rank="0" text="" dxfId="3">
      <formula>AND($B45="", NOT($E45=""))</formula>
    </cfRule>
  </conditionalFormatting>
  <conditionalFormatting sqref="B1:B1000">
    <cfRule type="cellIs" priority="4" operator="equal" aboveAverage="0" equalAverage="0" bottom="0" percent="0" rank="0" text="" dxfId="0">
      <formula>"x"</formula>
    </cfRule>
  </conditionalFormatting>
  <conditionalFormatting sqref="B1:B1000">
    <cfRule type="cellIs" priority="5" operator="equal" aboveAverage="0" equalAverage="0" bottom="0" percent="0" rank="0" text="" dxfId="1">
      <formula>"o"</formula>
    </cfRule>
  </conditionalFormatting>
  <conditionalFormatting sqref="A5:C42">
    <cfRule type="expression" priority="6" aboveAverage="0" equalAverage="0" bottom="0" percent="0" rank="0" text="" dxfId="3">
      <formula>$B5=""</formula>
    </cfRule>
  </conditionalFormatting>
  <dataValidations count="3">
    <dataValidation allowBlank="true" operator="between" showDropDown="false" showErrorMessage="false" showInputMessage="false" sqref="C47:C49 C51:C53 C55:C59 C61:C62 C64 C66 C68 C70:C71 C74 C76:C77 C80:C82 C85:C88 C91:C92 C95:C96 C99:C112 C114:C119 C121 C124:C126 C129 C132:C135 C138:C139 C142:C145 C148:C149 C152 C154:C156 C159:C162 C165 C168:C171 C173 C176:C177 C180:C182 C185:C191 C193 C196:C198 C201:C206 C209:C213 C216:C217 C220:C221 C223 C226 C229 C232:C235 C238 C241 C244:C248 C251:C261 C264:C265 C267:C271 C274:C276 C278:C280 C282:C283 C285:C286 C289:C292 C294 C296:C297" type="list">
      <formula1>"x"</formula1>
      <formula2>0</formula2>
    </dataValidation>
    <dataValidation allowBlank="true" operator="between" showDropDown="false" showErrorMessage="false" showInputMessage="false" sqref="B5:B42" type="list">
      <formula1>"?,-,o,x"</formula1>
      <formula2>0</formula2>
    </dataValidation>
    <dataValidation allowBlank="true" operator="between" showDropDown="false" showErrorMessage="false" showInputMessage="false" sqref="B47:B49 B51:B53 B55:B59 B61:B62 B64 B66 B68 B70:B71 B74 B76:B77 B80:B82 B85:B88 B91:B92 B95:B96 B99:B112 B114:B119 B121 B124:B126 B129 B132:B135 B138:B139 B142:B145 B148:B149 B152 B154:B156 B159:B162 B165 B168:B171 B173 B176:B177 B180:B182 B185:B191 B193 B196:B198 B201:B206 B209:B213 B216:B217 B220:B221 B223 B226 B229 B232:B235 B238 B241 B244:B248 B251:B261 B264:B265 B267:B271 B274:B276 B278:B280 B282:B283 B285:B286 B289:B292 B294 B296:B297" type="list">
      <formula1>"-,o,x"</formula1>
      <formula2>0</formula2>
    </dataValidation>
  </dataValidations>
  <hyperlinks>
    <hyperlink ref="B2" r:id="rId2" display="https://a11yc.com/city-komaru/practic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88</v>
      </c>
      <c r="B2" s="9" t="s">
        <v>94</v>
      </c>
      <c r="E2" s="12" t="s">
        <v>103</v>
      </c>
    </row>
    <row r="3" customFormat="false" ht="18.4" hidden="false" customHeight="false" outlineLevel="0" collapsed="false">
      <c r="A3" s="7" t="s">
        <v>89</v>
      </c>
      <c r="B3" s="11" t="s">
        <v>95</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4.9" hidden="false" customHeight="false" outlineLevel="0" collapsed="false">
      <c r="A5" s="14" t="str">
        <f aca="false">HYPERLINK("https://waic.jp/docs/UNDERSTANDING-WCAG20/text-equiv-all", "1.1.1")</f>
        <v>1.1.1</v>
      </c>
      <c r="B5" s="3" t="s">
        <v>9</v>
      </c>
      <c r="C5" s="3" t="s">
        <v>8</v>
      </c>
      <c r="D5" s="11" t="s">
        <v>662</v>
      </c>
    </row>
    <row r="6" customFormat="false" ht="14.9" hidden="false" customHeight="false" outlineLevel="0" collapsed="false">
      <c r="A6" s="14" t="str">
        <f aca="false">HYPERLINK("https://waic.jp/docs/UNDERSTANDING-WCAG20/media-equiv-av-only-alt", "1.2.1")</f>
        <v>1.2.1</v>
      </c>
      <c r="B6" s="3" t="s">
        <v>9</v>
      </c>
      <c r="C6" s="3" t="s">
        <v>8</v>
      </c>
      <c r="D6" s="11" t="s">
        <v>663</v>
      </c>
    </row>
    <row r="7" customFormat="false" ht="14.9" hidden="false" customHeight="false" outlineLevel="0" collapsed="false">
      <c r="A7" s="14" t="str">
        <f aca="false">HYPERLINK("https://waic.jp/docs/UNDERSTANDING-WCAG20/media-equiv-captions", "1.2.2")</f>
        <v>1.2.2</v>
      </c>
      <c r="B7" s="3" t="s">
        <v>19</v>
      </c>
      <c r="C7" s="3" t="s">
        <v>8</v>
      </c>
    </row>
    <row r="8" customFormat="false" ht="14.9" hidden="false" customHeight="false" outlineLevel="0" collapsed="false">
      <c r="A8" s="14" t="str">
        <f aca="false">HYPERLINK("https://waic.jp/docs/UNDERSTANDING-WCAG20/media-equiv-audio-desc", "1.2.3")</f>
        <v>1.2.3</v>
      </c>
      <c r="B8" s="3" t="s">
        <v>19</v>
      </c>
      <c r="C8" s="3" t="s">
        <v>8</v>
      </c>
    </row>
    <row r="9" customFormat="false" ht="14.9" hidden="false" customHeight="false" outlineLevel="0" collapsed="false">
      <c r="A9" s="14" t="str">
        <f aca="false">HYPERLINK("https://waic.jp/docs/UNDERSTANDING-WCAG20/media-equiv-real-time-captions", "1.2.4")</f>
        <v>1.2.4</v>
      </c>
      <c r="B9" s="3" t="s">
        <v>19</v>
      </c>
      <c r="C9" s="3" t="s">
        <v>18</v>
      </c>
    </row>
    <row r="10" customFormat="false" ht="14.9" hidden="false" customHeight="false" outlineLevel="0" collapsed="false">
      <c r="A10" s="14" t="str">
        <f aca="false">HYPERLINK("https://waic.jp/docs/UNDERSTANDING-WCAG20/media-equiv-audio-desc-only", "1.2.5")</f>
        <v>1.2.5</v>
      </c>
      <c r="B10" s="3" t="s">
        <v>19</v>
      </c>
      <c r="C10" s="3" t="s">
        <v>18</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19</v>
      </c>
      <c r="C13" s="3" t="s">
        <v>8</v>
      </c>
    </row>
    <row r="14" customFormat="false" ht="14.9" hidden="false" customHeight="false" outlineLevel="0" collapsed="false">
      <c r="A14" s="14" t="str">
        <f aca="false">HYPERLINK("https://waic.jp/docs/UNDERSTANDING-WCAG20/visual-audio-contrast-without-color", "1.4.1")</f>
        <v>1.4.1</v>
      </c>
      <c r="B14" s="3" t="s">
        <v>19</v>
      </c>
      <c r="C14" s="3" t="s">
        <v>8</v>
      </c>
    </row>
    <row r="15" customFormat="false" ht="14.9" hidden="false" customHeight="false" outlineLevel="0" collapsed="false">
      <c r="A15" s="14" t="str">
        <f aca="false">HYPERLINK("https://waic.jp/docs/UNDERSTANDING-WCAG20/visual-audio-contrast-dis-audio", "1.4.2")</f>
        <v>1.4.2</v>
      </c>
      <c r="B15" s="3" t="s">
        <v>19</v>
      </c>
      <c r="C15" s="3" t="s">
        <v>8</v>
      </c>
    </row>
    <row r="16" customFormat="false" ht="14.9" hidden="false" customHeight="false" outlineLevel="0" collapsed="false">
      <c r="A16" s="14" t="str">
        <f aca="false">HYPERLINK("https://waic.jp/docs/UNDERSTANDING-WCAG20/visual-audio-contrast-contrast", "1.4.3")</f>
        <v>1.4.3</v>
      </c>
      <c r="B16" s="3" t="s">
        <v>9</v>
      </c>
      <c r="C16" s="3" t="s">
        <v>18</v>
      </c>
    </row>
    <row r="17" customFormat="false" ht="14.9" hidden="false" customHeight="false" outlineLevel="0" collapsed="false">
      <c r="A17" s="14" t="str">
        <f aca="false">HYPERLINK("https://waic.jp/docs/UNDERSTANDING-WCAG20/visual-audio-contrast-scale", "1.4.4")</f>
        <v>1.4.4</v>
      </c>
      <c r="B17" s="3" t="s">
        <v>9</v>
      </c>
      <c r="C17" s="3" t="s">
        <v>18</v>
      </c>
    </row>
    <row r="18" customFormat="false" ht="14.9" hidden="false" customHeight="false" outlineLevel="0" collapsed="false">
      <c r="A18" s="14" t="str">
        <f aca="false">HYPERLINK("https://waic.jp/docs/UNDERSTANDING-WCAG20/visual-audio-contrast-text-presentation", "1.4.5")</f>
        <v>1.4.5</v>
      </c>
      <c r="B18" s="3" t="s">
        <v>9</v>
      </c>
      <c r="C18" s="3" t="s">
        <v>18</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9</v>
      </c>
      <c r="C21" s="3" t="s">
        <v>8</v>
      </c>
      <c r="D21" s="11" t="s">
        <v>664</v>
      </c>
    </row>
    <row r="22" customFormat="false" ht="14.9" hidden="false" customHeight="false" outlineLevel="0" collapsed="false">
      <c r="A22" s="14" t="str">
        <f aca="false">HYPERLINK("https://waic.jp/docs/UNDERSTANDING-WCAG20/time-limits-pause", "2.2.2")</f>
        <v>2.2.2</v>
      </c>
      <c r="B22" s="3" t="s">
        <v>9</v>
      </c>
      <c r="C22" s="3" t="s">
        <v>8</v>
      </c>
      <c r="D22" s="11" t="s">
        <v>665</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9</v>
      </c>
      <c r="C28" s="3" t="s">
        <v>18</v>
      </c>
      <c r="D28" s="15"/>
    </row>
    <row r="29" customFormat="false" ht="14.9" hidden="false" customHeight="false" outlineLevel="0" collapsed="false">
      <c r="A29" s="14" t="str">
        <f aca="false">HYPERLINK("https://waic.jp/docs/UNDERSTANDING-WCAG20/navigation-mechanisms-descriptive", "2.4.6")</f>
        <v>2.4.6</v>
      </c>
      <c r="B29" s="3" t="s">
        <v>9</v>
      </c>
      <c r="C29" s="3" t="s">
        <v>18</v>
      </c>
    </row>
    <row r="30" customFormat="false" ht="14.9" hidden="false" customHeight="false" outlineLevel="0" collapsed="false">
      <c r="A30" s="14" t="str">
        <f aca="false">HYPERLINK("https://waic.jp/docs/UNDERSTANDING-WCAG20/navigation-mechanisms-focus-visible", "2.4.7")</f>
        <v>2.4.7</v>
      </c>
      <c r="B30" s="3" t="s">
        <v>9</v>
      </c>
      <c r="C30" s="3" t="s">
        <v>18</v>
      </c>
    </row>
    <row r="31" customFormat="false" ht="14.9" hidden="false" customHeight="false" outlineLevel="0" collapsed="false">
      <c r="A31" s="14" t="str">
        <f aca="false">HYPERLINK("https://waic.jp/docs/UNDERSTANDING-WCAG20/meaning-doc-lang-id", "3.1.1")</f>
        <v>3.1.1</v>
      </c>
      <c r="B31" s="3" t="s">
        <v>9</v>
      </c>
      <c r="C31" s="3" t="s">
        <v>8</v>
      </c>
    </row>
    <row r="32" customFormat="false" ht="14.9" hidden="false" customHeight="false" outlineLevel="0" collapsed="false">
      <c r="A32" s="14" t="str">
        <f aca="false">HYPERLINK("https://waic.jp/docs/UNDERSTANDING-WCAG20/meaning-other-lang-id", "3.1.2")</f>
        <v>3.1.2</v>
      </c>
      <c r="B32" s="3" t="s">
        <v>9</v>
      </c>
      <c r="C32" s="3" t="s">
        <v>18</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18</v>
      </c>
    </row>
    <row r="36" customFormat="false" ht="14.9" hidden="false" customHeight="false" outlineLevel="0" collapsed="false">
      <c r="A36" s="14" t="str">
        <f aca="false">HYPERLINK("https://waic.jp/docs/UNDERSTANDING-WCAG20/consistent-behavior-consistent-functionality", "3.2.4")</f>
        <v>3.2.4</v>
      </c>
      <c r="B36" s="3" t="s">
        <v>9</v>
      </c>
      <c r="C36" s="3" t="s">
        <v>18</v>
      </c>
    </row>
    <row r="37" customFormat="false" ht="14.9" hidden="false" customHeight="false" outlineLevel="0" collapsed="false">
      <c r="A37" s="14" t="str">
        <f aca="false">HYPERLINK("https://waic.jp/docs/UNDERSTANDING-WCAG20/minimize-error-identified", "3.3.1")</f>
        <v>3.3.1</v>
      </c>
      <c r="B37" s="3" t="s">
        <v>19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19</v>
      </c>
      <c r="C39" s="3" t="s">
        <v>18</v>
      </c>
    </row>
    <row r="40" customFormat="false" ht="14.9" hidden="false" customHeight="false" outlineLevel="0" collapsed="false">
      <c r="A40" s="14" t="str">
        <f aca="false">HYPERLINK("https://waic.jp/docs/UNDERSTANDING-WCAG20/minimize-error-reversible", "3.3.4")</f>
        <v>3.3.4</v>
      </c>
      <c r="B40" s="3" t="s">
        <v>19</v>
      </c>
      <c r="C40" s="3" t="s">
        <v>18</v>
      </c>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row r="44" customFormat="false" ht="18.4" hidden="false" customHeight="false" outlineLevel="0" collapsed="false">
      <c r="A44" s="7" t="s">
        <v>110</v>
      </c>
      <c r="B44" s="12" t="s">
        <v>107</v>
      </c>
      <c r="C44" s="12" t="s">
        <v>111</v>
      </c>
      <c r="D44" s="12" t="s">
        <v>102</v>
      </c>
      <c r="E44" s="12" t="s">
        <v>0</v>
      </c>
      <c r="F44" s="12" t="s">
        <v>2</v>
      </c>
      <c r="G44" s="12" t="s">
        <v>112</v>
      </c>
      <c r="H44" s="8"/>
      <c r="I44" s="8"/>
      <c r="J44" s="8"/>
      <c r="K44" s="8"/>
      <c r="L44" s="8"/>
      <c r="M44" s="8"/>
      <c r="N44" s="8"/>
      <c r="O44" s="8"/>
      <c r="P44" s="8"/>
      <c r="Q44" s="8"/>
      <c r="R44" s="8"/>
      <c r="S44" s="8"/>
      <c r="T44" s="8"/>
      <c r="U44" s="8"/>
      <c r="V44" s="8"/>
      <c r="W44" s="8"/>
      <c r="X44" s="8"/>
      <c r="Y44" s="8"/>
      <c r="Z44" s="8"/>
    </row>
    <row r="45" customFormat="false" ht="18.4" hidden="false" customHeight="false" outlineLevel="0" collapsed="false">
      <c r="A45" s="16" t="s">
        <v>113</v>
      </c>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8.4" hidden="false" customHeight="false" outlineLevel="0" collapsed="false">
      <c r="A46" s="12" t="s">
        <v>114</v>
      </c>
      <c r="B46" s="8"/>
      <c r="C46" s="8"/>
      <c r="D46" s="8"/>
      <c r="E46" s="8"/>
      <c r="F46" s="8"/>
      <c r="G46" s="8"/>
      <c r="H46" s="8"/>
      <c r="I46" s="8"/>
      <c r="J46" s="8"/>
      <c r="K46" s="8"/>
      <c r="L46" s="8"/>
      <c r="M46" s="8"/>
      <c r="N46" s="8"/>
      <c r="O46" s="8"/>
      <c r="P46" s="8"/>
      <c r="Q46" s="8"/>
      <c r="R46" s="8"/>
      <c r="S46" s="8"/>
      <c r="T46" s="8"/>
      <c r="U46" s="8"/>
      <c r="V46" s="8"/>
      <c r="W46" s="8"/>
      <c r="X46" s="8"/>
      <c r="Y46" s="8"/>
      <c r="Z46" s="8"/>
    </row>
    <row r="47" customFormat="false" ht="18.4" hidden="false" customHeight="false" outlineLevel="0" collapsed="false">
      <c r="A47" s="17" t="s">
        <v>115</v>
      </c>
      <c r="B47" s="18" t="s">
        <v>9</v>
      </c>
      <c r="C47" s="18"/>
      <c r="D47" s="17"/>
      <c r="E47" s="18" t="s">
        <v>6</v>
      </c>
      <c r="F47" s="18" t="s">
        <v>8</v>
      </c>
      <c r="G47" s="17" t="s">
        <v>116</v>
      </c>
      <c r="H47" s="17" t="s">
        <v>117</v>
      </c>
    </row>
    <row r="48" customFormat="false" ht="18.4" hidden="false" customHeight="false" outlineLevel="0" collapsed="false">
      <c r="A48" s="17" t="s">
        <v>118</v>
      </c>
      <c r="B48" s="18" t="s">
        <v>19</v>
      </c>
      <c r="C48" s="18"/>
      <c r="D48" s="17"/>
      <c r="E48" s="18" t="s">
        <v>6</v>
      </c>
      <c r="F48" s="18" t="s">
        <v>8</v>
      </c>
      <c r="G48" s="17" t="s">
        <v>119</v>
      </c>
      <c r="H48" s="17" t="s">
        <v>120</v>
      </c>
    </row>
    <row r="49" customFormat="false" ht="18.4" hidden="false" customHeight="false" outlineLevel="0" collapsed="false">
      <c r="A49" s="17" t="s">
        <v>121</v>
      </c>
      <c r="B49" s="18"/>
      <c r="C49" s="18" t="s">
        <v>122</v>
      </c>
      <c r="D49" s="17"/>
      <c r="E49" s="18" t="s">
        <v>6</v>
      </c>
      <c r="F49" s="18" t="s">
        <v>8</v>
      </c>
      <c r="G49" s="17" t="s">
        <v>123</v>
      </c>
      <c r="H49" s="17" t="s">
        <v>124</v>
      </c>
      <c r="I49" s="20"/>
      <c r="J49" s="20"/>
      <c r="K49" s="20"/>
      <c r="L49" s="20"/>
      <c r="M49" s="20"/>
      <c r="N49" s="20"/>
      <c r="O49" s="20"/>
      <c r="P49" s="20"/>
      <c r="Q49" s="20"/>
      <c r="R49" s="20"/>
      <c r="S49" s="20"/>
      <c r="T49" s="20"/>
      <c r="U49" s="20"/>
      <c r="V49" s="20"/>
      <c r="W49" s="20"/>
      <c r="X49" s="20"/>
      <c r="Y49" s="20"/>
      <c r="Z49" s="20"/>
    </row>
    <row r="50" customFormat="false" ht="18.4" hidden="false" customHeight="false" outlineLevel="0" collapsed="false">
      <c r="A50" s="12" t="s">
        <v>125</v>
      </c>
      <c r="B50" s="8"/>
      <c r="C50" s="8"/>
      <c r="D50" s="8"/>
      <c r="E50" s="8"/>
      <c r="F50" s="8"/>
      <c r="G50" s="8"/>
      <c r="H50" s="8"/>
      <c r="I50" s="8"/>
      <c r="J50" s="8"/>
      <c r="K50" s="8"/>
      <c r="L50" s="8"/>
      <c r="M50" s="8"/>
      <c r="N50" s="8"/>
      <c r="O50" s="8"/>
      <c r="P50" s="8"/>
      <c r="Q50" s="8"/>
      <c r="R50" s="8"/>
      <c r="S50" s="8"/>
      <c r="T50" s="8"/>
      <c r="U50" s="8"/>
      <c r="V50" s="8"/>
      <c r="W50" s="8"/>
      <c r="X50" s="8"/>
      <c r="Y50" s="8"/>
      <c r="Z50" s="8"/>
    </row>
    <row r="51" customFormat="false" ht="18.4" hidden="false" customHeight="false" outlineLevel="0" collapsed="false">
      <c r="A51" s="17" t="s">
        <v>126</v>
      </c>
      <c r="B51" s="18" t="s">
        <v>9</v>
      </c>
      <c r="C51" s="18"/>
      <c r="D51" s="17"/>
      <c r="E51" s="18" t="s">
        <v>6</v>
      </c>
      <c r="F51" s="18" t="s">
        <v>8</v>
      </c>
      <c r="G51" s="17" t="s">
        <v>127</v>
      </c>
      <c r="H51" s="21" t="s">
        <v>128</v>
      </c>
    </row>
    <row r="52" customFormat="false" ht="18.4" hidden="false" customHeight="false" outlineLevel="0" collapsed="false">
      <c r="A52" s="17" t="s">
        <v>129</v>
      </c>
      <c r="B52" s="18" t="s">
        <v>19</v>
      </c>
      <c r="C52" s="18"/>
      <c r="D52" s="17"/>
      <c r="E52" s="18" t="s">
        <v>6</v>
      </c>
      <c r="F52" s="18" t="s">
        <v>8</v>
      </c>
      <c r="G52" s="17" t="s">
        <v>127</v>
      </c>
      <c r="H52" s="17" t="s">
        <v>131</v>
      </c>
    </row>
    <row r="53" customFormat="false" ht="18.4" hidden="false" customHeight="false" outlineLevel="0" collapsed="false">
      <c r="A53" s="17" t="s">
        <v>132</v>
      </c>
      <c r="B53" s="18" t="s">
        <v>19</v>
      </c>
      <c r="C53" s="18"/>
      <c r="D53" s="17"/>
      <c r="E53" s="18" t="s">
        <v>6</v>
      </c>
      <c r="F53" s="18" t="s">
        <v>8</v>
      </c>
      <c r="G53" s="17" t="s">
        <v>133</v>
      </c>
      <c r="H53" s="17" t="s">
        <v>134</v>
      </c>
    </row>
    <row r="54" customFormat="false" ht="18.4" hidden="false" customHeight="false" outlineLevel="0" collapsed="false">
      <c r="A54" s="12" t="s">
        <v>135</v>
      </c>
      <c r="B54" s="8"/>
      <c r="C54" s="8"/>
      <c r="D54" s="8"/>
      <c r="E54" s="8"/>
      <c r="F54" s="8"/>
      <c r="G54" s="8"/>
      <c r="H54" s="8"/>
      <c r="I54" s="8"/>
      <c r="J54" s="8"/>
      <c r="K54" s="8"/>
      <c r="L54" s="8"/>
      <c r="M54" s="8"/>
      <c r="N54" s="8"/>
      <c r="O54" s="8"/>
      <c r="P54" s="8"/>
      <c r="Q54" s="8"/>
      <c r="R54" s="8"/>
      <c r="S54" s="8"/>
      <c r="T54" s="8"/>
      <c r="U54" s="8"/>
      <c r="V54" s="8"/>
      <c r="W54" s="8"/>
      <c r="X54" s="8"/>
      <c r="Y54" s="8"/>
      <c r="Z54" s="8"/>
    </row>
    <row r="55" customFormat="false" ht="18.4" hidden="false" customHeight="false" outlineLevel="0" collapsed="false">
      <c r="A55" s="17" t="s">
        <v>136</v>
      </c>
      <c r="B55" s="18" t="s">
        <v>9</v>
      </c>
      <c r="C55" s="18"/>
      <c r="D55" s="17"/>
      <c r="E55" s="18" t="s">
        <v>6</v>
      </c>
      <c r="F55" s="18" t="s">
        <v>8</v>
      </c>
      <c r="G55" s="17" t="s">
        <v>137</v>
      </c>
      <c r="H55" s="17" t="s">
        <v>138</v>
      </c>
    </row>
    <row r="56" customFormat="false" ht="18.4" hidden="false" customHeight="false" outlineLevel="0" collapsed="false">
      <c r="A56" s="17" t="s">
        <v>139</v>
      </c>
      <c r="B56" s="18"/>
      <c r="C56" s="18" t="s">
        <v>122</v>
      </c>
      <c r="D56" s="17"/>
      <c r="E56" s="18" t="s">
        <v>6</v>
      </c>
      <c r="F56" s="18" t="s">
        <v>8</v>
      </c>
      <c r="G56" s="17" t="s">
        <v>140</v>
      </c>
      <c r="H56" s="17" t="s">
        <v>141</v>
      </c>
      <c r="I56" s="20"/>
      <c r="J56" s="20"/>
      <c r="K56" s="20"/>
      <c r="L56" s="20"/>
      <c r="M56" s="20"/>
      <c r="N56" s="20"/>
      <c r="O56" s="20"/>
      <c r="P56" s="20"/>
      <c r="Q56" s="20"/>
      <c r="R56" s="20"/>
      <c r="S56" s="20"/>
      <c r="T56" s="20"/>
      <c r="U56" s="20"/>
      <c r="V56" s="20"/>
      <c r="W56" s="20"/>
      <c r="X56" s="20"/>
      <c r="Y56" s="20"/>
      <c r="Z56" s="20"/>
    </row>
    <row r="57" customFormat="false" ht="18.4" hidden="false" customHeight="false" outlineLevel="0" collapsed="false">
      <c r="A57" s="17" t="s">
        <v>142</v>
      </c>
      <c r="B57" s="18" t="s">
        <v>19</v>
      </c>
      <c r="C57" s="18"/>
      <c r="D57" s="17"/>
      <c r="E57" s="18" t="s">
        <v>6</v>
      </c>
      <c r="F57" s="18" t="s">
        <v>8</v>
      </c>
      <c r="G57" s="17" t="s">
        <v>143</v>
      </c>
      <c r="H57" s="21" t="s">
        <v>144</v>
      </c>
    </row>
    <row r="58" customFormat="false" ht="18.4" hidden="false" customHeight="false" outlineLevel="0" collapsed="false">
      <c r="A58" s="17" t="s">
        <v>145</v>
      </c>
      <c r="B58" s="18" t="s">
        <v>9</v>
      </c>
      <c r="C58" s="18"/>
      <c r="D58" s="17"/>
      <c r="E58" s="18" t="s">
        <v>6</v>
      </c>
      <c r="F58" s="18" t="s">
        <v>8</v>
      </c>
      <c r="G58" s="17" t="s">
        <v>146</v>
      </c>
      <c r="H58" s="21" t="s">
        <v>147</v>
      </c>
    </row>
    <row r="59" customFormat="false" ht="18.4" hidden="false" customHeight="false" outlineLevel="0" collapsed="false">
      <c r="A59" s="17" t="s">
        <v>148</v>
      </c>
      <c r="B59" s="18"/>
      <c r="C59" s="18" t="s">
        <v>122</v>
      </c>
      <c r="D59" s="17"/>
      <c r="E59" s="18" t="s">
        <v>6</v>
      </c>
      <c r="F59" s="18" t="s">
        <v>8</v>
      </c>
      <c r="G59" s="17" t="s">
        <v>149</v>
      </c>
      <c r="H59" s="21" t="s">
        <v>150</v>
      </c>
      <c r="I59" s="20"/>
      <c r="J59" s="20"/>
      <c r="K59" s="20"/>
      <c r="L59" s="20"/>
      <c r="M59" s="20"/>
      <c r="N59" s="20"/>
      <c r="O59" s="20"/>
      <c r="P59" s="20"/>
      <c r="Q59" s="20"/>
      <c r="R59" s="20"/>
      <c r="S59" s="20"/>
      <c r="T59" s="20"/>
      <c r="U59" s="20"/>
      <c r="V59" s="20"/>
      <c r="W59" s="20"/>
      <c r="X59" s="20"/>
      <c r="Y59" s="20"/>
      <c r="Z59" s="20"/>
    </row>
    <row r="60" customFormat="false" ht="18.4" hidden="false" customHeight="false" outlineLevel="0" collapsed="false">
      <c r="A60" s="12" t="s">
        <v>151</v>
      </c>
      <c r="B60" s="8"/>
      <c r="C60" s="8"/>
      <c r="D60" s="8"/>
      <c r="E60" s="8"/>
      <c r="F60" s="8"/>
      <c r="G60" s="8"/>
      <c r="H60" s="8"/>
      <c r="I60" s="8"/>
      <c r="J60" s="8"/>
      <c r="K60" s="8"/>
      <c r="L60" s="8"/>
      <c r="M60" s="8"/>
      <c r="N60" s="8"/>
      <c r="O60" s="8"/>
      <c r="P60" s="8"/>
      <c r="Q60" s="8"/>
      <c r="R60" s="8"/>
      <c r="S60" s="8"/>
      <c r="T60" s="8"/>
      <c r="U60" s="8"/>
      <c r="V60" s="8"/>
      <c r="W60" s="8"/>
      <c r="X60" s="8"/>
      <c r="Y60" s="8"/>
      <c r="Z60" s="8"/>
    </row>
    <row r="61" customFormat="false" ht="18.4" hidden="false" customHeight="false" outlineLevel="0" collapsed="false">
      <c r="A61" s="17" t="s">
        <v>152</v>
      </c>
      <c r="B61" s="18" t="s">
        <v>9</v>
      </c>
      <c r="C61" s="18"/>
      <c r="D61" s="21" t="s">
        <v>662</v>
      </c>
      <c r="E61" s="18" t="s">
        <v>6</v>
      </c>
      <c r="F61" s="18" t="s">
        <v>8</v>
      </c>
      <c r="G61" s="17" t="s">
        <v>153</v>
      </c>
      <c r="H61" s="21" t="s">
        <v>154</v>
      </c>
    </row>
    <row r="62" customFormat="false" ht="18.4" hidden="false" customHeight="false" outlineLevel="0" collapsed="false">
      <c r="A62" s="17" t="s">
        <v>155</v>
      </c>
      <c r="B62" s="18" t="s">
        <v>19</v>
      </c>
      <c r="C62" s="18"/>
      <c r="D62" s="17"/>
      <c r="E62" s="18" t="s">
        <v>6</v>
      </c>
      <c r="F62" s="18" t="s">
        <v>8</v>
      </c>
      <c r="G62" s="17" t="s">
        <v>119</v>
      </c>
      <c r="H62" s="17" t="s">
        <v>157</v>
      </c>
    </row>
    <row r="63" customFormat="false" ht="18.4" hidden="false" customHeight="false" outlineLevel="0" collapsed="false">
      <c r="A63" s="12" t="s">
        <v>158</v>
      </c>
      <c r="B63" s="8"/>
      <c r="C63" s="8"/>
      <c r="D63" s="8"/>
      <c r="E63" s="8"/>
      <c r="F63" s="8"/>
      <c r="G63" s="8"/>
      <c r="H63" s="8"/>
      <c r="I63" s="8"/>
      <c r="J63" s="8"/>
      <c r="K63" s="8"/>
      <c r="L63" s="8"/>
      <c r="M63" s="8"/>
      <c r="N63" s="8"/>
      <c r="O63" s="8"/>
      <c r="P63" s="8"/>
      <c r="Q63" s="8"/>
      <c r="R63" s="8"/>
      <c r="S63" s="8"/>
      <c r="T63" s="8"/>
      <c r="U63" s="8"/>
      <c r="V63" s="8"/>
      <c r="W63" s="8"/>
      <c r="X63" s="8"/>
      <c r="Y63" s="8"/>
      <c r="Z63" s="8"/>
    </row>
    <row r="64" customFormat="false" ht="18.4" hidden="false" customHeight="false" outlineLevel="0" collapsed="false">
      <c r="A64" s="17" t="s">
        <v>159</v>
      </c>
      <c r="B64" s="18"/>
      <c r="C64" s="18" t="s">
        <v>122</v>
      </c>
      <c r="D64" s="17"/>
      <c r="E64" s="18" t="s">
        <v>6</v>
      </c>
      <c r="F64" s="18" t="s">
        <v>8</v>
      </c>
      <c r="G64" s="17" t="s">
        <v>153</v>
      </c>
      <c r="H64" s="21" t="s">
        <v>160</v>
      </c>
      <c r="I64" s="20"/>
      <c r="J64" s="20"/>
      <c r="K64" s="20"/>
      <c r="L64" s="20"/>
      <c r="M64" s="20"/>
      <c r="N64" s="20"/>
      <c r="O64" s="20"/>
      <c r="P64" s="20"/>
      <c r="Q64" s="20"/>
      <c r="R64" s="20"/>
      <c r="S64" s="20"/>
      <c r="T64" s="20"/>
      <c r="U64" s="20"/>
      <c r="V64" s="20"/>
      <c r="W64" s="20"/>
      <c r="X64" s="20"/>
      <c r="Y64" s="20"/>
      <c r="Z64" s="20"/>
    </row>
    <row r="65" customFormat="false" ht="18.4" hidden="false" customHeight="false" outlineLevel="0" collapsed="false">
      <c r="A65" s="12" t="s">
        <v>161</v>
      </c>
      <c r="B65" s="8"/>
      <c r="C65" s="8"/>
      <c r="D65" s="8"/>
      <c r="E65" s="8"/>
      <c r="F65" s="8"/>
      <c r="G65" s="8"/>
      <c r="H65" s="8"/>
      <c r="I65" s="8"/>
      <c r="J65" s="8"/>
      <c r="K65" s="8"/>
      <c r="L65" s="8"/>
      <c r="M65" s="8"/>
      <c r="N65" s="8"/>
      <c r="O65" s="8"/>
      <c r="P65" s="8"/>
      <c r="Q65" s="8"/>
      <c r="R65" s="8"/>
      <c r="S65" s="8"/>
      <c r="T65" s="8"/>
      <c r="U65" s="8"/>
      <c r="V65" s="8"/>
      <c r="W65" s="8"/>
      <c r="X65" s="8"/>
      <c r="Y65" s="8"/>
      <c r="Z65" s="8"/>
    </row>
    <row r="66" customFormat="false" ht="18.4" hidden="false" customHeight="false" outlineLevel="0" collapsed="false">
      <c r="A66" s="17" t="s">
        <v>162</v>
      </c>
      <c r="B66" s="18"/>
      <c r="C66" s="18" t="s">
        <v>122</v>
      </c>
      <c r="D66" s="17"/>
      <c r="E66" s="18" t="s">
        <v>6</v>
      </c>
      <c r="F66" s="18" t="s">
        <v>8</v>
      </c>
      <c r="G66" s="17" t="s">
        <v>163</v>
      </c>
      <c r="H66" s="17" t="s">
        <v>164</v>
      </c>
      <c r="I66" s="20"/>
      <c r="J66" s="20"/>
      <c r="K66" s="20"/>
      <c r="L66" s="20"/>
      <c r="M66" s="20"/>
      <c r="N66" s="20"/>
      <c r="O66" s="20"/>
      <c r="P66" s="20"/>
      <c r="Q66" s="20"/>
      <c r="R66" s="20"/>
      <c r="S66" s="20"/>
      <c r="T66" s="20"/>
      <c r="U66" s="20"/>
      <c r="V66" s="20"/>
      <c r="W66" s="20"/>
      <c r="X66" s="20"/>
      <c r="Y66" s="20"/>
      <c r="Z66" s="20"/>
    </row>
    <row r="67" customFormat="false" ht="18.4" hidden="false" customHeight="false" outlineLevel="0" collapsed="false">
      <c r="A67" s="12" t="s">
        <v>165</v>
      </c>
      <c r="B67" s="8"/>
      <c r="C67" s="8"/>
      <c r="D67" s="8"/>
      <c r="E67" s="8"/>
      <c r="F67" s="8"/>
      <c r="G67" s="8"/>
      <c r="H67" s="8"/>
      <c r="I67" s="8"/>
      <c r="J67" s="8"/>
      <c r="K67" s="8"/>
      <c r="L67" s="8"/>
      <c r="M67" s="8"/>
      <c r="N67" s="8"/>
      <c r="O67" s="8"/>
      <c r="P67" s="8"/>
      <c r="Q67" s="8"/>
      <c r="R67" s="8"/>
      <c r="S67" s="8"/>
      <c r="T67" s="8"/>
      <c r="U67" s="8"/>
      <c r="V67" s="8"/>
      <c r="W67" s="8"/>
      <c r="X67" s="8"/>
      <c r="Y67" s="8"/>
      <c r="Z67" s="8"/>
    </row>
    <row r="68" customFormat="false" ht="18.4" hidden="false" customHeight="false" outlineLevel="0" collapsed="false">
      <c r="A68" s="17" t="s">
        <v>166</v>
      </c>
      <c r="B68" s="18" t="s">
        <v>9</v>
      </c>
      <c r="C68" s="18"/>
      <c r="D68" s="17"/>
      <c r="E68" s="18" t="s">
        <v>6</v>
      </c>
      <c r="F68" s="18" t="s">
        <v>8</v>
      </c>
      <c r="G68" s="17" t="s">
        <v>167</v>
      </c>
      <c r="H68" s="21" t="s">
        <v>168</v>
      </c>
    </row>
    <row r="69" customFormat="false" ht="18.4" hidden="false" customHeight="false" outlineLevel="0" collapsed="false">
      <c r="A69" s="7" t="s">
        <v>169</v>
      </c>
      <c r="B69" s="8"/>
      <c r="C69" s="8"/>
      <c r="D69" s="8"/>
      <c r="E69" s="8"/>
      <c r="F69" s="8"/>
      <c r="G69" s="8"/>
      <c r="H69" s="8"/>
      <c r="I69" s="8"/>
      <c r="J69" s="8"/>
      <c r="K69" s="8"/>
      <c r="L69" s="8"/>
      <c r="M69" s="8"/>
      <c r="N69" s="8"/>
      <c r="O69" s="8"/>
      <c r="P69" s="8"/>
      <c r="Q69" s="8"/>
      <c r="R69" s="8"/>
      <c r="S69" s="8"/>
      <c r="T69" s="8"/>
      <c r="U69" s="8"/>
      <c r="V69" s="8"/>
      <c r="W69" s="8"/>
      <c r="X69" s="8"/>
      <c r="Y69" s="8"/>
      <c r="Z69" s="8"/>
    </row>
    <row r="70" customFormat="false" ht="18.4" hidden="false" customHeight="false" outlineLevel="0" collapsed="false">
      <c r="A70" s="17" t="s">
        <v>170</v>
      </c>
      <c r="B70" s="18" t="s">
        <v>9</v>
      </c>
      <c r="C70" s="18"/>
      <c r="D70" s="17"/>
      <c r="E70" s="18" t="s">
        <v>6</v>
      </c>
      <c r="F70" s="18" t="s">
        <v>8</v>
      </c>
      <c r="G70" s="17" t="s">
        <v>171</v>
      </c>
      <c r="H70" s="21" t="s">
        <v>172</v>
      </c>
    </row>
    <row r="71" customFormat="false" ht="18.4" hidden="false" customHeight="false" outlineLevel="0" collapsed="false">
      <c r="A71" s="17" t="s">
        <v>173</v>
      </c>
      <c r="B71" s="18" t="s">
        <v>19</v>
      </c>
      <c r="C71" s="18"/>
      <c r="D71" s="17"/>
      <c r="E71" s="18" t="s">
        <v>6</v>
      </c>
      <c r="F71" s="18" t="s">
        <v>8</v>
      </c>
      <c r="G71" s="17" t="s">
        <v>175</v>
      </c>
      <c r="H71" s="21" t="s">
        <v>176</v>
      </c>
    </row>
    <row r="72" customFormat="false" ht="18.4" hidden="false" customHeight="false" outlineLevel="0" collapsed="false">
      <c r="A72" s="16" t="s">
        <v>177</v>
      </c>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8.4" hidden="false" customHeight="false" outlineLevel="0" collapsed="false">
      <c r="A73" s="12" t="s">
        <v>178</v>
      </c>
      <c r="B73" s="8"/>
      <c r="C73" s="8"/>
      <c r="D73" s="8"/>
      <c r="E73" s="8"/>
      <c r="F73" s="8"/>
      <c r="G73" s="8"/>
      <c r="H73" s="8"/>
      <c r="I73" s="8"/>
      <c r="J73" s="8"/>
      <c r="K73" s="8"/>
      <c r="L73" s="8"/>
      <c r="M73" s="8"/>
      <c r="N73" s="8"/>
      <c r="O73" s="8"/>
      <c r="P73" s="8"/>
      <c r="Q73" s="8"/>
      <c r="R73" s="8"/>
      <c r="S73" s="8"/>
      <c r="T73" s="8"/>
      <c r="U73" s="8"/>
      <c r="V73" s="8"/>
      <c r="W73" s="8"/>
      <c r="X73" s="8"/>
      <c r="Y73" s="8"/>
      <c r="Z73" s="8"/>
    </row>
    <row r="74" customFormat="false" ht="18.4" hidden="false" customHeight="false" outlineLevel="0" collapsed="false">
      <c r="A74" s="17" t="s">
        <v>179</v>
      </c>
      <c r="B74" s="18" t="s">
        <v>19</v>
      </c>
      <c r="C74" s="18"/>
      <c r="D74" s="17"/>
      <c r="E74" s="18" t="s">
        <v>10</v>
      </c>
      <c r="F74" s="18" t="s">
        <v>8</v>
      </c>
      <c r="G74" s="17" t="s">
        <v>180</v>
      </c>
      <c r="H74" s="21" t="s">
        <v>181</v>
      </c>
    </row>
    <row r="75" customFormat="false" ht="18.4" hidden="false" customHeight="false" outlineLevel="0" collapsed="false">
      <c r="A75" s="12" t="s">
        <v>182</v>
      </c>
      <c r="B75" s="8"/>
      <c r="C75" s="8"/>
      <c r="D75" s="8"/>
      <c r="E75" s="8"/>
      <c r="F75" s="8"/>
      <c r="G75" s="8"/>
      <c r="H75" s="8"/>
      <c r="I75" s="8"/>
      <c r="J75" s="8"/>
      <c r="K75" s="8"/>
      <c r="L75" s="8"/>
      <c r="M75" s="8"/>
      <c r="N75" s="8"/>
      <c r="O75" s="8"/>
      <c r="P75" s="8"/>
      <c r="Q75" s="8"/>
      <c r="R75" s="8"/>
      <c r="S75" s="8"/>
      <c r="T75" s="8"/>
      <c r="U75" s="8"/>
      <c r="V75" s="8"/>
      <c r="W75" s="8"/>
      <c r="X75" s="8"/>
      <c r="Y75" s="8"/>
      <c r="Z75" s="8"/>
    </row>
    <row r="76" customFormat="false" ht="18.4" hidden="false" customHeight="false" outlineLevel="0" collapsed="false">
      <c r="A76" s="17" t="s">
        <v>183</v>
      </c>
      <c r="B76" s="18" t="s">
        <v>9</v>
      </c>
      <c r="C76" s="18"/>
      <c r="D76" s="21" t="s">
        <v>663</v>
      </c>
      <c r="E76" s="18" t="s">
        <v>10</v>
      </c>
      <c r="F76" s="18" t="s">
        <v>8</v>
      </c>
      <c r="G76" s="17" t="s">
        <v>184</v>
      </c>
      <c r="H76" s="21" t="s">
        <v>181</v>
      </c>
    </row>
    <row r="77" customFormat="false" ht="18.4" hidden="false" customHeight="false" outlineLevel="0" collapsed="false">
      <c r="A77" s="17" t="s">
        <v>185</v>
      </c>
      <c r="B77" s="18" t="s">
        <v>19</v>
      </c>
      <c r="C77" s="18"/>
      <c r="D77" s="17"/>
      <c r="E77" s="18" t="s">
        <v>10</v>
      </c>
      <c r="F77" s="18" t="s">
        <v>8</v>
      </c>
      <c r="G77" s="17" t="s">
        <v>186</v>
      </c>
      <c r="H77" s="21" t="s">
        <v>187</v>
      </c>
    </row>
    <row r="78" customFormat="false" ht="18.4" hidden="false" customHeight="false" outlineLevel="0" collapsed="false">
      <c r="A78" s="16" t="s">
        <v>188</v>
      </c>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8.4" hidden="false" customHeight="false" outlineLevel="0" collapsed="false">
      <c r="A79" s="12" t="s">
        <v>189</v>
      </c>
      <c r="B79" s="8"/>
      <c r="C79" s="8"/>
      <c r="D79" s="8"/>
      <c r="E79" s="8"/>
      <c r="F79" s="8"/>
      <c r="G79" s="8"/>
      <c r="H79" s="8"/>
      <c r="I79" s="8"/>
      <c r="J79" s="8"/>
      <c r="K79" s="8"/>
      <c r="L79" s="8"/>
      <c r="M79" s="8"/>
      <c r="N79" s="8"/>
      <c r="O79" s="8"/>
      <c r="P79" s="8"/>
      <c r="Q79" s="8"/>
      <c r="R79" s="8"/>
      <c r="S79" s="8"/>
      <c r="T79" s="8"/>
      <c r="U79" s="8"/>
      <c r="V79" s="8"/>
      <c r="W79" s="8"/>
      <c r="X79" s="8"/>
      <c r="Y79" s="8"/>
      <c r="Z79" s="8"/>
    </row>
    <row r="80" customFormat="false" ht="18.4" hidden="false" customHeight="false" outlineLevel="0" collapsed="false">
      <c r="A80" s="17" t="s">
        <v>190</v>
      </c>
      <c r="B80" s="18" t="s">
        <v>19</v>
      </c>
      <c r="C80" s="18"/>
      <c r="D80" s="17"/>
      <c r="E80" s="18" t="s">
        <v>12</v>
      </c>
      <c r="F80" s="18" t="s">
        <v>8</v>
      </c>
      <c r="G80" s="17" t="s">
        <v>191</v>
      </c>
      <c r="H80" s="21" t="s">
        <v>192</v>
      </c>
    </row>
    <row r="81" customFormat="false" ht="18.4" hidden="false" customHeight="false" outlineLevel="0" collapsed="false">
      <c r="A81" s="17" t="s">
        <v>193</v>
      </c>
      <c r="B81" s="18" t="s">
        <v>19</v>
      </c>
      <c r="C81" s="18"/>
      <c r="D81" s="17"/>
      <c r="E81" s="18" t="s">
        <v>12</v>
      </c>
      <c r="F81" s="18" t="s">
        <v>8</v>
      </c>
      <c r="G81" s="17" t="s">
        <v>194</v>
      </c>
      <c r="H81" s="21" t="s">
        <v>195</v>
      </c>
    </row>
    <row r="82" customFormat="false" ht="18.4" hidden="false" customHeight="false" outlineLevel="0" collapsed="false">
      <c r="A82" s="17" t="s">
        <v>196</v>
      </c>
      <c r="B82" s="18"/>
      <c r="C82" s="18" t="s">
        <v>122</v>
      </c>
      <c r="D82" s="17"/>
      <c r="E82" s="18" t="s">
        <v>12</v>
      </c>
      <c r="F82" s="18" t="s">
        <v>8</v>
      </c>
      <c r="G82" s="17" t="s">
        <v>197</v>
      </c>
      <c r="H82" s="21" t="s">
        <v>198</v>
      </c>
      <c r="I82" s="20"/>
      <c r="J82" s="20"/>
      <c r="K82" s="20"/>
      <c r="L82" s="20"/>
      <c r="M82" s="20"/>
      <c r="N82" s="20"/>
      <c r="O82" s="20"/>
      <c r="P82" s="20"/>
      <c r="Q82" s="20"/>
      <c r="R82" s="20"/>
      <c r="S82" s="20"/>
      <c r="T82" s="20"/>
      <c r="U82" s="20"/>
      <c r="V82" s="20"/>
      <c r="W82" s="20"/>
      <c r="X82" s="20"/>
      <c r="Y82" s="20"/>
      <c r="Z82" s="20"/>
    </row>
    <row r="83" customFormat="false" ht="18.4" hidden="false" customHeight="false" outlineLevel="0" collapsed="false">
      <c r="A83" s="16" t="s">
        <v>199</v>
      </c>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8.4" hidden="false" customHeight="false" outlineLevel="0" collapsed="false">
      <c r="A84" s="12" t="s">
        <v>189</v>
      </c>
      <c r="B84" s="8"/>
      <c r="C84" s="8"/>
      <c r="D84" s="8"/>
      <c r="E84" s="8"/>
      <c r="F84" s="8"/>
      <c r="G84" s="8"/>
      <c r="H84" s="8"/>
      <c r="I84" s="8"/>
      <c r="J84" s="8"/>
      <c r="K84" s="8"/>
      <c r="L84" s="8"/>
      <c r="M84" s="8"/>
      <c r="N84" s="8"/>
      <c r="O84" s="8"/>
      <c r="P84" s="8"/>
      <c r="Q84" s="8"/>
      <c r="R84" s="8"/>
      <c r="S84" s="8"/>
      <c r="T84" s="8"/>
      <c r="U84" s="8"/>
      <c r="V84" s="8"/>
      <c r="W84" s="8"/>
      <c r="X84" s="8"/>
      <c r="Y84" s="8"/>
      <c r="Z84" s="8"/>
    </row>
    <row r="85" customFormat="false" ht="18.4" hidden="false" customHeight="false" outlineLevel="0" collapsed="false">
      <c r="A85" s="17" t="s">
        <v>200</v>
      </c>
      <c r="B85" s="18" t="s">
        <v>19</v>
      </c>
      <c r="C85" s="18"/>
      <c r="D85" s="17"/>
      <c r="E85" s="18" t="s">
        <v>14</v>
      </c>
      <c r="F85" s="18" t="s">
        <v>8</v>
      </c>
      <c r="G85" s="17" t="s">
        <v>201</v>
      </c>
      <c r="H85" s="21" t="s">
        <v>202</v>
      </c>
    </row>
    <row r="86" customFormat="false" ht="18.4" hidden="false" customHeight="false" outlineLevel="0" collapsed="false">
      <c r="A86" s="17" t="s">
        <v>203</v>
      </c>
      <c r="B86" s="18" t="s">
        <v>19</v>
      </c>
      <c r="C86" s="18"/>
      <c r="D86" s="17"/>
      <c r="E86" s="18" t="s">
        <v>14</v>
      </c>
      <c r="F86" s="18" t="s">
        <v>8</v>
      </c>
      <c r="G86" s="17" t="s">
        <v>204</v>
      </c>
      <c r="H86" s="21" t="s">
        <v>205</v>
      </c>
    </row>
    <row r="87" customFormat="false" ht="18.4" hidden="false" customHeight="false" outlineLevel="0" collapsed="false">
      <c r="A87" s="17" t="s">
        <v>206</v>
      </c>
      <c r="B87" s="18" t="s">
        <v>19</v>
      </c>
      <c r="C87" s="18"/>
      <c r="D87" s="17"/>
      <c r="E87" s="18" t="s">
        <v>14</v>
      </c>
      <c r="F87" s="18" t="s">
        <v>8</v>
      </c>
      <c r="G87" s="17" t="s">
        <v>207</v>
      </c>
      <c r="H87" s="21" t="s">
        <v>208</v>
      </c>
    </row>
    <row r="88" customFormat="false" ht="18.4" hidden="false" customHeight="false" outlineLevel="0" collapsed="false">
      <c r="A88" s="17" t="s">
        <v>209</v>
      </c>
      <c r="B88" s="18" t="s">
        <v>19</v>
      </c>
      <c r="C88" s="18"/>
      <c r="D88" s="17"/>
      <c r="E88" s="18" t="s">
        <v>14</v>
      </c>
      <c r="F88" s="18" t="s">
        <v>8</v>
      </c>
      <c r="G88" s="17" t="s">
        <v>19</v>
      </c>
      <c r="H88" s="21" t="s">
        <v>210</v>
      </c>
    </row>
    <row r="89" customFormat="false" ht="18.4" hidden="false" customHeight="false" outlineLevel="0" collapsed="false">
      <c r="A89" s="16" t="s">
        <v>211</v>
      </c>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8.4" hidden="false" customHeight="false" outlineLevel="0" collapsed="false">
      <c r="A90" s="12" t="s">
        <v>212</v>
      </c>
      <c r="B90" s="8"/>
      <c r="C90" s="8"/>
      <c r="D90" s="8"/>
      <c r="E90" s="8"/>
      <c r="F90" s="8"/>
      <c r="G90" s="8"/>
      <c r="H90" s="8"/>
      <c r="I90" s="8"/>
      <c r="J90" s="8"/>
      <c r="K90" s="8"/>
      <c r="L90" s="8"/>
      <c r="M90" s="8"/>
      <c r="N90" s="8"/>
      <c r="O90" s="8"/>
      <c r="P90" s="8"/>
      <c r="Q90" s="8"/>
      <c r="R90" s="8"/>
      <c r="S90" s="8"/>
      <c r="T90" s="8"/>
      <c r="U90" s="8"/>
      <c r="V90" s="8"/>
      <c r="W90" s="8"/>
      <c r="X90" s="8"/>
      <c r="Y90" s="8"/>
      <c r="Z90" s="8"/>
    </row>
    <row r="91" customFormat="false" ht="18.4" hidden="false" customHeight="false" outlineLevel="0" collapsed="false">
      <c r="A91" s="17" t="s">
        <v>213</v>
      </c>
      <c r="B91" s="18"/>
      <c r="C91" s="18" t="s">
        <v>122</v>
      </c>
      <c r="D91" s="17"/>
      <c r="E91" s="18" t="s">
        <v>16</v>
      </c>
      <c r="F91" s="18" t="s">
        <v>18</v>
      </c>
      <c r="G91" s="17" t="s">
        <v>214</v>
      </c>
      <c r="H91" s="21" t="s">
        <v>215</v>
      </c>
      <c r="I91" s="20"/>
      <c r="J91" s="20"/>
      <c r="K91" s="20"/>
      <c r="L91" s="20"/>
      <c r="M91" s="20"/>
      <c r="N91" s="20"/>
      <c r="O91" s="20"/>
      <c r="P91" s="20"/>
      <c r="Q91" s="20"/>
      <c r="R91" s="20"/>
      <c r="S91" s="20"/>
      <c r="T91" s="20"/>
      <c r="U91" s="20"/>
      <c r="V91" s="20"/>
      <c r="W91" s="20"/>
      <c r="X91" s="20"/>
      <c r="Y91" s="20"/>
      <c r="Z91" s="20"/>
    </row>
    <row r="92" customFormat="false" ht="18.4" hidden="false" customHeight="false" outlineLevel="0" collapsed="false">
      <c r="A92" s="17" t="s">
        <v>216</v>
      </c>
      <c r="B92" s="18" t="s">
        <v>9</v>
      </c>
      <c r="C92" s="18" t="s">
        <v>122</v>
      </c>
      <c r="D92" s="17"/>
      <c r="E92" s="18" t="s">
        <v>16</v>
      </c>
      <c r="F92" s="18" t="s">
        <v>18</v>
      </c>
      <c r="G92" s="17" t="s">
        <v>217</v>
      </c>
      <c r="H92" s="21" t="s">
        <v>218</v>
      </c>
      <c r="I92" s="20"/>
      <c r="J92" s="20"/>
      <c r="K92" s="20"/>
      <c r="L92" s="20"/>
      <c r="M92" s="20"/>
      <c r="N92" s="20"/>
      <c r="O92" s="20"/>
      <c r="P92" s="20"/>
      <c r="Q92" s="20"/>
      <c r="R92" s="20"/>
      <c r="S92" s="20"/>
      <c r="T92" s="20"/>
      <c r="U92" s="20"/>
      <c r="V92" s="20"/>
      <c r="W92" s="20"/>
      <c r="X92" s="20"/>
      <c r="Y92" s="20"/>
      <c r="Z92" s="20"/>
    </row>
    <row r="93" customFormat="false" ht="18.4" hidden="false" customHeight="false" outlineLevel="0" collapsed="false">
      <c r="A93" s="16" t="s">
        <v>219</v>
      </c>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8.4" hidden="false" customHeight="false" outlineLevel="0" collapsed="false">
      <c r="A94" s="12" t="s">
        <v>220</v>
      </c>
      <c r="B94" s="8"/>
      <c r="C94" s="8"/>
      <c r="D94" s="8"/>
      <c r="E94" s="8"/>
      <c r="F94" s="8"/>
      <c r="G94" s="8"/>
      <c r="H94" s="8"/>
      <c r="I94" s="8"/>
      <c r="J94" s="8"/>
      <c r="K94" s="8"/>
      <c r="L94" s="8"/>
      <c r="M94" s="8"/>
      <c r="N94" s="8"/>
      <c r="O94" s="8"/>
      <c r="P94" s="8"/>
      <c r="Q94" s="8"/>
      <c r="R94" s="8"/>
      <c r="S94" s="8"/>
      <c r="T94" s="8"/>
      <c r="U94" s="8"/>
      <c r="V94" s="8"/>
      <c r="W94" s="8"/>
      <c r="X94" s="8"/>
      <c r="Y94" s="8"/>
      <c r="Z94" s="8"/>
    </row>
    <row r="95" customFormat="false" ht="18.4" hidden="false" customHeight="false" outlineLevel="0" collapsed="false">
      <c r="A95" s="17" t="s">
        <v>221</v>
      </c>
      <c r="B95" s="18" t="s">
        <v>19</v>
      </c>
      <c r="C95" s="18"/>
      <c r="D95" s="17"/>
      <c r="E95" s="18" t="s">
        <v>20</v>
      </c>
      <c r="F95" s="18" t="s">
        <v>18</v>
      </c>
      <c r="G95" s="17" t="s">
        <v>204</v>
      </c>
      <c r="H95" s="21" t="s">
        <v>205</v>
      </c>
    </row>
    <row r="96" customFormat="false" ht="18.4" hidden="false" customHeight="false" outlineLevel="0" collapsed="false">
      <c r="A96" s="17" t="s">
        <v>222</v>
      </c>
      <c r="B96" s="18" t="s">
        <v>19</v>
      </c>
      <c r="C96" s="18"/>
      <c r="D96" s="17"/>
      <c r="E96" s="18" t="s">
        <v>20</v>
      </c>
      <c r="F96" s="18" t="s">
        <v>18</v>
      </c>
      <c r="G96" s="17" t="s">
        <v>207</v>
      </c>
      <c r="H96" s="21" t="s">
        <v>208</v>
      </c>
    </row>
    <row r="97" customFormat="false" ht="18.4" hidden="false" customHeight="false" outlineLevel="0" collapsed="false">
      <c r="A97" s="16" t="s">
        <v>223</v>
      </c>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8.4" hidden="false" customHeight="false" outlineLevel="0" collapsed="false">
      <c r="A98" s="12" t="s">
        <v>224</v>
      </c>
      <c r="B98" s="8"/>
      <c r="C98" s="8"/>
      <c r="D98" s="8"/>
      <c r="E98" s="8"/>
      <c r="F98" s="8"/>
      <c r="G98" s="8"/>
      <c r="H98" s="8"/>
      <c r="I98" s="8"/>
      <c r="J98" s="8"/>
      <c r="K98" s="8"/>
      <c r="L98" s="8"/>
      <c r="M98" s="8"/>
      <c r="N98" s="8"/>
      <c r="O98" s="8"/>
      <c r="P98" s="8"/>
      <c r="Q98" s="8"/>
      <c r="R98" s="8"/>
      <c r="S98" s="8"/>
      <c r="T98" s="8"/>
      <c r="U98" s="8"/>
      <c r="V98" s="8"/>
      <c r="W98" s="8"/>
      <c r="X98" s="8"/>
      <c r="Y98" s="8"/>
      <c r="Z98" s="8"/>
    </row>
    <row r="99" customFormat="false" ht="18.4" hidden="false" customHeight="false" outlineLevel="0" collapsed="false">
      <c r="A99" s="17" t="s">
        <v>225</v>
      </c>
      <c r="B99" s="18" t="s">
        <v>9</v>
      </c>
      <c r="C99" s="18"/>
      <c r="D99" s="17"/>
      <c r="E99" s="18" t="s">
        <v>22</v>
      </c>
      <c r="F99" s="18" t="s">
        <v>8</v>
      </c>
      <c r="G99" s="17" t="s">
        <v>226</v>
      </c>
      <c r="H99" s="21" t="s">
        <v>227</v>
      </c>
    </row>
    <row r="100" customFormat="false" ht="18.4" hidden="false" customHeight="false" outlineLevel="0" collapsed="false">
      <c r="A100" s="17" t="s">
        <v>228</v>
      </c>
      <c r="B100" s="18" t="s">
        <v>9</v>
      </c>
      <c r="C100" s="18"/>
      <c r="D100" s="17"/>
      <c r="E100" s="18" t="s">
        <v>22</v>
      </c>
      <c r="F100" s="18" t="s">
        <v>8</v>
      </c>
      <c r="G100" s="17" t="s">
        <v>229</v>
      </c>
      <c r="H100" s="17" t="s">
        <v>230</v>
      </c>
    </row>
    <row r="101" customFormat="false" ht="18.4" hidden="false" customHeight="false" outlineLevel="0" collapsed="false">
      <c r="A101" s="17" t="s">
        <v>231</v>
      </c>
      <c r="B101" s="18" t="s">
        <v>9</v>
      </c>
      <c r="C101" s="18"/>
      <c r="D101" s="17"/>
      <c r="E101" s="18" t="s">
        <v>22</v>
      </c>
      <c r="F101" s="18" t="s">
        <v>8</v>
      </c>
      <c r="G101" s="17" t="s">
        <v>232</v>
      </c>
      <c r="H101" s="21" t="s">
        <v>233</v>
      </c>
    </row>
    <row r="102" customFormat="false" ht="18.4" hidden="false" customHeight="false" outlineLevel="0" collapsed="false">
      <c r="A102" s="17" t="s">
        <v>234</v>
      </c>
      <c r="B102" s="18" t="s">
        <v>9</v>
      </c>
      <c r="C102" s="18"/>
      <c r="D102" s="17"/>
      <c r="E102" s="18" t="s">
        <v>22</v>
      </c>
      <c r="F102" s="18" t="s">
        <v>8</v>
      </c>
      <c r="G102" s="17" t="s">
        <v>235</v>
      </c>
      <c r="H102" s="21" t="s">
        <v>236</v>
      </c>
    </row>
    <row r="103" customFormat="false" ht="18.4" hidden="false" customHeight="false" outlineLevel="0" collapsed="false">
      <c r="A103" s="17" t="s">
        <v>237</v>
      </c>
      <c r="B103" s="18" t="s">
        <v>9</v>
      </c>
      <c r="C103" s="18"/>
      <c r="D103" s="17"/>
      <c r="E103" s="18" t="s">
        <v>22</v>
      </c>
      <c r="F103" s="18" t="s">
        <v>8</v>
      </c>
      <c r="G103" s="17" t="s">
        <v>238</v>
      </c>
      <c r="H103" s="21" t="s">
        <v>239</v>
      </c>
    </row>
    <row r="104" customFormat="false" ht="18.4" hidden="false" customHeight="false" outlineLevel="0" collapsed="false">
      <c r="A104" s="17" t="s">
        <v>240</v>
      </c>
      <c r="B104" s="18" t="s">
        <v>9</v>
      </c>
      <c r="C104" s="18"/>
      <c r="D104" s="17"/>
      <c r="E104" s="18" t="s">
        <v>22</v>
      </c>
      <c r="F104" s="18" t="s">
        <v>8</v>
      </c>
      <c r="G104" s="17" t="s">
        <v>241</v>
      </c>
      <c r="H104" s="17" t="s">
        <v>242</v>
      </c>
    </row>
    <row r="105" customFormat="false" ht="18.4" hidden="false" customHeight="false" outlineLevel="0" collapsed="false">
      <c r="A105" s="17" t="s">
        <v>243</v>
      </c>
      <c r="B105" s="18" t="s">
        <v>9</v>
      </c>
      <c r="C105" s="18"/>
      <c r="D105" s="17"/>
      <c r="E105" s="18" t="s">
        <v>22</v>
      </c>
      <c r="F105" s="18" t="s">
        <v>8</v>
      </c>
      <c r="G105" s="17" t="s">
        <v>244</v>
      </c>
      <c r="H105" s="21" t="s">
        <v>245</v>
      </c>
    </row>
    <row r="106" customFormat="false" ht="18.4" hidden="false" customHeight="false" outlineLevel="0" collapsed="false">
      <c r="A106" s="17" t="s">
        <v>246</v>
      </c>
      <c r="B106" s="18" t="s">
        <v>9</v>
      </c>
      <c r="C106" s="18"/>
      <c r="D106" s="17"/>
      <c r="E106" s="18" t="s">
        <v>22</v>
      </c>
      <c r="F106" s="18" t="s">
        <v>8</v>
      </c>
      <c r="G106" s="17" t="s">
        <v>247</v>
      </c>
      <c r="H106" s="21" t="s">
        <v>248</v>
      </c>
    </row>
    <row r="107" customFormat="false" ht="18.4" hidden="false" customHeight="false" outlineLevel="0" collapsed="false">
      <c r="A107" s="17" t="s">
        <v>249</v>
      </c>
      <c r="B107" s="18"/>
      <c r="C107" s="18" t="s">
        <v>122</v>
      </c>
      <c r="D107" s="17"/>
      <c r="E107" s="18" t="s">
        <v>22</v>
      </c>
      <c r="F107" s="18" t="s">
        <v>8</v>
      </c>
      <c r="G107" s="17" t="s">
        <v>149</v>
      </c>
      <c r="H107" s="21" t="s">
        <v>150</v>
      </c>
      <c r="I107" s="20"/>
      <c r="J107" s="20"/>
      <c r="K107" s="20"/>
      <c r="L107" s="20"/>
      <c r="M107" s="20"/>
      <c r="N107" s="20"/>
      <c r="O107" s="20"/>
      <c r="P107" s="20"/>
      <c r="Q107" s="20"/>
      <c r="R107" s="20"/>
      <c r="S107" s="20"/>
      <c r="T107" s="20"/>
      <c r="U107" s="20"/>
      <c r="V107" s="20"/>
      <c r="W107" s="20"/>
      <c r="X107" s="20"/>
      <c r="Y107" s="20"/>
      <c r="Z107" s="20"/>
    </row>
    <row r="108" customFormat="false" ht="18.4" hidden="false" customHeight="false" outlineLevel="0" collapsed="false">
      <c r="A108" s="17" t="s">
        <v>250</v>
      </c>
      <c r="B108" s="18" t="s">
        <v>9</v>
      </c>
      <c r="C108" s="18"/>
      <c r="D108" s="17"/>
      <c r="E108" s="18" t="s">
        <v>22</v>
      </c>
      <c r="F108" s="18" t="s">
        <v>8</v>
      </c>
      <c r="G108" s="17" t="s">
        <v>251</v>
      </c>
      <c r="H108" s="21" t="s">
        <v>252</v>
      </c>
    </row>
    <row r="109" customFormat="false" ht="18.4" hidden="false" customHeight="false" outlineLevel="0" collapsed="false">
      <c r="A109" s="17" t="s">
        <v>253</v>
      </c>
      <c r="B109" s="18" t="s">
        <v>9</v>
      </c>
      <c r="C109" s="18"/>
      <c r="D109" s="17"/>
      <c r="E109" s="18" t="s">
        <v>22</v>
      </c>
      <c r="F109" s="18" t="s">
        <v>8</v>
      </c>
      <c r="G109" s="17" t="s">
        <v>254</v>
      </c>
      <c r="H109" s="21" t="s">
        <v>255</v>
      </c>
    </row>
    <row r="110" customFormat="false" ht="18.4" hidden="false" customHeight="false" outlineLevel="0" collapsed="false">
      <c r="A110" s="17" t="s">
        <v>256</v>
      </c>
      <c r="B110" s="18" t="s">
        <v>9</v>
      </c>
      <c r="C110" s="18"/>
      <c r="D110" s="17"/>
      <c r="E110" s="18" t="s">
        <v>22</v>
      </c>
      <c r="F110" s="18" t="s">
        <v>8</v>
      </c>
      <c r="G110" s="17" t="s">
        <v>257</v>
      </c>
      <c r="H110" s="21" t="s">
        <v>258</v>
      </c>
    </row>
    <row r="111" customFormat="false" ht="18.4" hidden="false" customHeight="false" outlineLevel="0" collapsed="false">
      <c r="A111" s="17" t="s">
        <v>259</v>
      </c>
      <c r="B111" s="18" t="s">
        <v>9</v>
      </c>
      <c r="C111" s="18"/>
      <c r="D111" s="17"/>
      <c r="E111" s="18" t="s">
        <v>22</v>
      </c>
      <c r="F111" s="18" t="s">
        <v>8</v>
      </c>
      <c r="G111" s="17" t="s">
        <v>260</v>
      </c>
      <c r="H111" s="21" t="s">
        <v>261</v>
      </c>
    </row>
    <row r="112" customFormat="false" ht="18.4" hidden="false" customHeight="false" outlineLevel="0" collapsed="false">
      <c r="A112" s="17" t="s">
        <v>262</v>
      </c>
      <c r="B112" s="18" t="s">
        <v>19</v>
      </c>
      <c r="C112" s="18"/>
      <c r="D112" s="17"/>
      <c r="E112" s="18" t="s">
        <v>22</v>
      </c>
      <c r="F112" s="18" t="s">
        <v>8</v>
      </c>
      <c r="G112" s="17" t="s">
        <v>263</v>
      </c>
      <c r="H112" s="21" t="s">
        <v>264</v>
      </c>
    </row>
    <row r="113" customFormat="false" ht="18.4" hidden="false" customHeight="false" outlineLevel="0" collapsed="false">
      <c r="A113" s="7" t="s">
        <v>265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8.4" hidden="false" customHeight="false" outlineLevel="0" collapsed="false">
      <c r="A114" s="17" t="s">
        <v>266</v>
      </c>
      <c r="B114" s="18" t="s">
        <v>19</v>
      </c>
      <c r="C114" s="18"/>
      <c r="D114" s="17"/>
      <c r="E114" s="18" t="s">
        <v>22</v>
      </c>
      <c r="F114" s="18" t="s">
        <v>8</v>
      </c>
      <c r="G114" s="17" t="s">
        <v>267</v>
      </c>
      <c r="H114" s="17" t="s">
        <v>268</v>
      </c>
    </row>
    <row r="115" customFormat="false" ht="18.4" hidden="false" customHeight="false" outlineLevel="0" collapsed="false">
      <c r="A115" s="17" t="s">
        <v>269</v>
      </c>
      <c r="B115" s="18" t="s">
        <v>19</v>
      </c>
      <c r="C115" s="18"/>
      <c r="D115" s="17"/>
      <c r="E115" s="18" t="s">
        <v>22</v>
      </c>
      <c r="F115" s="18" t="s">
        <v>8</v>
      </c>
      <c r="G115" s="17" t="s">
        <v>270</v>
      </c>
      <c r="H115" s="17" t="s">
        <v>271</v>
      </c>
    </row>
    <row r="116" customFormat="false" ht="18.4" hidden="false" customHeight="false" outlineLevel="0" collapsed="false">
      <c r="A116" s="17" t="s">
        <v>272</v>
      </c>
      <c r="B116" s="18" t="s">
        <v>19</v>
      </c>
      <c r="C116" s="18"/>
      <c r="D116" s="17"/>
      <c r="E116" s="18" t="s">
        <v>22</v>
      </c>
      <c r="F116" s="18" t="s">
        <v>8</v>
      </c>
      <c r="G116" s="17" t="s">
        <v>273</v>
      </c>
      <c r="H116" s="21" t="s">
        <v>274</v>
      </c>
    </row>
    <row r="117" customFormat="false" ht="18.4" hidden="false" customHeight="false" outlineLevel="0" collapsed="false">
      <c r="A117" s="17" t="s">
        <v>275</v>
      </c>
      <c r="B117" s="18" t="s">
        <v>19</v>
      </c>
      <c r="C117" s="18"/>
      <c r="D117" s="17"/>
      <c r="E117" s="18" t="s">
        <v>22</v>
      </c>
      <c r="F117" s="18" t="s">
        <v>8</v>
      </c>
      <c r="G117" s="17" t="s">
        <v>276</v>
      </c>
      <c r="H117" s="21" t="s">
        <v>277</v>
      </c>
    </row>
    <row r="118" customFormat="false" ht="18.4" hidden="false" customHeight="false" outlineLevel="0" collapsed="false">
      <c r="A118" s="17" t="s">
        <v>278</v>
      </c>
      <c r="B118" s="18" t="s">
        <v>19</v>
      </c>
      <c r="C118" s="18"/>
      <c r="D118" s="17"/>
      <c r="E118" s="18" t="s">
        <v>22</v>
      </c>
      <c r="F118" s="18" t="s">
        <v>8</v>
      </c>
      <c r="G118" s="17" t="s">
        <v>279</v>
      </c>
      <c r="H118" s="21" t="s">
        <v>280</v>
      </c>
    </row>
    <row r="119" customFormat="false" ht="18.4" hidden="false" customHeight="false" outlineLevel="0" collapsed="false">
      <c r="A119" s="17" t="s">
        <v>281</v>
      </c>
      <c r="B119" s="18" t="s">
        <v>19</v>
      </c>
      <c r="C119" s="18"/>
      <c r="D119" s="17"/>
      <c r="E119" s="18" t="s">
        <v>22</v>
      </c>
      <c r="F119" s="18" t="s">
        <v>8</v>
      </c>
      <c r="G119" s="17" t="s">
        <v>282</v>
      </c>
      <c r="H119" s="21" t="s">
        <v>283</v>
      </c>
    </row>
    <row r="120" customFormat="false" ht="18.4" hidden="false" customHeight="false" outlineLevel="0" collapsed="false">
      <c r="A120" s="12" t="s">
        <v>284</v>
      </c>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8.4" hidden="false" customHeight="false" outlineLevel="0" collapsed="false">
      <c r="A121" s="17" t="s">
        <v>285</v>
      </c>
      <c r="B121" s="18"/>
      <c r="C121" s="18" t="s">
        <v>122</v>
      </c>
      <c r="D121" s="17"/>
      <c r="E121" s="18" t="s">
        <v>22</v>
      </c>
      <c r="F121" s="18" t="s">
        <v>8</v>
      </c>
      <c r="G121" s="17" t="s">
        <v>286</v>
      </c>
      <c r="H121" s="21" t="s">
        <v>287</v>
      </c>
      <c r="I121" s="20"/>
      <c r="J121" s="20"/>
      <c r="K121" s="20"/>
      <c r="L121" s="20"/>
      <c r="M121" s="20"/>
      <c r="N121" s="20"/>
      <c r="O121" s="20"/>
      <c r="P121" s="20"/>
      <c r="Q121" s="20"/>
      <c r="R121" s="20"/>
      <c r="S121" s="20"/>
      <c r="T121" s="20"/>
      <c r="U121" s="20"/>
      <c r="V121" s="20"/>
      <c r="W121" s="20"/>
      <c r="X121" s="20"/>
      <c r="Y121" s="20"/>
      <c r="Z121" s="20"/>
    </row>
    <row r="122" customFormat="false" ht="18.4" hidden="false" customHeight="false" outlineLevel="0" collapsed="false">
      <c r="A122" s="16" t="s">
        <v>288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8.4" hidden="false" customHeight="false" outlineLevel="0" collapsed="false">
      <c r="A123" s="12" t="s">
        <v>289</v>
      </c>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8.4" hidden="false" customHeight="false" outlineLevel="0" collapsed="false">
      <c r="A124" s="17" t="s">
        <v>290</v>
      </c>
      <c r="B124" s="18" t="s">
        <v>9</v>
      </c>
      <c r="C124" s="18"/>
      <c r="D124" s="17"/>
      <c r="E124" s="18" t="s">
        <v>24</v>
      </c>
      <c r="F124" s="18" t="s">
        <v>8</v>
      </c>
      <c r="G124" s="17" t="s">
        <v>291</v>
      </c>
      <c r="H124" s="17" t="s">
        <v>292</v>
      </c>
    </row>
    <row r="125" customFormat="false" ht="18.4" hidden="false" customHeight="false" outlineLevel="0" collapsed="false">
      <c r="A125" s="17" t="s">
        <v>293</v>
      </c>
      <c r="B125" s="18" t="s">
        <v>9</v>
      </c>
      <c r="C125" s="18"/>
      <c r="D125" s="17"/>
      <c r="E125" s="18" t="s">
        <v>24</v>
      </c>
      <c r="F125" s="18" t="s">
        <v>8</v>
      </c>
      <c r="G125" s="17" t="s">
        <v>294</v>
      </c>
      <c r="H125" s="21" t="s">
        <v>295</v>
      </c>
    </row>
    <row r="126" customFormat="false" ht="18.4" hidden="false" customHeight="false" outlineLevel="0" collapsed="false">
      <c r="A126" s="17" t="s">
        <v>296</v>
      </c>
      <c r="B126" s="18" t="s">
        <v>19</v>
      </c>
      <c r="C126" s="18"/>
      <c r="D126" s="17"/>
      <c r="E126" s="18" t="s">
        <v>24</v>
      </c>
      <c r="F126" s="18" t="s">
        <v>8</v>
      </c>
      <c r="G126" s="17" t="s">
        <v>297</v>
      </c>
      <c r="H126" s="17" t="s">
        <v>298</v>
      </c>
    </row>
    <row r="127" customFormat="false" ht="18.4" hidden="false" customHeight="false" outlineLevel="0" collapsed="false">
      <c r="A127" s="16" t="s">
        <v>299</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8.4" hidden="false" customHeight="false" outlineLevel="0" collapsed="false">
      <c r="A128" s="12" t="s">
        <v>300</v>
      </c>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8.4" hidden="false" customHeight="false" outlineLevel="0" collapsed="false">
      <c r="A129" s="17" t="s">
        <v>301</v>
      </c>
      <c r="B129" s="18" t="s">
        <v>19</v>
      </c>
      <c r="C129" s="18"/>
      <c r="D129" s="17"/>
      <c r="E129" s="18" t="s">
        <v>26</v>
      </c>
      <c r="F129" s="18" t="s">
        <v>8</v>
      </c>
      <c r="G129" s="17" t="s">
        <v>302</v>
      </c>
      <c r="H129" s="21" t="s">
        <v>303</v>
      </c>
    </row>
    <row r="130" customFormat="false" ht="18.4" hidden="false" customHeight="false" outlineLevel="0" collapsed="false">
      <c r="A130" s="16" t="s">
        <v>304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8.4" hidden="false" customHeight="false" outlineLevel="0" collapsed="false">
      <c r="A131" s="12" t="s">
        <v>305</v>
      </c>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8.4" hidden="false" customHeight="false" outlineLevel="0" collapsed="false">
      <c r="A132" s="17" t="s">
        <v>306</v>
      </c>
      <c r="B132" s="18" t="s">
        <v>19</v>
      </c>
      <c r="C132" s="18"/>
      <c r="D132" s="17"/>
      <c r="E132" s="18" t="s">
        <v>28</v>
      </c>
      <c r="F132" s="18" t="s">
        <v>8</v>
      </c>
      <c r="G132" s="17" t="s">
        <v>307</v>
      </c>
      <c r="H132" s="21" t="s">
        <v>308</v>
      </c>
    </row>
    <row r="133" customFormat="false" ht="18.4" hidden="false" customHeight="false" outlineLevel="0" collapsed="false">
      <c r="A133" s="17" t="s">
        <v>309</v>
      </c>
      <c r="B133" s="18" t="s">
        <v>19</v>
      </c>
      <c r="C133" s="18"/>
      <c r="D133" s="17"/>
      <c r="E133" s="18" t="s">
        <v>28</v>
      </c>
      <c r="F133" s="18" t="s">
        <v>8</v>
      </c>
      <c r="G133" s="17" t="s">
        <v>310</v>
      </c>
      <c r="H133" s="21" t="s">
        <v>311</v>
      </c>
    </row>
    <row r="134" customFormat="false" ht="18.4" hidden="false" customHeight="false" outlineLevel="0" collapsed="false">
      <c r="A134" s="17" t="s">
        <v>312</v>
      </c>
      <c r="B134" s="18" t="s">
        <v>19</v>
      </c>
      <c r="C134" s="18"/>
      <c r="D134" s="17"/>
      <c r="E134" s="18" t="s">
        <v>28</v>
      </c>
      <c r="F134" s="18" t="s">
        <v>8</v>
      </c>
      <c r="G134" s="17" t="s">
        <v>313</v>
      </c>
      <c r="H134" s="21" t="s">
        <v>314</v>
      </c>
    </row>
    <row r="135" customFormat="false" ht="18.4" hidden="false" customHeight="false" outlineLevel="0" collapsed="false">
      <c r="A135" s="17" t="s">
        <v>315</v>
      </c>
      <c r="B135" s="18" t="s">
        <v>19</v>
      </c>
      <c r="C135" s="18"/>
      <c r="D135" s="17"/>
      <c r="E135" s="18" t="s">
        <v>28</v>
      </c>
      <c r="F135" s="18" t="s">
        <v>8</v>
      </c>
      <c r="G135" s="17" t="s">
        <v>316</v>
      </c>
      <c r="H135" s="21" t="s">
        <v>317</v>
      </c>
    </row>
    <row r="136" customFormat="false" ht="18.4" hidden="false" customHeight="false" outlineLevel="0" collapsed="false">
      <c r="A136" s="16" t="s">
        <v>318</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8.4" hidden="false" customHeight="false" outlineLevel="0" collapsed="false">
      <c r="A137" s="12" t="s">
        <v>319</v>
      </c>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8.4" hidden="false" customHeight="false" outlineLevel="0" collapsed="false">
      <c r="A138" s="17" t="s">
        <v>320</v>
      </c>
      <c r="B138" s="18"/>
      <c r="C138" s="18" t="s">
        <v>122</v>
      </c>
      <c r="D138" s="17"/>
      <c r="E138" s="18" t="s">
        <v>30</v>
      </c>
      <c r="F138" s="18" t="s">
        <v>8</v>
      </c>
      <c r="G138" s="17" t="s">
        <v>321</v>
      </c>
      <c r="H138" s="21" t="s">
        <v>322</v>
      </c>
      <c r="I138" s="20"/>
      <c r="J138" s="20"/>
      <c r="K138" s="20"/>
      <c r="L138" s="20"/>
      <c r="M138" s="20"/>
      <c r="N138" s="20"/>
      <c r="O138" s="20"/>
      <c r="P138" s="20"/>
      <c r="Q138" s="20"/>
      <c r="R138" s="20"/>
      <c r="S138" s="20"/>
      <c r="T138" s="20"/>
      <c r="U138" s="20"/>
      <c r="V138" s="20"/>
      <c r="W138" s="20"/>
      <c r="X138" s="20"/>
      <c r="Y138" s="20"/>
      <c r="Z138" s="20"/>
    </row>
    <row r="139" customFormat="false" ht="18.4" hidden="false" customHeight="false" outlineLevel="0" collapsed="false">
      <c r="A139" s="17" t="s">
        <v>323</v>
      </c>
      <c r="B139" s="18"/>
      <c r="C139" s="18" t="s">
        <v>122</v>
      </c>
      <c r="D139" s="17"/>
      <c r="E139" s="18" t="s">
        <v>30</v>
      </c>
      <c r="F139" s="18" t="s">
        <v>8</v>
      </c>
      <c r="G139" s="17" t="s">
        <v>324</v>
      </c>
      <c r="H139" s="21" t="s">
        <v>325</v>
      </c>
      <c r="I139" s="20"/>
      <c r="J139" s="20"/>
      <c r="K139" s="20"/>
      <c r="L139" s="20"/>
      <c r="M139" s="20"/>
      <c r="N139" s="20"/>
      <c r="O139" s="20"/>
      <c r="P139" s="20"/>
      <c r="Q139" s="20"/>
      <c r="R139" s="20"/>
      <c r="S139" s="20"/>
      <c r="T139" s="20"/>
      <c r="U139" s="20"/>
      <c r="V139" s="20"/>
      <c r="W139" s="20"/>
      <c r="X139" s="20"/>
      <c r="Y139" s="20"/>
      <c r="Z139" s="20"/>
    </row>
    <row r="140" customFormat="false" ht="18.4" hidden="false" customHeight="false" outlineLevel="0" collapsed="false">
      <c r="A140" s="16" t="s">
        <v>326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8.4" hidden="false" customHeight="false" outlineLevel="0" collapsed="false">
      <c r="A141" s="12" t="s">
        <v>327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8.4" hidden="false" customHeight="false" outlineLevel="0" collapsed="false">
      <c r="A142" s="17" t="s">
        <v>328</v>
      </c>
      <c r="B142" s="18" t="s">
        <v>9</v>
      </c>
      <c r="C142" s="18"/>
      <c r="D142" s="17"/>
      <c r="E142" s="18" t="s">
        <v>32</v>
      </c>
      <c r="F142" s="18" t="s">
        <v>18</v>
      </c>
      <c r="G142" s="17" t="s">
        <v>329</v>
      </c>
      <c r="H142" s="21" t="s">
        <v>330</v>
      </c>
    </row>
    <row r="143" customFormat="false" ht="18.4" hidden="false" customHeight="false" outlineLevel="0" collapsed="false">
      <c r="A143" s="17" t="s">
        <v>331</v>
      </c>
      <c r="B143" s="18"/>
      <c r="C143" s="18" t="s">
        <v>122</v>
      </c>
      <c r="D143" s="17"/>
      <c r="E143" s="18" t="s">
        <v>32</v>
      </c>
      <c r="F143" s="18" t="s">
        <v>18</v>
      </c>
      <c r="G143" s="17" t="s">
        <v>332</v>
      </c>
      <c r="H143" s="21" t="s">
        <v>333</v>
      </c>
      <c r="I143" s="20"/>
      <c r="J143" s="20"/>
      <c r="K143" s="20"/>
      <c r="L143" s="20"/>
      <c r="M143" s="20"/>
      <c r="N143" s="20"/>
      <c r="O143" s="20"/>
      <c r="P143" s="20"/>
      <c r="Q143" s="20"/>
      <c r="R143" s="20"/>
      <c r="S143" s="20"/>
      <c r="T143" s="20"/>
      <c r="U143" s="20"/>
      <c r="V143" s="20"/>
      <c r="W143" s="20"/>
      <c r="X143" s="20"/>
      <c r="Y143" s="20"/>
      <c r="Z143" s="20"/>
    </row>
    <row r="144" customFormat="false" ht="18.4" hidden="false" customHeight="false" outlineLevel="0" collapsed="false">
      <c r="A144" s="17" t="s">
        <v>334</v>
      </c>
      <c r="B144" s="18"/>
      <c r="C144" s="18" t="s">
        <v>122</v>
      </c>
      <c r="D144" s="17"/>
      <c r="E144" s="18" t="s">
        <v>32</v>
      </c>
      <c r="F144" s="18" t="s">
        <v>18</v>
      </c>
      <c r="G144" s="17" t="s">
        <v>335</v>
      </c>
      <c r="H144" s="21" t="s">
        <v>336</v>
      </c>
      <c r="I144" s="20"/>
      <c r="J144" s="20"/>
      <c r="K144" s="20"/>
      <c r="L144" s="20"/>
      <c r="M144" s="20"/>
      <c r="N144" s="20"/>
      <c r="O144" s="20"/>
      <c r="P144" s="20"/>
      <c r="Q144" s="20"/>
      <c r="R144" s="20"/>
      <c r="S144" s="20"/>
      <c r="T144" s="20"/>
      <c r="U144" s="20"/>
      <c r="V144" s="20"/>
      <c r="W144" s="20"/>
      <c r="X144" s="20"/>
      <c r="Y144" s="20"/>
      <c r="Z144" s="20"/>
    </row>
    <row r="145" customFormat="false" ht="18.4" hidden="false" customHeight="false" outlineLevel="0" collapsed="false">
      <c r="A145" s="17" t="s">
        <v>337</v>
      </c>
      <c r="B145" s="18" t="s">
        <v>19</v>
      </c>
      <c r="C145" s="18"/>
      <c r="D145" s="17"/>
      <c r="E145" s="18" t="s">
        <v>32</v>
      </c>
      <c r="F145" s="18" t="s">
        <v>18</v>
      </c>
      <c r="G145" s="17" t="s">
        <v>19</v>
      </c>
      <c r="H145" s="21" t="s">
        <v>338</v>
      </c>
    </row>
    <row r="146" customFormat="false" ht="18.4" hidden="false" customHeight="false" outlineLevel="0" collapsed="false">
      <c r="A146" s="16" t="s">
        <v>339</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8.4" hidden="false" customHeight="false" outlineLevel="0" collapsed="false">
      <c r="A147" s="12" t="s">
        <v>340</v>
      </c>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8.4" hidden="false" customHeight="false" outlineLevel="0" collapsed="false">
      <c r="A148" s="17" t="s">
        <v>341</v>
      </c>
      <c r="B148" s="18" t="s">
        <v>9</v>
      </c>
      <c r="C148" s="18"/>
      <c r="D148" s="17"/>
      <c r="E148" s="18" t="s">
        <v>34</v>
      </c>
      <c r="F148" s="18" t="s">
        <v>18</v>
      </c>
      <c r="G148" s="17" t="s">
        <v>342</v>
      </c>
      <c r="H148" s="21" t="s">
        <v>343</v>
      </c>
    </row>
    <row r="149" customFormat="false" ht="18.4" hidden="false" customHeight="false" outlineLevel="0" collapsed="false">
      <c r="A149" s="17" t="s">
        <v>344</v>
      </c>
      <c r="B149" s="18"/>
      <c r="C149" s="18" t="s">
        <v>122</v>
      </c>
      <c r="D149" s="17"/>
      <c r="E149" s="18" t="s">
        <v>34</v>
      </c>
      <c r="F149" s="18" t="s">
        <v>18</v>
      </c>
      <c r="G149" s="17" t="s">
        <v>345</v>
      </c>
      <c r="H149" s="17" t="s">
        <v>346</v>
      </c>
      <c r="I149" s="20"/>
      <c r="J149" s="20"/>
      <c r="K149" s="20"/>
      <c r="L149" s="20"/>
      <c r="M149" s="20"/>
      <c r="N149" s="20"/>
      <c r="O149" s="20"/>
      <c r="P149" s="20"/>
      <c r="Q149" s="20"/>
      <c r="R149" s="20"/>
      <c r="S149" s="20"/>
      <c r="T149" s="20"/>
      <c r="U149" s="20"/>
      <c r="V149" s="20"/>
      <c r="W149" s="20"/>
      <c r="X149" s="20"/>
      <c r="Y149" s="20"/>
      <c r="Z149" s="20"/>
    </row>
    <row r="150" customFormat="false" ht="18.4" hidden="false" customHeight="false" outlineLevel="0" collapsed="false">
      <c r="A150" s="16" t="s">
        <v>347</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8.4" hidden="false" customHeight="false" outlineLevel="0" collapsed="false">
      <c r="A151" s="12" t="s">
        <v>340</v>
      </c>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8.4" hidden="false" customHeight="false" outlineLevel="0" collapsed="false">
      <c r="A152" s="17" t="s">
        <v>348</v>
      </c>
      <c r="B152" s="18" t="s">
        <v>9</v>
      </c>
      <c r="C152" s="18"/>
      <c r="D152" s="17"/>
      <c r="E152" s="18" t="s">
        <v>36</v>
      </c>
      <c r="F152" s="18" t="s">
        <v>18</v>
      </c>
      <c r="G152" s="17" t="s">
        <v>349</v>
      </c>
      <c r="H152" s="21" t="s">
        <v>350</v>
      </c>
    </row>
    <row r="153" customFormat="false" ht="18.4" hidden="false" customHeight="false" outlineLevel="0" collapsed="false">
      <c r="A153" s="12" t="s">
        <v>351</v>
      </c>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8.4" hidden="false" customHeight="false" outlineLevel="0" collapsed="false">
      <c r="A154" s="17" t="s">
        <v>352</v>
      </c>
      <c r="B154" s="18"/>
      <c r="C154" s="18" t="s">
        <v>122</v>
      </c>
      <c r="D154" s="17"/>
      <c r="E154" s="18" t="s">
        <v>36</v>
      </c>
      <c r="F154" s="18" t="s">
        <v>18</v>
      </c>
      <c r="G154" s="17" t="s">
        <v>353</v>
      </c>
      <c r="H154" s="17" t="s">
        <v>354</v>
      </c>
      <c r="I154" s="20"/>
      <c r="J154" s="20"/>
      <c r="K154" s="20"/>
      <c r="L154" s="20"/>
      <c r="M154" s="20"/>
      <c r="N154" s="20"/>
      <c r="O154" s="20"/>
      <c r="P154" s="20"/>
      <c r="Q154" s="20"/>
      <c r="R154" s="20"/>
      <c r="S154" s="20"/>
      <c r="T154" s="20"/>
      <c r="U154" s="20"/>
      <c r="V154" s="20"/>
      <c r="W154" s="20"/>
      <c r="X154" s="20"/>
      <c r="Y154" s="20"/>
      <c r="Z154" s="20"/>
    </row>
    <row r="155" customFormat="false" ht="18.4" hidden="false" customHeight="false" outlineLevel="0" collapsed="false">
      <c r="A155" s="17" t="s">
        <v>355</v>
      </c>
      <c r="B155" s="18" t="s">
        <v>19</v>
      </c>
      <c r="C155" s="18"/>
      <c r="D155" s="17"/>
      <c r="E155" s="18" t="s">
        <v>36</v>
      </c>
      <c r="F155" s="18" t="s">
        <v>18</v>
      </c>
      <c r="G155" s="17" t="s">
        <v>19</v>
      </c>
      <c r="H155" s="21" t="s">
        <v>356</v>
      </c>
    </row>
    <row r="156" customFormat="false" ht="18.4" hidden="false" customHeight="false" outlineLevel="0" collapsed="false">
      <c r="A156" s="17" t="s">
        <v>357</v>
      </c>
      <c r="B156" s="18" t="s">
        <v>9</v>
      </c>
      <c r="C156" s="18"/>
      <c r="D156" s="17"/>
      <c r="E156" s="18" t="s">
        <v>36</v>
      </c>
      <c r="F156" s="18" t="s">
        <v>18</v>
      </c>
      <c r="G156" s="17" t="s">
        <v>19</v>
      </c>
      <c r="H156" s="21" t="s">
        <v>358</v>
      </c>
    </row>
    <row r="157" customFormat="false" ht="18.4" hidden="false" customHeight="false" outlineLevel="0" collapsed="false">
      <c r="A157" s="16" t="s">
        <v>359</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8.4" hidden="false" customHeight="false" outlineLevel="0" collapsed="false">
      <c r="A158" s="12" t="s">
        <v>360</v>
      </c>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8.4" hidden="false" customHeight="false" outlineLevel="0" collapsed="false">
      <c r="A159" s="17" t="s">
        <v>361</v>
      </c>
      <c r="B159" s="18" t="s">
        <v>9</v>
      </c>
      <c r="C159" s="18"/>
      <c r="D159" s="17"/>
      <c r="E159" s="18" t="s">
        <v>38</v>
      </c>
      <c r="F159" s="18" t="s">
        <v>8</v>
      </c>
      <c r="G159" s="17" t="s">
        <v>362</v>
      </c>
      <c r="H159" s="21" t="s">
        <v>363</v>
      </c>
    </row>
    <row r="160" customFormat="false" ht="18.4" hidden="false" customHeight="false" outlineLevel="0" collapsed="false">
      <c r="A160" s="17" t="s">
        <v>364</v>
      </c>
      <c r="B160" s="18" t="s">
        <v>9</v>
      </c>
      <c r="C160" s="18"/>
      <c r="D160" s="17"/>
      <c r="E160" s="18" t="s">
        <v>38</v>
      </c>
      <c r="F160" s="18" t="s">
        <v>8</v>
      </c>
      <c r="G160" s="17" t="s">
        <v>365</v>
      </c>
      <c r="H160" s="21" t="s">
        <v>366</v>
      </c>
    </row>
    <row r="161" customFormat="false" ht="18.4" hidden="false" customHeight="false" outlineLevel="0" collapsed="false">
      <c r="A161" s="17" t="s">
        <v>367</v>
      </c>
      <c r="B161" s="18" t="s">
        <v>9</v>
      </c>
      <c r="C161" s="18"/>
      <c r="D161" s="17"/>
      <c r="E161" s="18" t="s">
        <v>38</v>
      </c>
      <c r="F161" s="18" t="s">
        <v>8</v>
      </c>
      <c r="G161" s="17" t="s">
        <v>368</v>
      </c>
      <c r="H161" s="17" t="s">
        <v>369</v>
      </c>
    </row>
    <row r="162" customFormat="false" ht="18.4" hidden="false" customHeight="false" outlineLevel="0" collapsed="false">
      <c r="A162" s="17" t="s">
        <v>370</v>
      </c>
      <c r="B162" s="18"/>
      <c r="C162" s="18" t="s">
        <v>122</v>
      </c>
      <c r="D162" s="17"/>
      <c r="E162" s="18" t="s">
        <v>38</v>
      </c>
      <c r="F162" s="18" t="s">
        <v>8</v>
      </c>
      <c r="G162" s="17" t="s">
        <v>19</v>
      </c>
      <c r="H162" s="21" t="s">
        <v>371</v>
      </c>
      <c r="I162" s="20"/>
      <c r="J162" s="20"/>
      <c r="K162" s="20"/>
      <c r="L162" s="20"/>
      <c r="M162" s="20"/>
      <c r="N162" s="20"/>
      <c r="O162" s="20"/>
      <c r="P162" s="20"/>
      <c r="Q162" s="20"/>
      <c r="R162" s="20"/>
      <c r="S162" s="20"/>
      <c r="T162" s="20"/>
      <c r="U162" s="20"/>
      <c r="V162" s="20"/>
      <c r="W162" s="20"/>
      <c r="X162" s="20"/>
      <c r="Y162" s="20"/>
      <c r="Z162" s="20"/>
    </row>
    <row r="163" customFormat="false" ht="18.4" hidden="false" customHeight="false" outlineLevel="0" collapsed="false">
      <c r="A163" s="16" t="s">
        <v>372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8.4" hidden="false" customHeight="false" outlineLevel="0" collapsed="false">
      <c r="A164" s="12" t="s">
        <v>373</v>
      </c>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8.4" hidden="false" customHeight="false" outlineLevel="0" collapsed="false">
      <c r="A165" s="17" t="s">
        <v>374</v>
      </c>
      <c r="B165" s="18" t="s">
        <v>9</v>
      </c>
      <c r="C165" s="18"/>
      <c r="D165" s="17"/>
      <c r="E165" s="18" t="s">
        <v>40</v>
      </c>
      <c r="F165" s="18" t="s">
        <v>8</v>
      </c>
      <c r="G165" s="17" t="s">
        <v>375</v>
      </c>
      <c r="H165" s="21" t="s">
        <v>376</v>
      </c>
    </row>
    <row r="166" customFormat="false" ht="18.4" hidden="false" customHeight="false" outlineLevel="0" collapsed="false">
      <c r="A166" s="16" t="s">
        <v>377</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8.4" hidden="false" customHeight="false" outlineLevel="0" collapsed="false">
      <c r="A167" s="12" t="s">
        <v>378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8.4" hidden="false" customHeight="false" outlineLevel="0" collapsed="false">
      <c r="A168" s="17" t="s">
        <v>379</v>
      </c>
      <c r="B168" s="18"/>
      <c r="C168" s="18" t="s">
        <v>122</v>
      </c>
      <c r="D168" s="17"/>
      <c r="E168" s="18" t="s">
        <v>42</v>
      </c>
      <c r="F168" s="18" t="s">
        <v>8</v>
      </c>
      <c r="G168" s="17" t="s">
        <v>380</v>
      </c>
      <c r="H168" s="21" t="s">
        <v>381</v>
      </c>
      <c r="I168" s="20"/>
      <c r="J168" s="20"/>
      <c r="K168" s="20"/>
      <c r="L168" s="20"/>
      <c r="M168" s="20"/>
      <c r="N168" s="20"/>
      <c r="O168" s="20"/>
      <c r="P168" s="20"/>
      <c r="Q168" s="20"/>
      <c r="R168" s="20"/>
      <c r="S168" s="20"/>
      <c r="T168" s="20"/>
      <c r="U168" s="20"/>
      <c r="V168" s="20"/>
      <c r="W168" s="20"/>
      <c r="X168" s="20"/>
      <c r="Y168" s="20"/>
      <c r="Z168" s="20"/>
    </row>
    <row r="169" customFormat="false" ht="18.4" hidden="false" customHeight="false" outlineLevel="0" collapsed="false">
      <c r="A169" s="17" t="s">
        <v>382</v>
      </c>
      <c r="B169" s="18"/>
      <c r="C169" s="18" t="s">
        <v>122</v>
      </c>
      <c r="D169" s="17"/>
      <c r="E169" s="18" t="s">
        <v>42</v>
      </c>
      <c r="F169" s="18" t="s">
        <v>8</v>
      </c>
      <c r="G169" s="17" t="s">
        <v>383</v>
      </c>
      <c r="H169" s="21" t="s">
        <v>384</v>
      </c>
      <c r="I169" s="20"/>
      <c r="J169" s="20"/>
      <c r="K169" s="20"/>
      <c r="L169" s="20"/>
      <c r="M169" s="20"/>
      <c r="N169" s="20"/>
      <c r="O169" s="20"/>
      <c r="P169" s="20"/>
      <c r="Q169" s="20"/>
      <c r="R169" s="20"/>
      <c r="S169" s="20"/>
      <c r="T169" s="20"/>
      <c r="U169" s="20"/>
      <c r="V169" s="20"/>
      <c r="W169" s="20"/>
      <c r="X169" s="20"/>
      <c r="Y169" s="20"/>
      <c r="Z169" s="20"/>
    </row>
    <row r="170" customFormat="false" ht="18.4" hidden="false" customHeight="false" outlineLevel="0" collapsed="false">
      <c r="A170" s="17" t="s">
        <v>385</v>
      </c>
      <c r="B170" s="18"/>
      <c r="C170" s="18" t="s">
        <v>122</v>
      </c>
      <c r="D170" s="17"/>
      <c r="E170" s="18" t="s">
        <v>42</v>
      </c>
      <c r="F170" s="18" t="s">
        <v>8</v>
      </c>
      <c r="G170" s="17" t="s">
        <v>386</v>
      </c>
      <c r="H170" s="21" t="s">
        <v>387</v>
      </c>
      <c r="I170" s="20"/>
      <c r="J170" s="20"/>
      <c r="K170" s="20"/>
      <c r="L170" s="20"/>
      <c r="M170" s="20"/>
      <c r="N170" s="20"/>
      <c r="O170" s="20"/>
      <c r="P170" s="20"/>
      <c r="Q170" s="20"/>
      <c r="R170" s="20"/>
      <c r="S170" s="20"/>
      <c r="T170" s="20"/>
      <c r="U170" s="20"/>
      <c r="V170" s="20"/>
      <c r="W170" s="20"/>
      <c r="X170" s="20"/>
      <c r="Y170" s="20"/>
      <c r="Z170" s="20"/>
    </row>
    <row r="171" customFormat="false" ht="18.4" hidden="false" customHeight="false" outlineLevel="0" collapsed="false">
      <c r="A171" s="17" t="s">
        <v>388</v>
      </c>
      <c r="B171" s="18"/>
      <c r="C171" s="18" t="s">
        <v>122</v>
      </c>
      <c r="D171" s="17"/>
      <c r="E171" s="18" t="s">
        <v>42</v>
      </c>
      <c r="F171" s="18" t="s">
        <v>8</v>
      </c>
      <c r="G171" s="17" t="s">
        <v>389</v>
      </c>
      <c r="H171" s="21" t="s">
        <v>390</v>
      </c>
      <c r="I171" s="20"/>
      <c r="J171" s="20"/>
      <c r="K171" s="20"/>
      <c r="L171" s="20"/>
      <c r="M171" s="20"/>
      <c r="N171" s="20"/>
      <c r="O171" s="20"/>
      <c r="P171" s="20"/>
      <c r="Q171" s="20"/>
      <c r="R171" s="20"/>
      <c r="S171" s="20"/>
      <c r="T171" s="20"/>
      <c r="U171" s="20"/>
      <c r="V171" s="20"/>
      <c r="W171" s="20"/>
      <c r="X171" s="20"/>
      <c r="Y171" s="20"/>
      <c r="Z171" s="20"/>
    </row>
    <row r="172" customFormat="false" ht="18.4" hidden="false" customHeight="false" outlineLevel="0" collapsed="false">
      <c r="A172" s="12" t="s">
        <v>391</v>
      </c>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8.4" hidden="false" customHeight="false" outlineLevel="0" collapsed="false">
      <c r="A173" s="17" t="s">
        <v>392</v>
      </c>
      <c r="B173" s="18" t="s">
        <v>9</v>
      </c>
      <c r="C173" s="18"/>
      <c r="D173" s="21" t="s">
        <v>664</v>
      </c>
      <c r="E173" s="18" t="s">
        <v>42</v>
      </c>
      <c r="F173" s="18" t="s">
        <v>8</v>
      </c>
      <c r="G173" s="17" t="s">
        <v>393</v>
      </c>
      <c r="H173" s="21" t="s">
        <v>394</v>
      </c>
    </row>
    <row r="174" customFormat="false" ht="18.4" hidden="false" customHeight="false" outlineLevel="0" collapsed="false">
      <c r="A174" s="16" t="s">
        <v>395</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8.4" hidden="false" customHeight="false" outlineLevel="0" collapsed="false">
      <c r="A175" s="12" t="s">
        <v>396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8.4" hidden="false" customHeight="false" outlineLevel="0" collapsed="false">
      <c r="A176" s="17" t="s">
        <v>397</v>
      </c>
      <c r="B176" s="18" t="s">
        <v>9</v>
      </c>
      <c r="C176" s="18"/>
      <c r="D176" s="21" t="s">
        <v>665</v>
      </c>
      <c r="E176" s="18" t="s">
        <v>44</v>
      </c>
      <c r="F176" s="18" t="s">
        <v>8</v>
      </c>
      <c r="G176" s="17" t="s">
        <v>393</v>
      </c>
      <c r="H176" s="21" t="s">
        <v>398</v>
      </c>
    </row>
    <row r="177" customFormat="false" ht="18.4" hidden="false" customHeight="false" outlineLevel="0" collapsed="false">
      <c r="A177" s="17" t="s">
        <v>399</v>
      </c>
      <c r="B177" s="18" t="s">
        <v>19</v>
      </c>
      <c r="C177" s="18"/>
      <c r="D177" s="17"/>
      <c r="E177" s="18" t="s">
        <v>44</v>
      </c>
      <c r="F177" s="18" t="s">
        <v>8</v>
      </c>
      <c r="G177" s="17" t="s">
        <v>400</v>
      </c>
      <c r="H177" s="21" t="s">
        <v>401</v>
      </c>
    </row>
    <row r="178" customFormat="false" ht="18.4" hidden="false" customHeight="false" outlineLevel="0" collapsed="false">
      <c r="A178" s="16" t="s">
        <v>402</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8.4" hidden="false" customHeight="false" outlineLevel="0" collapsed="false">
      <c r="A179" s="12" t="s">
        <v>403</v>
      </c>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8.4" hidden="false" customHeight="false" outlineLevel="0" collapsed="false">
      <c r="A180" s="17" t="s">
        <v>404</v>
      </c>
      <c r="B180" s="18" t="s">
        <v>9</v>
      </c>
      <c r="C180" s="18"/>
      <c r="D180" s="17"/>
      <c r="E180" s="18" t="s">
        <v>46</v>
      </c>
      <c r="F180" s="18" t="s">
        <v>8</v>
      </c>
      <c r="G180" s="17" t="s">
        <v>405</v>
      </c>
      <c r="H180" s="21" t="s">
        <v>406</v>
      </c>
    </row>
    <row r="181" customFormat="false" ht="18.4" hidden="false" customHeight="false" outlineLevel="0" collapsed="false">
      <c r="A181" s="17" t="s">
        <v>407</v>
      </c>
      <c r="B181" s="18" t="s">
        <v>19</v>
      </c>
      <c r="C181" s="18"/>
      <c r="D181" s="17"/>
      <c r="E181" s="18" t="s">
        <v>46</v>
      </c>
      <c r="F181" s="18" t="s">
        <v>8</v>
      </c>
      <c r="G181" s="17" t="s">
        <v>408</v>
      </c>
      <c r="H181" s="21" t="s">
        <v>409</v>
      </c>
    </row>
    <row r="182" customFormat="false" ht="18.4" hidden="false" customHeight="false" outlineLevel="0" collapsed="false">
      <c r="A182" s="17" t="s">
        <v>410</v>
      </c>
      <c r="B182" s="18" t="s">
        <v>19</v>
      </c>
      <c r="C182" s="18"/>
      <c r="D182" s="17"/>
      <c r="E182" s="18" t="s">
        <v>46</v>
      </c>
      <c r="F182" s="18" t="s">
        <v>8</v>
      </c>
      <c r="G182" s="17" t="s">
        <v>411</v>
      </c>
      <c r="H182" s="21" t="s">
        <v>412</v>
      </c>
    </row>
    <row r="183" customFormat="false" ht="18.4" hidden="false" customHeight="false" outlineLevel="0" collapsed="false">
      <c r="A183" s="16" t="s">
        <v>413</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8.4" hidden="false" customHeight="false" outlineLevel="0" collapsed="false">
      <c r="A184" s="12" t="s">
        <v>414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8.4" hidden="false" customHeight="false" outlineLevel="0" collapsed="false">
      <c r="A185" s="17" t="s">
        <v>415</v>
      </c>
      <c r="B185" s="18" t="s">
        <v>9</v>
      </c>
      <c r="C185" s="18"/>
      <c r="D185" s="17"/>
      <c r="E185" s="18" t="s">
        <v>48</v>
      </c>
      <c r="F185" s="18" t="s">
        <v>8</v>
      </c>
      <c r="G185" s="17" t="s">
        <v>416</v>
      </c>
      <c r="H185" s="21" t="s">
        <v>417</v>
      </c>
    </row>
    <row r="186" customFormat="false" ht="18.4" hidden="false" customHeight="false" outlineLevel="0" collapsed="false">
      <c r="A186" s="17" t="s">
        <v>418</v>
      </c>
      <c r="B186" s="18" t="s">
        <v>9</v>
      </c>
      <c r="C186" s="18"/>
      <c r="D186" s="17"/>
      <c r="E186" s="18" t="s">
        <v>48</v>
      </c>
      <c r="F186" s="18" t="s">
        <v>8</v>
      </c>
      <c r="G186" s="17" t="s">
        <v>419</v>
      </c>
      <c r="H186" s="21" t="s">
        <v>420</v>
      </c>
    </row>
    <row r="187" customFormat="false" ht="18.4" hidden="false" customHeight="false" outlineLevel="0" collapsed="false">
      <c r="A187" s="17" t="s">
        <v>421</v>
      </c>
      <c r="B187" s="18" t="s">
        <v>9</v>
      </c>
      <c r="C187" s="18"/>
      <c r="D187" s="17"/>
      <c r="E187" s="18" t="s">
        <v>48</v>
      </c>
      <c r="F187" s="18" t="s">
        <v>8</v>
      </c>
      <c r="G187" s="17" t="s">
        <v>267</v>
      </c>
      <c r="H187" s="17" t="s">
        <v>422</v>
      </c>
    </row>
    <row r="188" customFormat="false" ht="18.4" hidden="false" customHeight="false" outlineLevel="0" collapsed="false">
      <c r="A188" s="17" t="s">
        <v>423</v>
      </c>
      <c r="B188" s="18" t="s">
        <v>19</v>
      </c>
      <c r="C188" s="18"/>
      <c r="D188" s="17"/>
      <c r="E188" s="18" t="s">
        <v>48</v>
      </c>
      <c r="F188" s="18" t="s">
        <v>8</v>
      </c>
      <c r="G188" s="17" t="s">
        <v>424</v>
      </c>
      <c r="H188" s="21" t="s">
        <v>425</v>
      </c>
    </row>
    <row r="189" customFormat="false" ht="18.4" hidden="false" customHeight="false" outlineLevel="0" collapsed="false">
      <c r="A189" s="17" t="s">
        <v>426</v>
      </c>
      <c r="B189" s="18" t="s">
        <v>19</v>
      </c>
      <c r="C189" s="18"/>
      <c r="D189" s="17"/>
      <c r="E189" s="18" t="s">
        <v>48</v>
      </c>
      <c r="F189" s="18" t="s">
        <v>8</v>
      </c>
      <c r="G189" s="17" t="s">
        <v>427</v>
      </c>
      <c r="H189" s="17" t="s">
        <v>428</v>
      </c>
    </row>
    <row r="190" customFormat="false" ht="18.4" hidden="false" customHeight="false" outlineLevel="0" collapsed="false">
      <c r="A190" s="17" t="s">
        <v>429</v>
      </c>
      <c r="B190" s="18" t="s">
        <v>19</v>
      </c>
      <c r="C190" s="18"/>
      <c r="D190" s="17"/>
      <c r="E190" s="18" t="s">
        <v>48</v>
      </c>
      <c r="F190" s="18" t="s">
        <v>8</v>
      </c>
      <c r="G190" s="17" t="s">
        <v>430</v>
      </c>
      <c r="H190" s="21" t="s">
        <v>431</v>
      </c>
    </row>
    <row r="191" customFormat="false" ht="18.4" hidden="false" customHeight="false" outlineLevel="0" collapsed="false">
      <c r="A191" s="17" t="s">
        <v>432</v>
      </c>
      <c r="B191" s="18" t="s">
        <v>9</v>
      </c>
      <c r="C191" s="18"/>
      <c r="D191" s="17"/>
      <c r="E191" s="18" t="s">
        <v>48</v>
      </c>
      <c r="F191" s="18" t="s">
        <v>8</v>
      </c>
      <c r="G191" s="17" t="s">
        <v>433</v>
      </c>
      <c r="H191" s="21" t="s">
        <v>434</v>
      </c>
    </row>
    <row r="192" customFormat="false" ht="18.4" hidden="false" customHeight="false" outlineLevel="0" collapsed="false">
      <c r="A192" s="16" t="s">
        <v>435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8.4" hidden="false" customHeight="false" outlineLevel="0" collapsed="false">
      <c r="A193" s="17" t="s">
        <v>436</v>
      </c>
      <c r="B193" s="18" t="s">
        <v>9</v>
      </c>
      <c r="C193" s="18"/>
      <c r="D193" s="17"/>
      <c r="E193" s="18" t="s">
        <v>50</v>
      </c>
      <c r="F193" s="18" t="s">
        <v>8</v>
      </c>
      <c r="G193" s="17" t="s">
        <v>437</v>
      </c>
      <c r="H193" s="21" t="s">
        <v>438</v>
      </c>
    </row>
    <row r="194" customFormat="false" ht="18.4" hidden="false" customHeight="false" outlineLevel="0" collapsed="false">
      <c r="A194" s="16" t="s">
        <v>439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8.4" hidden="false" customHeight="false" outlineLevel="0" collapsed="false">
      <c r="A195" s="12" t="s">
        <v>373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8.4" hidden="false" customHeight="false" outlineLevel="0" collapsed="false">
      <c r="A196" s="17" t="s">
        <v>440</v>
      </c>
      <c r="B196" s="18" t="s">
        <v>9</v>
      </c>
      <c r="C196" s="18"/>
      <c r="D196" s="17"/>
      <c r="E196" s="18" t="s">
        <v>52</v>
      </c>
      <c r="F196" s="18" t="s">
        <v>8</v>
      </c>
      <c r="G196" s="17" t="s">
        <v>441</v>
      </c>
      <c r="H196" s="21" t="s">
        <v>442</v>
      </c>
    </row>
    <row r="197" customFormat="false" ht="18.4" hidden="false" customHeight="false" outlineLevel="0" collapsed="false">
      <c r="A197" s="17" t="s">
        <v>443</v>
      </c>
      <c r="B197" s="18" t="s">
        <v>9</v>
      </c>
      <c r="C197" s="18"/>
      <c r="D197" s="17"/>
      <c r="E197" s="18" t="s">
        <v>52</v>
      </c>
      <c r="F197" s="18" t="s">
        <v>8</v>
      </c>
      <c r="G197" s="17" t="s">
        <v>444</v>
      </c>
      <c r="H197" s="21" t="s">
        <v>445</v>
      </c>
    </row>
    <row r="198" customFormat="false" ht="18.4" hidden="false" customHeight="false" outlineLevel="0" collapsed="false">
      <c r="A198" s="17" t="s">
        <v>446</v>
      </c>
      <c r="B198" s="18" t="s">
        <v>9</v>
      </c>
      <c r="C198" s="18"/>
      <c r="D198" s="17"/>
      <c r="E198" s="18" t="s">
        <v>52</v>
      </c>
      <c r="F198" s="18" t="s">
        <v>8</v>
      </c>
      <c r="G198" s="17" t="s">
        <v>447</v>
      </c>
      <c r="H198" s="21" t="s">
        <v>448</v>
      </c>
    </row>
    <row r="199" customFormat="false" ht="18.4" hidden="false" customHeight="false" outlineLevel="0" collapsed="false">
      <c r="A199" s="16" t="s">
        <v>449</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8.4" hidden="false" customHeight="false" outlineLevel="0" collapsed="false">
      <c r="A200" s="12" t="s">
        <v>450</v>
      </c>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8.4" hidden="false" customHeight="false" outlineLevel="0" collapsed="false">
      <c r="A201" s="17" t="s">
        <v>451</v>
      </c>
      <c r="B201" s="18" t="s">
        <v>9</v>
      </c>
      <c r="C201" s="18"/>
      <c r="D201" s="17"/>
      <c r="E201" s="18" t="s">
        <v>54</v>
      </c>
      <c r="F201" s="18" t="s">
        <v>8</v>
      </c>
      <c r="G201" s="17" t="s">
        <v>452</v>
      </c>
      <c r="H201" s="21" t="s">
        <v>453</v>
      </c>
    </row>
    <row r="202" customFormat="false" ht="18.4" hidden="false" customHeight="false" outlineLevel="0" collapsed="false">
      <c r="A202" s="17" t="s">
        <v>454</v>
      </c>
      <c r="B202" s="18" t="s">
        <v>19</v>
      </c>
      <c r="C202" s="18"/>
      <c r="D202" s="17"/>
      <c r="E202" s="18" t="s">
        <v>54</v>
      </c>
      <c r="F202" s="18" t="s">
        <v>8</v>
      </c>
      <c r="G202" s="17" t="s">
        <v>455</v>
      </c>
      <c r="H202" s="21" t="s">
        <v>456</v>
      </c>
    </row>
    <row r="203" customFormat="false" ht="18.4" hidden="false" customHeight="false" outlineLevel="0" collapsed="false">
      <c r="A203" s="17" t="s">
        <v>457</v>
      </c>
      <c r="B203" s="18" t="s">
        <v>19</v>
      </c>
      <c r="C203" s="18"/>
      <c r="D203" s="17"/>
      <c r="E203" s="18" t="s">
        <v>54</v>
      </c>
      <c r="F203" s="18" t="s">
        <v>8</v>
      </c>
      <c r="G203" s="17" t="s">
        <v>458</v>
      </c>
      <c r="H203" s="17" t="s">
        <v>459</v>
      </c>
    </row>
    <row r="204" customFormat="false" ht="18.4" hidden="false" customHeight="false" outlineLevel="0" collapsed="false">
      <c r="A204" s="17" t="s">
        <v>460</v>
      </c>
      <c r="B204" s="18" t="s">
        <v>19</v>
      </c>
      <c r="C204" s="18"/>
      <c r="D204" s="17"/>
      <c r="E204" s="18" t="s">
        <v>54</v>
      </c>
      <c r="F204" s="18" t="s">
        <v>8</v>
      </c>
      <c r="G204" s="17" t="s">
        <v>461</v>
      </c>
      <c r="H204" s="21" t="s">
        <v>462</v>
      </c>
    </row>
    <row r="205" customFormat="false" ht="18.4" hidden="false" customHeight="false" outlineLevel="0" collapsed="false">
      <c r="A205" s="17" t="s">
        <v>463</v>
      </c>
      <c r="B205" s="18" t="s">
        <v>19</v>
      </c>
      <c r="C205" s="18"/>
      <c r="D205" s="17"/>
      <c r="E205" s="18" t="s">
        <v>54</v>
      </c>
      <c r="F205" s="18" t="s">
        <v>8</v>
      </c>
      <c r="G205" s="17" t="s">
        <v>464</v>
      </c>
      <c r="H205" s="21" t="s">
        <v>465</v>
      </c>
    </row>
    <row r="206" customFormat="false" ht="18.4" hidden="false" customHeight="false" outlineLevel="0" collapsed="false">
      <c r="A206" s="17" t="s">
        <v>466</v>
      </c>
      <c r="B206" s="18" t="s">
        <v>19</v>
      </c>
      <c r="C206" s="18"/>
      <c r="D206" s="17"/>
      <c r="E206" s="18" t="s">
        <v>54</v>
      </c>
      <c r="F206" s="18" t="s">
        <v>8</v>
      </c>
      <c r="G206" s="17" t="s">
        <v>19</v>
      </c>
      <c r="H206" s="21" t="s">
        <v>467</v>
      </c>
    </row>
    <row r="207" customFormat="false" ht="18.4" hidden="false" customHeight="false" outlineLevel="0" collapsed="false">
      <c r="A207" s="16" t="s">
        <v>468</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8.4" hidden="false" customHeight="false" outlineLevel="0" collapsed="false">
      <c r="A208" s="12" t="s">
        <v>469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8.4" hidden="false" customHeight="false" outlineLevel="0" collapsed="false">
      <c r="A209" s="17" t="s">
        <v>470</v>
      </c>
      <c r="B209" s="18" t="s">
        <v>9</v>
      </c>
      <c r="C209" s="18"/>
      <c r="D209" s="17"/>
      <c r="E209" s="18" t="s">
        <v>56</v>
      </c>
      <c r="F209" s="18" t="s">
        <v>18</v>
      </c>
      <c r="G209" s="17" t="s">
        <v>471</v>
      </c>
      <c r="H209" s="21" t="s">
        <v>472</v>
      </c>
    </row>
    <row r="210" customFormat="false" ht="18.4" hidden="false" customHeight="false" outlineLevel="0" collapsed="false">
      <c r="A210" s="17" t="s">
        <v>473</v>
      </c>
      <c r="B210" s="18" t="s">
        <v>19</v>
      </c>
      <c r="C210" s="18"/>
      <c r="D210" s="17"/>
      <c r="E210" s="18" t="s">
        <v>56</v>
      </c>
      <c r="F210" s="18" t="s">
        <v>18</v>
      </c>
      <c r="G210" s="17" t="s">
        <v>474</v>
      </c>
      <c r="H210" s="21" t="s">
        <v>475</v>
      </c>
    </row>
    <row r="211" customFormat="false" ht="18.4" hidden="false" customHeight="false" outlineLevel="0" collapsed="false">
      <c r="A211" s="17" t="s">
        <v>476</v>
      </c>
      <c r="B211" s="18" t="s">
        <v>9</v>
      </c>
      <c r="C211" s="18"/>
      <c r="D211" s="17"/>
      <c r="E211" s="18" t="s">
        <v>56</v>
      </c>
      <c r="F211" s="18" t="s">
        <v>18</v>
      </c>
      <c r="G211" s="17" t="s">
        <v>477</v>
      </c>
      <c r="H211" s="21" t="s">
        <v>478</v>
      </c>
    </row>
    <row r="212" customFormat="false" ht="18.4" hidden="false" customHeight="false" outlineLevel="0" collapsed="false">
      <c r="A212" s="17" t="s">
        <v>479</v>
      </c>
      <c r="B212" s="18" t="s">
        <v>19</v>
      </c>
      <c r="C212" s="18"/>
      <c r="D212" s="17"/>
      <c r="E212" s="18" t="s">
        <v>56</v>
      </c>
      <c r="F212" s="18" t="s">
        <v>18</v>
      </c>
      <c r="G212" s="17" t="s">
        <v>480</v>
      </c>
      <c r="H212" s="21" t="s">
        <v>481</v>
      </c>
    </row>
    <row r="213" customFormat="false" ht="18.4" hidden="false" customHeight="false" outlineLevel="0" collapsed="false">
      <c r="A213" s="17" t="s">
        <v>482</v>
      </c>
      <c r="B213" s="18" t="s">
        <v>19</v>
      </c>
      <c r="C213" s="18"/>
      <c r="D213" s="17"/>
      <c r="E213" s="18" t="s">
        <v>56</v>
      </c>
      <c r="F213" s="18" t="s">
        <v>18</v>
      </c>
      <c r="G213" s="17" t="s">
        <v>483</v>
      </c>
      <c r="H213" s="21" t="s">
        <v>484</v>
      </c>
    </row>
    <row r="214" customFormat="false" ht="18.4" hidden="false" customHeight="false" outlineLevel="0" collapsed="false">
      <c r="A214" s="16" t="s">
        <v>485</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8.4" hidden="false" customHeight="false" outlineLevel="0" collapsed="false">
      <c r="A215" s="12" t="s">
        <v>486</v>
      </c>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8.4" hidden="false" customHeight="false" outlineLevel="0" collapsed="false">
      <c r="A216" s="17" t="s">
        <v>487</v>
      </c>
      <c r="B216" s="18" t="s">
        <v>9</v>
      </c>
      <c r="C216" s="18"/>
      <c r="D216" s="17"/>
      <c r="E216" s="18" t="s">
        <v>58</v>
      </c>
      <c r="F216" s="18" t="s">
        <v>18</v>
      </c>
      <c r="G216" s="17" t="s">
        <v>488</v>
      </c>
      <c r="H216" s="21" t="s">
        <v>489</v>
      </c>
    </row>
    <row r="217" customFormat="false" ht="18.4" hidden="false" customHeight="false" outlineLevel="0" collapsed="false">
      <c r="A217" s="17" t="s">
        <v>490</v>
      </c>
      <c r="B217" s="18" t="s">
        <v>9</v>
      </c>
      <c r="C217" s="18"/>
      <c r="D217" s="17"/>
      <c r="E217" s="18" t="s">
        <v>58</v>
      </c>
      <c r="F217" s="18" t="s">
        <v>18</v>
      </c>
      <c r="G217" s="17" t="s">
        <v>491</v>
      </c>
      <c r="H217" s="21" t="s">
        <v>492</v>
      </c>
    </row>
    <row r="218" customFormat="false" ht="18.4" hidden="false" customHeight="false" outlineLevel="0" collapsed="false">
      <c r="A218" s="16" t="s">
        <v>493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8.4" hidden="false" customHeight="false" outlineLevel="0" collapsed="false">
      <c r="A219" s="12" t="s">
        <v>373</v>
      </c>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8.4" hidden="false" customHeight="false" outlineLevel="0" collapsed="false">
      <c r="A220" s="17" t="s">
        <v>494</v>
      </c>
      <c r="B220" s="18" t="s">
        <v>9</v>
      </c>
      <c r="C220" s="18"/>
      <c r="D220" s="17"/>
      <c r="E220" s="18" t="s">
        <v>60</v>
      </c>
      <c r="F220" s="18" t="s">
        <v>18</v>
      </c>
      <c r="G220" s="17" t="s">
        <v>495</v>
      </c>
      <c r="H220" s="21" t="s">
        <v>496</v>
      </c>
    </row>
    <row r="221" customFormat="false" ht="18.4" hidden="false" customHeight="false" outlineLevel="0" collapsed="false">
      <c r="A221" s="17" t="s">
        <v>497</v>
      </c>
      <c r="B221" s="18" t="s">
        <v>19</v>
      </c>
      <c r="C221" s="18"/>
      <c r="D221" s="17"/>
      <c r="E221" s="18" t="s">
        <v>60</v>
      </c>
      <c r="F221" s="18" t="s">
        <v>18</v>
      </c>
      <c r="G221" s="17" t="s">
        <v>498</v>
      </c>
      <c r="H221" s="17" t="s">
        <v>499</v>
      </c>
    </row>
    <row r="222" customFormat="false" ht="18.4" hidden="false" customHeight="false" outlineLevel="0" collapsed="false">
      <c r="A222" s="16" t="s">
        <v>500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8.4" hidden="false" customHeight="false" outlineLevel="0" collapsed="false">
      <c r="A223" s="17" t="s">
        <v>501</v>
      </c>
      <c r="B223" s="18" t="s">
        <v>9</v>
      </c>
      <c r="C223" s="18"/>
      <c r="D223" s="17"/>
      <c r="E223" s="18" t="s">
        <v>62</v>
      </c>
      <c r="F223" s="18" t="s">
        <v>8</v>
      </c>
      <c r="G223" s="17" t="s">
        <v>502</v>
      </c>
      <c r="H223" s="21" t="s">
        <v>503</v>
      </c>
    </row>
    <row r="224" customFormat="false" ht="18.4" hidden="false" customHeight="false" outlineLevel="0" collapsed="false">
      <c r="A224" s="16" t="s">
        <v>504</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8.4" hidden="false" customHeight="false" outlineLevel="0" collapsed="false">
      <c r="A225" s="12" t="s">
        <v>505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8.4" hidden="false" customHeight="false" outlineLevel="0" collapsed="false">
      <c r="A226" s="17" t="s">
        <v>506</v>
      </c>
      <c r="B226" s="18" t="s">
        <v>9</v>
      </c>
      <c r="C226" s="18"/>
      <c r="D226" s="17"/>
      <c r="E226" s="18" t="s">
        <v>64</v>
      </c>
      <c r="F226" s="18" t="s">
        <v>18</v>
      </c>
      <c r="G226" s="17" t="s">
        <v>507</v>
      </c>
      <c r="H226" s="21" t="s">
        <v>508</v>
      </c>
    </row>
    <row r="227" customFormat="false" ht="18.4" hidden="false" customHeight="false" outlineLevel="0" collapsed="false">
      <c r="A227" s="16" t="s">
        <v>509</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8.4" hidden="false" customHeight="false" outlineLevel="0" collapsed="false">
      <c r="A228" s="12" t="s">
        <v>373</v>
      </c>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8.4" hidden="false" customHeight="false" outlineLevel="0" collapsed="false">
      <c r="A229" s="17" t="s">
        <v>510</v>
      </c>
      <c r="B229" s="18" t="s">
        <v>9</v>
      </c>
      <c r="C229" s="18"/>
      <c r="D229" s="17"/>
      <c r="E229" s="18" t="s">
        <v>66</v>
      </c>
      <c r="F229" s="18" t="s">
        <v>8</v>
      </c>
      <c r="G229" s="17" t="s">
        <v>511</v>
      </c>
      <c r="H229" s="21" t="s">
        <v>512</v>
      </c>
    </row>
    <row r="230" customFormat="false" ht="18.4" hidden="false" customHeight="false" outlineLevel="0" collapsed="false">
      <c r="A230" s="16" t="s">
        <v>513</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8.4" hidden="false" customHeight="false" outlineLevel="0" collapsed="false">
      <c r="A231" s="12" t="s">
        <v>514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8.4" hidden="false" customHeight="false" outlineLevel="0" collapsed="false">
      <c r="A232" s="17" t="s">
        <v>515</v>
      </c>
      <c r="B232" s="18" t="s">
        <v>9</v>
      </c>
      <c r="C232" s="18"/>
      <c r="D232" s="17"/>
      <c r="E232" s="18" t="s">
        <v>68</v>
      </c>
      <c r="F232" s="18" t="s">
        <v>8</v>
      </c>
      <c r="G232" s="17" t="s">
        <v>516</v>
      </c>
      <c r="H232" s="21" t="s">
        <v>517</v>
      </c>
    </row>
    <row r="233" customFormat="false" ht="18.4" hidden="false" customHeight="false" outlineLevel="0" collapsed="false">
      <c r="A233" s="17" t="s">
        <v>518</v>
      </c>
      <c r="B233" s="18" t="s">
        <v>9</v>
      </c>
      <c r="C233" s="18"/>
      <c r="D233" s="17"/>
      <c r="E233" s="18" t="s">
        <v>68</v>
      </c>
      <c r="F233" s="18" t="s">
        <v>8</v>
      </c>
      <c r="G233" s="17" t="s">
        <v>519</v>
      </c>
      <c r="H233" s="21" t="s">
        <v>520</v>
      </c>
    </row>
    <row r="234" customFormat="false" ht="18.4" hidden="false" customHeight="false" outlineLevel="0" collapsed="false">
      <c r="A234" s="17" t="s">
        <v>521</v>
      </c>
      <c r="B234" s="18" t="s">
        <v>9</v>
      </c>
      <c r="C234" s="18"/>
      <c r="D234" s="17"/>
      <c r="E234" s="18" t="s">
        <v>68</v>
      </c>
      <c r="F234" s="18" t="s">
        <v>8</v>
      </c>
      <c r="G234" s="17" t="s">
        <v>522</v>
      </c>
      <c r="H234" s="21" t="s">
        <v>523</v>
      </c>
    </row>
    <row r="235" customFormat="false" ht="18.4" hidden="false" customHeight="false" outlineLevel="0" collapsed="false">
      <c r="A235" s="17" t="s">
        <v>524</v>
      </c>
      <c r="B235" s="18" t="s">
        <v>9</v>
      </c>
      <c r="C235" s="18"/>
      <c r="D235" s="17"/>
      <c r="E235" s="18" t="s">
        <v>68</v>
      </c>
      <c r="F235" s="18" t="s">
        <v>8</v>
      </c>
      <c r="G235" s="17" t="s">
        <v>525</v>
      </c>
      <c r="H235" s="21" t="s">
        <v>526</v>
      </c>
    </row>
    <row r="236" customFormat="false" ht="18.4" hidden="false" customHeight="false" outlineLevel="0" collapsed="false">
      <c r="A236" s="16" t="s">
        <v>527</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8.4" hidden="false" customHeight="false" outlineLevel="0" collapsed="false">
      <c r="A237" s="12" t="s">
        <v>414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8.4" hidden="false" customHeight="false" outlineLevel="0" collapsed="false">
      <c r="A238" s="17" t="s">
        <v>528</v>
      </c>
      <c r="B238" s="18" t="s">
        <v>9</v>
      </c>
      <c r="C238" s="18"/>
      <c r="D238" s="17"/>
      <c r="E238" s="18" t="s">
        <v>70</v>
      </c>
      <c r="F238" s="18" t="s">
        <v>18</v>
      </c>
      <c r="G238" s="17" t="s">
        <v>529</v>
      </c>
      <c r="H238" s="21" t="s">
        <v>530</v>
      </c>
    </row>
    <row r="239" customFormat="false" ht="18.4" hidden="false" customHeight="false" outlineLevel="0" collapsed="false">
      <c r="A239" s="16" t="s">
        <v>531</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8.4" hidden="false" customHeight="false" outlineLevel="0" collapsed="false">
      <c r="A240" s="12" t="s">
        <v>532</v>
      </c>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8.4" hidden="false" customHeight="false" outlineLevel="0" collapsed="false">
      <c r="A241" s="17" t="s">
        <v>533</v>
      </c>
      <c r="B241" s="18" t="s">
        <v>9</v>
      </c>
      <c r="C241" s="18"/>
      <c r="D241" s="17"/>
      <c r="E241" s="18" t="s">
        <v>72</v>
      </c>
      <c r="F241" s="18" t="s">
        <v>18</v>
      </c>
      <c r="G241" s="17" t="s">
        <v>534</v>
      </c>
      <c r="H241" s="21" t="s">
        <v>535</v>
      </c>
    </row>
    <row r="242" customFormat="false" ht="18.4" hidden="false" customHeight="false" outlineLevel="0" collapsed="false">
      <c r="A242" s="16" t="s">
        <v>536</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8.4" hidden="false" customHeight="false" outlineLevel="0" collapsed="false">
      <c r="A243" s="12" t="s">
        <v>537</v>
      </c>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8.4" hidden="false" customHeight="false" outlineLevel="0" collapsed="false">
      <c r="A244" s="17" t="s">
        <v>538</v>
      </c>
      <c r="B244" s="18" t="s">
        <v>19</v>
      </c>
      <c r="C244" s="18"/>
      <c r="D244" s="17"/>
      <c r="E244" s="18" t="s">
        <v>74</v>
      </c>
      <c r="F244" s="18" t="s">
        <v>8</v>
      </c>
      <c r="G244" s="17" t="s">
        <v>539</v>
      </c>
      <c r="H244" s="21" t="s">
        <v>540</v>
      </c>
    </row>
    <row r="245" customFormat="false" ht="18.4" hidden="false" customHeight="false" outlineLevel="0" collapsed="false">
      <c r="A245" s="17" t="s">
        <v>541</v>
      </c>
      <c r="B245" s="18" t="s">
        <v>19</v>
      </c>
      <c r="C245" s="18"/>
      <c r="D245" s="17"/>
      <c r="E245" s="18" t="s">
        <v>74</v>
      </c>
      <c r="F245" s="18" t="s">
        <v>8</v>
      </c>
      <c r="G245" s="17" t="s">
        <v>542</v>
      </c>
      <c r="H245" s="21" t="s">
        <v>543</v>
      </c>
    </row>
    <row r="246" customFormat="false" ht="18.4" hidden="false" customHeight="false" outlineLevel="0" collapsed="false">
      <c r="A246" s="17" t="s">
        <v>544</v>
      </c>
      <c r="B246" s="18" t="s">
        <v>19</v>
      </c>
      <c r="C246" s="18"/>
      <c r="D246" s="17"/>
      <c r="E246" s="18" t="s">
        <v>74</v>
      </c>
      <c r="F246" s="18" t="s">
        <v>8</v>
      </c>
      <c r="G246" s="17" t="s">
        <v>545</v>
      </c>
      <c r="H246" s="21" t="s">
        <v>546</v>
      </c>
    </row>
    <row r="247" customFormat="false" ht="18.4" hidden="false" customHeight="false" outlineLevel="0" collapsed="false">
      <c r="A247" s="17" t="s">
        <v>547</v>
      </c>
      <c r="B247" s="18" t="s">
        <v>19</v>
      </c>
      <c r="C247" s="18"/>
      <c r="D247" s="17"/>
      <c r="E247" s="18" t="s">
        <v>74</v>
      </c>
      <c r="F247" s="18" t="s">
        <v>8</v>
      </c>
      <c r="G247" s="17" t="s">
        <v>548</v>
      </c>
      <c r="H247" s="21" t="s">
        <v>549</v>
      </c>
    </row>
    <row r="248" customFormat="false" ht="18.4" hidden="false" customHeight="false" outlineLevel="0" collapsed="false">
      <c r="A248" s="17" t="s">
        <v>550</v>
      </c>
      <c r="B248" s="18" t="s">
        <v>19</v>
      </c>
      <c r="C248" s="18"/>
      <c r="D248" s="17"/>
      <c r="E248" s="18" t="s">
        <v>74</v>
      </c>
      <c r="F248" s="18" t="s">
        <v>8</v>
      </c>
      <c r="G248" s="17" t="s">
        <v>551</v>
      </c>
      <c r="H248" s="21" t="s">
        <v>552</v>
      </c>
    </row>
    <row r="249" customFormat="false" ht="18.4" hidden="false" customHeight="false" outlineLevel="0" collapsed="false">
      <c r="A249" s="16" t="s">
        <v>553</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8.4" hidden="false" customHeight="false" outlineLevel="0" collapsed="false">
      <c r="A250" s="12" t="s">
        <v>554</v>
      </c>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8.4" hidden="false" customHeight="false" outlineLevel="0" collapsed="false">
      <c r="A251" s="17" t="s">
        <v>555</v>
      </c>
      <c r="B251" s="18" t="s">
        <v>9</v>
      </c>
      <c r="C251" s="18"/>
      <c r="D251" s="17"/>
      <c r="E251" s="18" t="s">
        <v>76</v>
      </c>
      <c r="F251" s="18" t="s">
        <v>8</v>
      </c>
      <c r="G251" s="17" t="s">
        <v>556</v>
      </c>
      <c r="H251" s="21" t="s">
        <v>557</v>
      </c>
    </row>
    <row r="252" customFormat="false" ht="18.4" hidden="false" customHeight="false" outlineLevel="0" collapsed="false">
      <c r="A252" s="17" t="s">
        <v>558</v>
      </c>
      <c r="B252" s="18" t="s">
        <v>19</v>
      </c>
      <c r="C252" s="18"/>
      <c r="D252" s="17"/>
      <c r="E252" s="18" t="s">
        <v>76</v>
      </c>
      <c r="F252" s="18" t="s">
        <v>8</v>
      </c>
      <c r="G252" s="17" t="s">
        <v>559</v>
      </c>
      <c r="H252" s="21" t="s">
        <v>560</v>
      </c>
    </row>
    <row r="253" customFormat="false" ht="18.4" hidden="false" customHeight="false" outlineLevel="0" collapsed="false">
      <c r="A253" s="17" t="s">
        <v>561</v>
      </c>
      <c r="B253" s="18" t="s">
        <v>19</v>
      </c>
      <c r="C253" s="18"/>
      <c r="D253" s="17"/>
      <c r="E253" s="18" t="s">
        <v>76</v>
      </c>
      <c r="F253" s="18" t="s">
        <v>8</v>
      </c>
      <c r="G253" s="17" t="s">
        <v>562</v>
      </c>
      <c r="H253" s="21" t="s">
        <v>563</v>
      </c>
    </row>
    <row r="254" customFormat="false" ht="18.4" hidden="false" customHeight="false" outlineLevel="0" collapsed="false">
      <c r="A254" s="17" t="s">
        <v>564</v>
      </c>
      <c r="B254" s="18" t="s">
        <v>9</v>
      </c>
      <c r="C254" s="18"/>
      <c r="D254" s="17"/>
      <c r="E254" s="18" t="s">
        <v>76</v>
      </c>
      <c r="F254" s="18" t="s">
        <v>8</v>
      </c>
      <c r="G254" s="17" t="s">
        <v>565</v>
      </c>
      <c r="H254" s="21" t="s">
        <v>566</v>
      </c>
    </row>
    <row r="255" customFormat="false" ht="18.4" hidden="false" customHeight="false" outlineLevel="0" collapsed="false">
      <c r="A255" s="17" t="s">
        <v>567</v>
      </c>
      <c r="B255" s="18" t="s">
        <v>19</v>
      </c>
      <c r="C255" s="18"/>
      <c r="D255" s="17"/>
      <c r="E255" s="18" t="s">
        <v>76</v>
      </c>
      <c r="F255" s="18" t="s">
        <v>8</v>
      </c>
      <c r="G255" s="17" t="s">
        <v>568</v>
      </c>
      <c r="H255" s="21" t="s">
        <v>569</v>
      </c>
    </row>
    <row r="256" customFormat="false" ht="18.4" hidden="false" customHeight="false" outlineLevel="0" collapsed="false">
      <c r="A256" s="17" t="s">
        <v>570</v>
      </c>
      <c r="B256" s="18" t="s">
        <v>19</v>
      </c>
      <c r="C256" s="18"/>
      <c r="D256" s="17"/>
      <c r="E256" s="18" t="s">
        <v>76</v>
      </c>
      <c r="F256" s="18" t="s">
        <v>8</v>
      </c>
      <c r="G256" s="17" t="s">
        <v>571</v>
      </c>
      <c r="H256" s="21" t="s">
        <v>572</v>
      </c>
    </row>
    <row r="257" customFormat="false" ht="18.4" hidden="false" customHeight="false" outlineLevel="0" collapsed="false">
      <c r="A257" s="17" t="s">
        <v>573</v>
      </c>
      <c r="B257" s="18" t="s">
        <v>19</v>
      </c>
      <c r="C257" s="18"/>
      <c r="D257" s="17"/>
      <c r="E257" s="18" t="s">
        <v>76</v>
      </c>
      <c r="F257" s="18" t="s">
        <v>8</v>
      </c>
      <c r="G257" s="17" t="s">
        <v>574</v>
      </c>
      <c r="H257" s="21" t="s">
        <v>575</v>
      </c>
    </row>
    <row r="258" customFormat="false" ht="18.4" hidden="false" customHeight="false" outlineLevel="0" collapsed="false">
      <c r="A258" s="17" t="s">
        <v>576</v>
      </c>
      <c r="B258" s="18" t="s">
        <v>19</v>
      </c>
      <c r="C258" s="18"/>
      <c r="D258" s="17"/>
      <c r="E258" s="18" t="s">
        <v>76</v>
      </c>
      <c r="F258" s="18" t="s">
        <v>8</v>
      </c>
      <c r="G258" s="17" t="s">
        <v>577</v>
      </c>
      <c r="H258" s="17" t="s">
        <v>578</v>
      </c>
    </row>
    <row r="259" customFormat="false" ht="18.4" hidden="false" customHeight="false" outlineLevel="0" collapsed="false">
      <c r="A259" s="17" t="s">
        <v>579</v>
      </c>
      <c r="B259" s="18" t="s">
        <v>19</v>
      </c>
      <c r="C259" s="18"/>
      <c r="D259" s="17"/>
      <c r="E259" s="18" t="s">
        <v>76</v>
      </c>
      <c r="F259" s="18" t="s">
        <v>8</v>
      </c>
      <c r="G259" s="17" t="s">
        <v>580</v>
      </c>
      <c r="H259" s="17" t="s">
        <v>581</v>
      </c>
    </row>
    <row r="260" customFormat="false" ht="18.4" hidden="false" customHeight="false" outlineLevel="0" collapsed="false">
      <c r="A260" s="17" t="s">
        <v>582</v>
      </c>
      <c r="B260" s="18"/>
      <c r="C260" s="18" t="s">
        <v>122</v>
      </c>
      <c r="D260" s="17"/>
      <c r="E260" s="18" t="s">
        <v>76</v>
      </c>
      <c r="F260" s="18" t="s">
        <v>8</v>
      </c>
      <c r="G260" s="17" t="s">
        <v>149</v>
      </c>
      <c r="H260" s="21" t="s">
        <v>583</v>
      </c>
      <c r="I260" s="20"/>
      <c r="J260" s="20"/>
      <c r="K260" s="20"/>
      <c r="L260" s="20"/>
      <c r="M260" s="20"/>
      <c r="N260" s="20"/>
      <c r="O260" s="20"/>
      <c r="P260" s="20"/>
      <c r="Q260" s="20"/>
      <c r="R260" s="20"/>
      <c r="S260" s="20"/>
      <c r="T260" s="20"/>
      <c r="U260" s="20"/>
      <c r="V260" s="20"/>
      <c r="W260" s="20"/>
      <c r="X260" s="20"/>
      <c r="Y260" s="20"/>
      <c r="Z260" s="20"/>
    </row>
    <row r="261" customFormat="false" ht="18.4" hidden="false" customHeight="false" outlineLevel="0" collapsed="false">
      <c r="A261" s="17" t="s">
        <v>584</v>
      </c>
      <c r="B261" s="18"/>
      <c r="C261" s="18" t="s">
        <v>122</v>
      </c>
      <c r="D261" s="17"/>
      <c r="E261" s="18" t="s">
        <v>76</v>
      </c>
      <c r="F261" s="18" t="s">
        <v>8</v>
      </c>
      <c r="G261" s="17" t="s">
        <v>585</v>
      </c>
      <c r="H261" s="21" t="s">
        <v>586</v>
      </c>
      <c r="I261" s="20"/>
      <c r="J261" s="20"/>
      <c r="K261" s="20"/>
      <c r="L261" s="20"/>
      <c r="M261" s="20"/>
      <c r="N261" s="20"/>
      <c r="O261" s="20"/>
      <c r="P261" s="20"/>
      <c r="Q261" s="20"/>
      <c r="R261" s="20"/>
      <c r="S261" s="20"/>
      <c r="T261" s="20"/>
      <c r="U261" s="20"/>
      <c r="V261" s="20"/>
      <c r="W261" s="20"/>
      <c r="X261" s="20"/>
      <c r="Y261" s="20"/>
      <c r="Z261" s="20"/>
    </row>
    <row r="262" customFormat="false" ht="18.4" hidden="false" customHeight="false" outlineLevel="0" collapsed="false">
      <c r="A262" s="16" t="s">
        <v>587</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8.4" hidden="false" customHeight="false" outlineLevel="0" collapsed="false">
      <c r="A263" s="12" t="s">
        <v>588</v>
      </c>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8.4" hidden="false" customHeight="false" outlineLevel="0" collapsed="false">
      <c r="A264" s="17" t="s">
        <v>589</v>
      </c>
      <c r="B264" s="18" t="s">
        <v>19</v>
      </c>
      <c r="C264" s="18"/>
      <c r="D264" s="17"/>
      <c r="E264" s="18" t="s">
        <v>78</v>
      </c>
      <c r="F264" s="18" t="s">
        <v>18</v>
      </c>
      <c r="G264" s="17" t="s">
        <v>539</v>
      </c>
      <c r="H264" s="21" t="s">
        <v>540</v>
      </c>
    </row>
    <row r="265" customFormat="false" ht="18.4" hidden="false" customHeight="false" outlineLevel="0" collapsed="false">
      <c r="A265" s="17" t="s">
        <v>590</v>
      </c>
      <c r="B265" s="18" t="s">
        <v>19</v>
      </c>
      <c r="C265" s="18"/>
      <c r="D265" s="17"/>
      <c r="E265" s="18" t="s">
        <v>78</v>
      </c>
      <c r="F265" s="18" t="s">
        <v>18</v>
      </c>
      <c r="G265" s="17" t="s">
        <v>591</v>
      </c>
      <c r="H265" s="17" t="s">
        <v>592</v>
      </c>
    </row>
    <row r="266" customFormat="false" ht="18.4" hidden="false" customHeight="false" outlineLevel="0" collapsed="false">
      <c r="A266" s="12" t="s">
        <v>593</v>
      </c>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8.4" hidden="false" customHeight="false" outlineLevel="0" collapsed="false">
      <c r="A267" s="17" t="s">
        <v>594</v>
      </c>
      <c r="B267" s="18" t="s">
        <v>19</v>
      </c>
      <c r="C267" s="18"/>
      <c r="D267" s="17"/>
      <c r="E267" s="18" t="s">
        <v>78</v>
      </c>
      <c r="F267" s="18" t="s">
        <v>18</v>
      </c>
      <c r="G267" s="17" t="s">
        <v>595</v>
      </c>
      <c r="H267" s="21" t="s">
        <v>596</v>
      </c>
    </row>
    <row r="268" customFormat="false" ht="18.4" hidden="false" customHeight="false" outlineLevel="0" collapsed="false">
      <c r="A268" s="17" t="s">
        <v>597</v>
      </c>
      <c r="B268" s="18" t="s">
        <v>19</v>
      </c>
      <c r="C268" s="18"/>
      <c r="D268" s="17"/>
      <c r="E268" s="18" t="s">
        <v>78</v>
      </c>
      <c r="F268" s="18" t="s">
        <v>18</v>
      </c>
      <c r="G268" s="17" t="s">
        <v>598</v>
      </c>
      <c r="H268" s="21" t="s">
        <v>599</v>
      </c>
    </row>
    <row r="269" customFormat="false" ht="18.4" hidden="false" customHeight="false" outlineLevel="0" collapsed="false">
      <c r="A269" s="17" t="s">
        <v>600</v>
      </c>
      <c r="B269" s="18" t="s">
        <v>19</v>
      </c>
      <c r="C269" s="18"/>
      <c r="D269" s="17"/>
      <c r="E269" s="18" t="s">
        <v>78</v>
      </c>
      <c r="F269" s="18" t="s">
        <v>18</v>
      </c>
      <c r="G269" s="17" t="s">
        <v>548</v>
      </c>
      <c r="H269" s="21" t="s">
        <v>601</v>
      </c>
    </row>
    <row r="270" customFormat="false" ht="18.4" hidden="false" customHeight="false" outlineLevel="0" collapsed="false">
      <c r="A270" s="17" t="s">
        <v>602</v>
      </c>
      <c r="B270" s="18" t="s">
        <v>19</v>
      </c>
      <c r="C270" s="18"/>
      <c r="D270" s="17"/>
      <c r="E270" s="18" t="s">
        <v>78</v>
      </c>
      <c r="F270" s="18" t="s">
        <v>18</v>
      </c>
      <c r="G270" s="17" t="s">
        <v>603</v>
      </c>
      <c r="H270" s="21" t="s">
        <v>604</v>
      </c>
    </row>
    <row r="271" customFormat="false" ht="18.4" hidden="false" customHeight="false" outlineLevel="0" collapsed="false">
      <c r="A271" s="17" t="s">
        <v>605</v>
      </c>
      <c r="B271" s="18" t="s">
        <v>19</v>
      </c>
      <c r="C271" s="18"/>
      <c r="D271" s="17"/>
      <c r="E271" s="18" t="s">
        <v>78</v>
      </c>
      <c r="F271" s="18" t="s">
        <v>18</v>
      </c>
      <c r="G271" s="17" t="s">
        <v>606</v>
      </c>
      <c r="H271" s="21" t="s">
        <v>607</v>
      </c>
    </row>
    <row r="272" customFormat="false" ht="18.4" hidden="false" customHeight="false" outlineLevel="0" collapsed="false">
      <c r="A272" s="16" t="s">
        <v>608</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8.4" hidden="false" customHeight="false" outlineLevel="0" collapsed="false">
      <c r="A273" s="12" t="s">
        <v>609</v>
      </c>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8.4" hidden="false" customHeight="false" outlineLevel="0" collapsed="false">
      <c r="A274" s="17" t="s">
        <v>610</v>
      </c>
      <c r="B274" s="18" t="s">
        <v>19</v>
      </c>
      <c r="C274" s="18"/>
      <c r="D274" s="17"/>
      <c r="E274" s="18" t="s">
        <v>80</v>
      </c>
      <c r="F274" s="18" t="s">
        <v>18</v>
      </c>
      <c r="G274" s="17" t="s">
        <v>611</v>
      </c>
      <c r="H274" s="21" t="s">
        <v>612</v>
      </c>
    </row>
    <row r="275" customFormat="false" ht="18.4" hidden="false" customHeight="false" outlineLevel="0" collapsed="false">
      <c r="A275" s="17" t="s">
        <v>613</v>
      </c>
      <c r="B275" s="18" t="s">
        <v>19</v>
      </c>
      <c r="C275" s="18"/>
      <c r="D275" s="17"/>
      <c r="E275" s="18" t="s">
        <v>80</v>
      </c>
      <c r="F275" s="18" t="s">
        <v>18</v>
      </c>
      <c r="G275" s="17" t="s">
        <v>614</v>
      </c>
      <c r="H275" s="21" t="s">
        <v>615</v>
      </c>
    </row>
    <row r="276" customFormat="false" ht="18.4" hidden="false" customHeight="false" outlineLevel="0" collapsed="false">
      <c r="A276" s="17" t="s">
        <v>616</v>
      </c>
      <c r="B276" s="18" t="s">
        <v>19</v>
      </c>
      <c r="C276" s="18"/>
      <c r="D276" s="17"/>
      <c r="E276" s="18" t="s">
        <v>80</v>
      </c>
      <c r="F276" s="18" t="s">
        <v>18</v>
      </c>
      <c r="G276" s="17" t="s">
        <v>617</v>
      </c>
      <c r="H276" s="21" t="s">
        <v>618</v>
      </c>
    </row>
    <row r="277" customFormat="false" ht="18.4" hidden="false" customHeight="false" outlineLevel="0" collapsed="false">
      <c r="A277" s="12" t="s">
        <v>619</v>
      </c>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8.4" hidden="false" customHeight="false" outlineLevel="0" collapsed="false">
      <c r="A278" s="17" t="s">
        <v>620</v>
      </c>
      <c r="B278" s="18" t="s">
        <v>19</v>
      </c>
      <c r="C278" s="18"/>
      <c r="D278" s="17"/>
      <c r="E278" s="18" t="s">
        <v>80</v>
      </c>
      <c r="F278" s="18" t="s">
        <v>18</v>
      </c>
      <c r="G278" s="17" t="s">
        <v>621</v>
      </c>
      <c r="H278" s="21" t="s">
        <v>622</v>
      </c>
    </row>
    <row r="279" customFormat="false" ht="18.4" hidden="false" customHeight="false" outlineLevel="0" collapsed="false">
      <c r="A279" s="17" t="s">
        <v>623</v>
      </c>
      <c r="B279" s="18" t="s">
        <v>19</v>
      </c>
      <c r="C279" s="18"/>
      <c r="D279" s="17"/>
      <c r="E279" s="18" t="s">
        <v>80</v>
      </c>
      <c r="F279" s="18" t="s">
        <v>18</v>
      </c>
      <c r="G279" s="17" t="s">
        <v>624</v>
      </c>
      <c r="H279" s="21" t="s">
        <v>625</v>
      </c>
    </row>
    <row r="280" customFormat="false" ht="18.4" hidden="false" customHeight="false" outlineLevel="0" collapsed="false">
      <c r="A280" s="17" t="s">
        <v>626</v>
      </c>
      <c r="B280" s="18" t="s">
        <v>19</v>
      </c>
      <c r="C280" s="18"/>
      <c r="D280" s="17"/>
      <c r="E280" s="18" t="s">
        <v>80</v>
      </c>
      <c r="F280" s="18" t="s">
        <v>18</v>
      </c>
      <c r="G280" s="17" t="s">
        <v>617</v>
      </c>
      <c r="H280" s="21" t="s">
        <v>618</v>
      </c>
    </row>
    <row r="281" customFormat="false" ht="18.4" hidden="false" customHeight="false" outlineLevel="0" collapsed="false">
      <c r="A281" s="12" t="s">
        <v>627</v>
      </c>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8.4" hidden="false" customHeight="false" outlineLevel="0" collapsed="false">
      <c r="A282" s="17" t="s">
        <v>628</v>
      </c>
      <c r="B282" s="18" t="s">
        <v>19</v>
      </c>
      <c r="C282" s="18"/>
      <c r="D282" s="17"/>
      <c r="E282" s="18" t="s">
        <v>80</v>
      </c>
      <c r="F282" s="18" t="s">
        <v>18</v>
      </c>
      <c r="G282" s="17" t="s">
        <v>614</v>
      </c>
      <c r="H282" s="21" t="s">
        <v>629</v>
      </c>
    </row>
    <row r="283" customFormat="false" ht="18.4" hidden="false" customHeight="false" outlineLevel="0" collapsed="false">
      <c r="A283" s="17" t="s">
        <v>630</v>
      </c>
      <c r="B283" s="18" t="s">
        <v>19</v>
      </c>
      <c r="C283" s="18"/>
      <c r="D283" s="17"/>
      <c r="E283" s="18" t="s">
        <v>80</v>
      </c>
      <c r="F283" s="18" t="s">
        <v>18</v>
      </c>
      <c r="G283" s="17" t="s">
        <v>624</v>
      </c>
      <c r="H283" s="21" t="s">
        <v>631</v>
      </c>
    </row>
    <row r="284" customFormat="false" ht="18.4" hidden="false" customHeight="false" outlineLevel="0" collapsed="false">
      <c r="A284" s="16" t="s">
        <v>632</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8.4" hidden="false" customHeight="false" outlineLevel="0" collapsed="false">
      <c r="A285" s="17" t="s">
        <v>633</v>
      </c>
      <c r="B285" s="18" t="s">
        <v>9</v>
      </c>
      <c r="C285" s="18"/>
      <c r="D285" s="17"/>
      <c r="E285" s="18" t="s">
        <v>82</v>
      </c>
      <c r="F285" s="18" t="s">
        <v>8</v>
      </c>
      <c r="G285" s="17" t="s">
        <v>634</v>
      </c>
      <c r="H285" s="21" t="s">
        <v>635</v>
      </c>
    </row>
    <row r="286" customFormat="false" ht="18.4" hidden="false" customHeight="false" outlineLevel="0" collapsed="false">
      <c r="A286" s="17" t="s">
        <v>636</v>
      </c>
      <c r="B286" s="18" t="s">
        <v>9</v>
      </c>
      <c r="C286" s="18"/>
      <c r="D286" s="17"/>
      <c r="E286" s="18" t="s">
        <v>82</v>
      </c>
      <c r="F286" s="18" t="s">
        <v>8</v>
      </c>
      <c r="G286" s="17" t="s">
        <v>637</v>
      </c>
      <c r="H286" s="21" t="s">
        <v>638</v>
      </c>
    </row>
    <row r="287" customFormat="false" ht="18.4" hidden="false" customHeight="false" outlineLevel="0" collapsed="false">
      <c r="A287" s="16" t="s">
        <v>639</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8.4" hidden="false" customHeight="false" outlineLevel="0" collapsed="false">
      <c r="A288" s="12" t="s">
        <v>640</v>
      </c>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8.4" hidden="false" customHeight="false" outlineLevel="0" collapsed="false">
      <c r="A289" s="17" t="s">
        <v>641</v>
      </c>
      <c r="B289" s="18" t="s">
        <v>9</v>
      </c>
      <c r="C289" s="18"/>
      <c r="D289" s="17"/>
      <c r="E289" s="18" t="s">
        <v>84</v>
      </c>
      <c r="F289" s="18" t="s">
        <v>8</v>
      </c>
      <c r="G289" s="17" t="s">
        <v>642</v>
      </c>
      <c r="H289" s="17" t="s">
        <v>643</v>
      </c>
    </row>
    <row r="290" customFormat="false" ht="18.4" hidden="false" customHeight="false" outlineLevel="0" collapsed="false">
      <c r="A290" s="17" t="s">
        <v>644</v>
      </c>
      <c r="B290" s="18" t="s">
        <v>19</v>
      </c>
      <c r="C290" s="18"/>
      <c r="D290" s="17"/>
      <c r="E290" s="18" t="s">
        <v>84</v>
      </c>
      <c r="F290" s="18" t="s">
        <v>8</v>
      </c>
      <c r="G290" s="17" t="s">
        <v>119</v>
      </c>
      <c r="H290" s="17" t="s">
        <v>645</v>
      </c>
    </row>
    <row r="291" customFormat="false" ht="18.4" hidden="false" customHeight="false" outlineLevel="0" collapsed="false">
      <c r="A291" s="17" t="s">
        <v>646</v>
      </c>
      <c r="B291" s="18" t="s">
        <v>19</v>
      </c>
      <c r="C291" s="18"/>
      <c r="D291" s="17"/>
      <c r="E291" s="18" t="s">
        <v>84</v>
      </c>
      <c r="F291" s="18" t="s">
        <v>8</v>
      </c>
      <c r="G291" s="17" t="s">
        <v>647</v>
      </c>
      <c r="H291" s="17" t="s">
        <v>648</v>
      </c>
    </row>
    <row r="292" customFormat="false" ht="18.4" hidden="false" customHeight="false" outlineLevel="0" collapsed="false">
      <c r="A292" s="17" t="s">
        <v>649</v>
      </c>
      <c r="B292" s="18"/>
      <c r="C292" s="18" t="s">
        <v>122</v>
      </c>
      <c r="D292" s="17"/>
      <c r="E292" s="18" t="s">
        <v>84</v>
      </c>
      <c r="F292" s="18" t="s">
        <v>8</v>
      </c>
      <c r="G292" s="17" t="s">
        <v>650</v>
      </c>
      <c r="H292" s="17" t="s">
        <v>651</v>
      </c>
      <c r="I292" s="20"/>
      <c r="J292" s="20"/>
      <c r="K292" s="20"/>
      <c r="L292" s="20"/>
      <c r="M292" s="20"/>
      <c r="N292" s="20"/>
      <c r="O292" s="20"/>
      <c r="P292" s="20"/>
      <c r="Q292" s="20"/>
      <c r="R292" s="20"/>
      <c r="S292" s="20"/>
      <c r="T292" s="20"/>
      <c r="U292" s="20"/>
      <c r="V292" s="20"/>
      <c r="W292" s="20"/>
      <c r="X292" s="20"/>
      <c r="Y292" s="20"/>
      <c r="Z292" s="20"/>
    </row>
    <row r="293" customFormat="false" ht="18.4" hidden="false" customHeight="false" outlineLevel="0" collapsed="false">
      <c r="A293" s="12" t="s">
        <v>652</v>
      </c>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8.4" hidden="false" customHeight="false" outlineLevel="0" collapsed="false">
      <c r="A294" s="17" t="s">
        <v>653</v>
      </c>
      <c r="B294" s="18" t="s">
        <v>19</v>
      </c>
      <c r="C294" s="18"/>
      <c r="D294" s="17"/>
      <c r="E294" s="18" t="s">
        <v>84</v>
      </c>
      <c r="F294" s="18" t="s">
        <v>8</v>
      </c>
      <c r="G294" s="17" t="s">
        <v>276</v>
      </c>
      <c r="H294" s="17" t="s">
        <v>654</v>
      </c>
    </row>
    <row r="295" customFormat="false" ht="18.4" hidden="false" customHeight="false" outlineLevel="0" collapsed="false">
      <c r="A295" s="12" t="s">
        <v>655</v>
      </c>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8.4" hidden="false" customHeight="false" outlineLevel="0" collapsed="false">
      <c r="A296" s="17" t="s">
        <v>656</v>
      </c>
      <c r="B296" s="18"/>
      <c r="C296" s="18" t="s">
        <v>122</v>
      </c>
      <c r="D296" s="17"/>
      <c r="E296" s="18" t="s">
        <v>84</v>
      </c>
      <c r="F296" s="18" t="s">
        <v>8</v>
      </c>
      <c r="G296" s="17" t="s">
        <v>657</v>
      </c>
      <c r="H296" s="17" t="s">
        <v>658</v>
      </c>
      <c r="I296" s="20"/>
      <c r="J296" s="20"/>
      <c r="K296" s="20"/>
      <c r="L296" s="20"/>
      <c r="M296" s="20"/>
      <c r="N296" s="20"/>
      <c r="O296" s="20"/>
      <c r="P296" s="20"/>
      <c r="Q296" s="20"/>
      <c r="R296" s="20"/>
      <c r="S296" s="20"/>
      <c r="T296" s="20"/>
      <c r="U296" s="20"/>
      <c r="V296" s="20"/>
      <c r="W296" s="20"/>
      <c r="X296" s="20"/>
      <c r="Y296" s="20"/>
      <c r="Z296" s="20"/>
    </row>
    <row r="297" customFormat="false" ht="18.4" hidden="false" customHeight="false" outlineLevel="0" collapsed="false">
      <c r="A297" s="17" t="s">
        <v>659</v>
      </c>
      <c r="B297" s="18" t="s">
        <v>19</v>
      </c>
      <c r="C297" s="18"/>
      <c r="D297" s="17"/>
      <c r="E297" s="18" t="s">
        <v>84</v>
      </c>
      <c r="F297" s="18" t="s">
        <v>8</v>
      </c>
      <c r="G297" s="17" t="s">
        <v>660</v>
      </c>
      <c r="H297" s="17" t="s">
        <v>661</v>
      </c>
    </row>
  </sheetData>
  <conditionalFormatting sqref="A45:Z297">
    <cfRule type="expression" priority="2" aboveAverage="0" equalAverage="0" bottom="0" percent="0" rank="0" text="" dxfId="2">
      <formula>$C45="x"</formula>
    </cfRule>
  </conditionalFormatting>
  <conditionalFormatting sqref="A45:Z297">
    <cfRule type="expression" priority="3" aboveAverage="0" equalAverage="0" bottom="0" percent="0" rank="0" text="" dxfId="3">
      <formula>AND($B45="", NOT($E45=""))</formula>
    </cfRule>
  </conditionalFormatting>
  <conditionalFormatting sqref="B1:B1000">
    <cfRule type="cellIs" priority="4" operator="equal" aboveAverage="0" equalAverage="0" bottom="0" percent="0" rank="0" text="" dxfId="0">
      <formula>"x"</formula>
    </cfRule>
  </conditionalFormatting>
  <conditionalFormatting sqref="B1:B1000">
    <cfRule type="cellIs" priority="5" operator="equal" aboveAverage="0" equalAverage="0" bottom="0" percent="0" rank="0" text="" dxfId="1">
      <formula>"o"</formula>
    </cfRule>
  </conditionalFormatting>
  <conditionalFormatting sqref="A5:C42">
    <cfRule type="expression" priority="6" aboveAverage="0" equalAverage="0" bottom="0" percent="0" rank="0" text="" dxfId="3">
      <formula>$B5=""</formula>
    </cfRule>
  </conditionalFormatting>
  <dataValidations count="3">
    <dataValidation allowBlank="true" operator="between" showDropDown="false" showErrorMessage="false" showInputMessage="false" sqref="C47:C49 C51:C53 C55:C59 C61:C62 C64 C66 C68 C70:C71 C74 C76:C77 C80:C82 C85:C88 C91:C92 C95:C96 C99:C112 C114:C119 C121 C124:C126 C129 C132:C135 C138:C139 C142:C145 C148:C149 C152 C154:C156 C159:C162 C165 C168:C171 C173 C176:C177 C180:C182 C185:C191 C193 C196:C198 C201:C206 C209:C213 C216:C217 C220:C221 C223 C226 C229 C232:C235 C238 C241 C244:C248 C251:C261 C264:C265 C267:C271 C274:C276 C278:C280 C282:C283 C285:C286 C289:C292 C294 C296:C297" type="list">
      <formula1>"x"</formula1>
      <formula2>0</formula2>
    </dataValidation>
    <dataValidation allowBlank="true" operator="between" showDropDown="false" showErrorMessage="false" showInputMessage="false" sqref="B5:B42" type="list">
      <formula1>"?,-,o,x"</formula1>
      <formula2>0</formula2>
    </dataValidation>
    <dataValidation allowBlank="true" operator="between" showDropDown="false" showErrorMessage="false" showInputMessage="false" sqref="B47:B49 B51:B53 B55:B59 B61:B62 B64 B66 B68 B70:B71 B74 B76:B77 B80:B82 B85:B88 B91:B92 B95:B96 B99:B112 B114:B119 B121 B124:B126 B129 B132:B135 B138:B139 B142:B145 B148:B149 B152 B154:B156 B159:B162 B165 B168:B171 B173 B176:B177 B180:B182 B185:B191 B193 B196:B198 B201:B206 B209:B213 B216:B217 B220:B221 B223 B226 B229 B232:B235 B238 B241 B244:B248 B251:B261 B264:B265 B267:B271 B274:B276 B278:B280 B282:B283 B285:B286 B289:B292 B294 B296:B297" type="list">
      <formula1>"-,o,x"</formula1>
      <formula2>0</formula2>
    </dataValidation>
  </dataValidations>
  <hyperlinks>
    <hyperlink ref="B2" r:id="rId2" display="https://a11yc.com/city-komaru/practice/fact.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88</v>
      </c>
      <c r="B2" s="9" t="s">
        <v>97</v>
      </c>
      <c r="E2" s="12" t="s">
        <v>103</v>
      </c>
    </row>
    <row r="3" customFormat="false" ht="18.4" hidden="false" customHeight="false" outlineLevel="0" collapsed="false">
      <c r="A3" s="7" t="s">
        <v>89</v>
      </c>
      <c r="B3" s="11" t="s">
        <v>98</v>
      </c>
      <c r="E3" s="12" t="s">
        <v>104</v>
      </c>
      <c r="G3" s="12" t="s">
        <v>105</v>
      </c>
      <c r="H3" s="11" t="s">
        <v>106</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4.9" hidden="false" customHeight="false" outlineLevel="0" collapsed="false">
      <c r="A5" s="14" t="str">
        <f aca="false">HYPERLINK("https://waic.jp/docs/UNDERSTANDING-WCAG20/text-equiv-all", "1.1.1")</f>
        <v>1.1.1</v>
      </c>
      <c r="B5" s="3" t="s">
        <v>9</v>
      </c>
      <c r="C5" s="3" t="s">
        <v>8</v>
      </c>
    </row>
    <row r="6" customFormat="false" ht="14.9" hidden="false" customHeight="false" outlineLevel="0" collapsed="false">
      <c r="A6" s="14" t="str">
        <f aca="false">HYPERLINK("https://waic.jp/docs/UNDERSTANDING-WCAG20/media-equiv-av-only-alt", "1.2.1")</f>
        <v>1.2.1</v>
      </c>
      <c r="B6" s="3" t="s">
        <v>9</v>
      </c>
      <c r="C6" s="3" t="s">
        <v>8</v>
      </c>
      <c r="D6" s="11" t="s">
        <v>666</v>
      </c>
    </row>
    <row r="7" customFormat="false" ht="14.9" hidden="false" customHeight="false" outlineLevel="0" collapsed="false">
      <c r="A7" s="14" t="str">
        <f aca="false">HYPERLINK("https://waic.jp/docs/UNDERSTANDING-WCAG20/media-equiv-captions", "1.2.2")</f>
        <v>1.2.2</v>
      </c>
      <c r="B7" s="3" t="s">
        <v>19</v>
      </c>
      <c r="C7" s="3" t="s">
        <v>8</v>
      </c>
    </row>
    <row r="8" customFormat="false" ht="14.9" hidden="false" customHeight="false" outlineLevel="0" collapsed="false">
      <c r="A8" s="14" t="str">
        <f aca="false">HYPERLINK("https://waic.jp/docs/UNDERSTANDING-WCAG20/media-equiv-audio-desc", "1.2.3")</f>
        <v>1.2.3</v>
      </c>
      <c r="B8" s="3" t="s">
        <v>19</v>
      </c>
      <c r="C8" s="3" t="s">
        <v>8</v>
      </c>
    </row>
    <row r="9" customFormat="false" ht="14.9" hidden="false" customHeight="false" outlineLevel="0" collapsed="false">
      <c r="A9" s="14" t="str">
        <f aca="false">HYPERLINK("https://waic.jp/docs/UNDERSTANDING-WCAG20/media-equiv-real-time-captions", "1.2.4")</f>
        <v>1.2.4</v>
      </c>
      <c r="B9" s="3" t="s">
        <v>19</v>
      </c>
      <c r="C9" s="3" t="s">
        <v>18</v>
      </c>
    </row>
    <row r="10" customFormat="false" ht="14.9" hidden="false" customHeight="false" outlineLevel="0" collapsed="false">
      <c r="A10" s="14" t="str">
        <f aca="false">HYPERLINK("https://waic.jp/docs/UNDERSTANDING-WCAG20/media-equiv-audio-desc-only", "1.2.5")</f>
        <v>1.2.5</v>
      </c>
      <c r="B10" s="3" t="s">
        <v>19</v>
      </c>
      <c r="C10" s="3" t="s">
        <v>18</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19</v>
      </c>
      <c r="C13" s="3" t="s">
        <v>8</v>
      </c>
    </row>
    <row r="14" customFormat="false" ht="14.9" hidden="false" customHeight="false" outlineLevel="0" collapsed="false">
      <c r="A14" s="14" t="str">
        <f aca="false">HYPERLINK("https://waic.jp/docs/UNDERSTANDING-WCAG20/visual-audio-contrast-without-color", "1.4.1")</f>
        <v>1.4.1</v>
      </c>
      <c r="B14" s="3" t="s">
        <v>9</v>
      </c>
      <c r="C14" s="3" t="s">
        <v>8</v>
      </c>
    </row>
    <row r="15" customFormat="false" ht="14.9" hidden="false" customHeight="false" outlineLevel="0" collapsed="false">
      <c r="A15" s="14" t="str">
        <f aca="false">HYPERLINK("https://waic.jp/docs/UNDERSTANDING-WCAG20/visual-audio-contrast-dis-audio", "1.4.2")</f>
        <v>1.4.2</v>
      </c>
      <c r="B15" s="3" t="s">
        <v>19</v>
      </c>
      <c r="C15" s="3" t="s">
        <v>8</v>
      </c>
    </row>
    <row r="16" customFormat="false" ht="14.9" hidden="false" customHeight="false" outlineLevel="0" collapsed="false">
      <c r="A16" s="14" t="str">
        <f aca="false">HYPERLINK("https://waic.jp/docs/UNDERSTANDING-WCAG20/visual-audio-contrast-contrast", "1.4.3")</f>
        <v>1.4.3</v>
      </c>
      <c r="B16" s="3" t="s">
        <v>9</v>
      </c>
      <c r="C16" s="3" t="s">
        <v>18</v>
      </c>
    </row>
    <row r="17" customFormat="false" ht="14.9" hidden="false" customHeight="false" outlineLevel="0" collapsed="false">
      <c r="A17" s="14" t="str">
        <f aca="false">HYPERLINK("https://waic.jp/docs/UNDERSTANDING-WCAG20/visual-audio-contrast-scale", "1.4.4")</f>
        <v>1.4.4</v>
      </c>
      <c r="B17" s="3" t="s">
        <v>9</v>
      </c>
      <c r="C17" s="3" t="s">
        <v>18</v>
      </c>
    </row>
    <row r="18" customFormat="false" ht="14.9" hidden="false" customHeight="false" outlineLevel="0" collapsed="false">
      <c r="A18" s="14" t="str">
        <f aca="false">HYPERLINK("https://waic.jp/docs/UNDERSTANDING-WCAG20/visual-audio-contrast-text-presentation", "1.4.5")</f>
        <v>1.4.5</v>
      </c>
      <c r="B18" s="3" t="s">
        <v>9</v>
      </c>
      <c r="C18" s="3" t="s">
        <v>18</v>
      </c>
    </row>
    <row r="19" customFormat="false" ht="14.9" hidden="false" customHeight="false" outlineLevel="0" collapsed="false">
      <c r="A19" s="14" t="str">
        <f aca="false">HYPERLINK("https://waic.jp/docs/UNDERSTANDING-WCAG20/keyboard-operation-keyboard-operable", "2.1.1")</f>
        <v>2.1.1</v>
      </c>
      <c r="B19" s="3" t="s">
        <v>9</v>
      </c>
      <c r="C19" s="3" t="s">
        <v>8</v>
      </c>
    </row>
    <row r="20" customFormat="false" ht="14.9" hidden="false" customHeight="false" outlineLevel="0" collapsed="false">
      <c r="A20" s="14" t="str">
        <f aca="false">HYPERLINK("https://waic.jp/docs/UNDERSTANDING-WCAG20/keyboard-operation-trapping", "2.1.2")</f>
        <v>2.1.2</v>
      </c>
      <c r="B20" s="3" t="s">
        <v>9</v>
      </c>
      <c r="C20" s="3" t="s">
        <v>8</v>
      </c>
    </row>
    <row r="21" customFormat="false" ht="14.9" hidden="false" customHeight="false" outlineLevel="0" collapsed="false">
      <c r="A21" s="14" t="str">
        <f aca="false">HYPERLINK("https://waic.jp/docs/UNDERSTANDING-WCAG20/time-limits-required-behaviors", "2.2.1")</f>
        <v>2.2.1</v>
      </c>
      <c r="B21" s="3" t="s">
        <v>19</v>
      </c>
      <c r="C21" s="3" t="s">
        <v>8</v>
      </c>
    </row>
    <row r="22" customFormat="false" ht="14.9" hidden="false" customHeight="false" outlineLevel="0" collapsed="false">
      <c r="A22" s="14" t="str">
        <f aca="false">HYPERLINK("https://waic.jp/docs/UNDERSTANDING-WCAG20/time-limits-pause", "2.2.2")</f>
        <v>2.2.2</v>
      </c>
      <c r="B22" s="3" t="s">
        <v>19</v>
      </c>
      <c r="C22" s="3" t="s">
        <v>8</v>
      </c>
    </row>
    <row r="23" customFormat="false" ht="14.9" hidden="false" customHeight="false" outlineLevel="0" collapsed="false">
      <c r="A23" s="14" t="str">
        <f aca="false">HYPERLINK("https://waic.jp/docs/UNDERSTANDING-WCAG20/seizure-does-not-violate", "2.3.1")</f>
        <v>2.3.1</v>
      </c>
      <c r="B23" s="3" t="s">
        <v>9</v>
      </c>
      <c r="C23" s="3" t="s">
        <v>8</v>
      </c>
    </row>
    <row r="24" customFormat="false" ht="14.9" hidden="false" customHeight="false" outlineLevel="0" collapsed="false">
      <c r="A24" s="14" t="str">
        <f aca="false">HYPERLINK("https://waic.jp/docs/UNDERSTANDING-WCAG20/navigation-mechanisms-skip", "2.4.1")</f>
        <v>2.4.1</v>
      </c>
      <c r="B24" s="3" t="s">
        <v>9</v>
      </c>
      <c r="C24" s="3" t="s">
        <v>8</v>
      </c>
    </row>
    <row r="25" customFormat="false" ht="14.9" hidden="false" customHeight="false" outlineLevel="0" collapsed="false">
      <c r="A25" s="14" t="str">
        <f aca="false">HYPERLINK("https://waic.jp/docs/UNDERSTANDING-WCAG20/navigation-mechanisms-title", "2.4.2")</f>
        <v>2.4.2</v>
      </c>
      <c r="B25" s="3" t="s">
        <v>9</v>
      </c>
      <c r="C25" s="3" t="s">
        <v>8</v>
      </c>
    </row>
    <row r="26" customFormat="false" ht="14.9" hidden="false" customHeight="false" outlineLevel="0" collapsed="false">
      <c r="A26" s="14" t="str">
        <f aca="false">HYPERLINK("https://waic.jp/docs/UNDERSTANDING-WCAG20/navigation-mechanisms-focus-order", "2.4.3")</f>
        <v>2.4.3</v>
      </c>
      <c r="B26" s="3" t="s">
        <v>9</v>
      </c>
      <c r="C26" s="3" t="s">
        <v>8</v>
      </c>
    </row>
    <row r="27" customFormat="false" ht="14.9" hidden="false" customHeight="false" outlineLevel="0" collapsed="false">
      <c r="A27" s="14" t="str">
        <f aca="false">HYPERLINK("https://waic.jp/docs/UNDERSTANDING-WCAG20/navigation-mechanisms-refs", "2.4.4")</f>
        <v>2.4.4</v>
      </c>
      <c r="B27" s="3" t="s">
        <v>9</v>
      </c>
      <c r="C27" s="3" t="s">
        <v>8</v>
      </c>
    </row>
    <row r="28" customFormat="false" ht="14.9" hidden="false" customHeight="false" outlineLevel="0" collapsed="false">
      <c r="A28" s="14" t="str">
        <f aca="false">HYPERLINK("https://waic.jp/docs/UNDERSTANDING-WCAG20/navigation-mechanisms-mult-loc", "2.4.5")</f>
        <v>2.4.5</v>
      </c>
      <c r="B28" s="3" t="s">
        <v>9</v>
      </c>
      <c r="C28" s="3" t="s">
        <v>18</v>
      </c>
      <c r="D28" s="15"/>
    </row>
    <row r="29" customFormat="false" ht="14.9" hidden="false" customHeight="false" outlineLevel="0" collapsed="false">
      <c r="A29" s="14" t="str">
        <f aca="false">HYPERLINK("https://waic.jp/docs/UNDERSTANDING-WCAG20/navigation-mechanisms-descriptive", "2.4.6")</f>
        <v>2.4.6</v>
      </c>
      <c r="B29" s="3" t="s">
        <v>9</v>
      </c>
      <c r="C29" s="3" t="s">
        <v>18</v>
      </c>
    </row>
    <row r="30" customFormat="false" ht="14.9" hidden="false" customHeight="false" outlineLevel="0" collapsed="false">
      <c r="A30" s="14" t="str">
        <f aca="false">HYPERLINK("https://waic.jp/docs/UNDERSTANDING-WCAG20/navigation-mechanisms-focus-visible", "2.4.7")</f>
        <v>2.4.7</v>
      </c>
      <c r="B30" s="3" t="s">
        <v>9</v>
      </c>
      <c r="C30" s="3" t="s">
        <v>18</v>
      </c>
    </row>
    <row r="31" customFormat="false" ht="14.9" hidden="false" customHeight="false" outlineLevel="0" collapsed="false">
      <c r="A31" s="14" t="str">
        <f aca="false">HYPERLINK("https://waic.jp/docs/UNDERSTANDING-WCAG20/meaning-doc-lang-id", "3.1.1")</f>
        <v>3.1.1</v>
      </c>
      <c r="B31" s="3" t="s">
        <v>9</v>
      </c>
      <c r="C31" s="3" t="s">
        <v>8</v>
      </c>
    </row>
    <row r="32" customFormat="false" ht="14.9" hidden="false" customHeight="false" outlineLevel="0" collapsed="false">
      <c r="A32" s="14" t="str">
        <f aca="false">HYPERLINK("https://waic.jp/docs/UNDERSTANDING-WCAG20/meaning-other-lang-id", "3.1.2")</f>
        <v>3.1.2</v>
      </c>
      <c r="B32" s="3" t="s">
        <v>9</v>
      </c>
      <c r="C32" s="3" t="s">
        <v>18</v>
      </c>
    </row>
    <row r="33" customFormat="false" ht="14.9" hidden="false" customHeight="false" outlineLevel="0" collapsed="false">
      <c r="A33" s="14" t="str">
        <f aca="false">HYPERLINK("https://waic.jp/docs/UNDERSTANDING-WCAG20/consistent-behavior-receive-focus", "3.2.1")</f>
        <v>3.2.1</v>
      </c>
      <c r="B33" s="3" t="s">
        <v>9</v>
      </c>
      <c r="C33" s="3" t="s">
        <v>8</v>
      </c>
    </row>
    <row r="34" customFormat="false" ht="14.9" hidden="false" customHeight="false" outlineLevel="0" collapsed="false">
      <c r="A34" s="14" t="str">
        <f aca="false">HYPERLINK("https://waic.jp/docs/UNDERSTANDING-WCAG20/consistent-behavior-unpredictable-change", "3.2.2")</f>
        <v>3.2.2</v>
      </c>
      <c r="B34" s="3" t="s">
        <v>9</v>
      </c>
      <c r="C34" s="3" t="s">
        <v>8</v>
      </c>
    </row>
    <row r="35" customFormat="false" ht="14.9" hidden="false" customHeight="false" outlineLevel="0" collapsed="false">
      <c r="A35" s="14" t="str">
        <f aca="false">HYPERLINK("https://waic.jp/docs/UNDERSTANDING-WCAG20/consistent-behavior-consistent-locations", "3.2.3")</f>
        <v>3.2.3</v>
      </c>
      <c r="B35" s="3" t="s">
        <v>9</v>
      </c>
      <c r="C35" s="3" t="s">
        <v>18</v>
      </c>
    </row>
    <row r="36" customFormat="false" ht="14.9" hidden="false" customHeight="false" outlineLevel="0" collapsed="false">
      <c r="A36" s="14" t="str">
        <f aca="false">HYPERLINK("https://waic.jp/docs/UNDERSTANDING-WCAG20/consistent-behavior-consistent-functionality", "3.2.4")</f>
        <v>3.2.4</v>
      </c>
      <c r="B36" s="3" t="s">
        <v>9</v>
      </c>
      <c r="C36" s="3" t="s">
        <v>18</v>
      </c>
    </row>
    <row r="37" customFormat="false" ht="14.9" hidden="false" customHeight="false" outlineLevel="0" collapsed="false">
      <c r="A37" s="14" t="str">
        <f aca="false">HYPERLINK("https://waic.jp/docs/UNDERSTANDING-WCAG20/minimize-error-identified", "3.3.1")</f>
        <v>3.3.1</v>
      </c>
      <c r="B37" s="3" t="s">
        <v>9</v>
      </c>
      <c r="C37" s="3" t="s">
        <v>8</v>
      </c>
    </row>
    <row r="38" customFormat="false" ht="14.9" hidden="false" customHeight="false" outlineLevel="0" collapsed="false">
      <c r="A38" s="14" t="str">
        <f aca="false">HYPERLINK("https://waic.jp/docs/UNDERSTANDING-WCAG20/minimize-error-cues", "3.3.2")</f>
        <v>3.3.2</v>
      </c>
      <c r="B38" s="3" t="s">
        <v>9</v>
      </c>
      <c r="C38" s="3" t="s">
        <v>8</v>
      </c>
    </row>
    <row r="39" customFormat="false" ht="14.9" hidden="false" customHeight="false" outlineLevel="0" collapsed="false">
      <c r="A39" s="14" t="str">
        <f aca="false">HYPERLINK("https://waic.jp/docs/UNDERSTANDING-WCAG20/minimize-error-suggestions", "3.3.3")</f>
        <v>3.3.3</v>
      </c>
      <c r="B39" s="3" t="s">
        <v>9</v>
      </c>
      <c r="C39" s="3" t="s">
        <v>18</v>
      </c>
      <c r="D39" s="11" t="s">
        <v>667</v>
      </c>
    </row>
    <row r="40" customFormat="false" ht="14.9" hidden="false" customHeight="false" outlineLevel="0" collapsed="false">
      <c r="A40" s="14" t="str">
        <f aca="false">HYPERLINK("https://waic.jp/docs/UNDERSTANDING-WCAG20/minimize-error-reversible", "3.3.4")</f>
        <v>3.3.4</v>
      </c>
      <c r="B40" s="3" t="s">
        <v>9</v>
      </c>
      <c r="C40" s="3" t="s">
        <v>18</v>
      </c>
      <c r="D40" s="15"/>
    </row>
    <row r="41" customFormat="false" ht="14.9" hidden="false" customHeight="false" outlineLevel="0" collapsed="false">
      <c r="A41" s="14" t="str">
        <f aca="false">HYPERLINK("https://waic.jp/docs/UNDERSTANDING-WCAG20/ensure-compat-parses", "4.1.1")</f>
        <v>4.1.1</v>
      </c>
      <c r="B41" s="3" t="s">
        <v>9</v>
      </c>
      <c r="C41" s="3" t="s">
        <v>8</v>
      </c>
    </row>
    <row r="42" customFormat="false" ht="14.9" hidden="false" customHeight="false" outlineLevel="0" collapsed="false">
      <c r="A42" s="14" t="str">
        <f aca="false">HYPERLINK("https://waic.jp/docs/UNDERSTANDING-WCAG20/ensure-compat-rsv", "4.1.2")</f>
        <v>4.1.2</v>
      </c>
      <c r="B42" s="3" t="s">
        <v>9</v>
      </c>
      <c r="C42" s="3" t="s">
        <v>8</v>
      </c>
    </row>
    <row r="44" customFormat="false" ht="18.4" hidden="false" customHeight="false" outlineLevel="0" collapsed="false">
      <c r="A44" s="7" t="s">
        <v>110</v>
      </c>
      <c r="B44" s="12" t="s">
        <v>107</v>
      </c>
      <c r="C44" s="12" t="s">
        <v>111</v>
      </c>
      <c r="D44" s="12" t="s">
        <v>102</v>
      </c>
      <c r="E44" s="12" t="s">
        <v>0</v>
      </c>
      <c r="F44" s="12" t="s">
        <v>2</v>
      </c>
      <c r="G44" s="12" t="s">
        <v>112</v>
      </c>
      <c r="H44" s="8"/>
      <c r="I44" s="8"/>
      <c r="J44" s="8"/>
      <c r="K44" s="8"/>
      <c r="L44" s="8"/>
      <c r="M44" s="8"/>
      <c r="N44" s="8"/>
      <c r="O44" s="8"/>
      <c r="P44" s="8"/>
      <c r="Q44" s="8"/>
      <c r="R44" s="8"/>
      <c r="S44" s="8"/>
      <c r="T44" s="8"/>
      <c r="U44" s="8"/>
      <c r="V44" s="8"/>
      <c r="W44" s="8"/>
      <c r="X44" s="8"/>
      <c r="Y44" s="8"/>
      <c r="Z44" s="8"/>
    </row>
    <row r="45" customFormat="false" ht="18.4" hidden="false" customHeight="false" outlineLevel="0" collapsed="false">
      <c r="A45" s="16" t="s">
        <v>113</v>
      </c>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8.4" hidden="false" customHeight="false" outlineLevel="0" collapsed="false">
      <c r="A46" s="12" t="s">
        <v>114</v>
      </c>
      <c r="B46" s="8"/>
      <c r="C46" s="8"/>
      <c r="D46" s="8"/>
      <c r="E46" s="8"/>
      <c r="F46" s="8"/>
      <c r="G46" s="8"/>
      <c r="H46" s="8"/>
      <c r="I46" s="8"/>
      <c r="J46" s="8"/>
      <c r="K46" s="8"/>
      <c r="L46" s="8"/>
      <c r="M46" s="8"/>
      <c r="N46" s="8"/>
      <c r="O46" s="8"/>
      <c r="P46" s="8"/>
      <c r="Q46" s="8"/>
      <c r="R46" s="8"/>
      <c r="S46" s="8"/>
      <c r="T46" s="8"/>
      <c r="U46" s="8"/>
      <c r="V46" s="8"/>
      <c r="W46" s="8"/>
      <c r="X46" s="8"/>
      <c r="Y46" s="8"/>
      <c r="Z46" s="8"/>
    </row>
    <row r="47" customFormat="false" ht="18.4" hidden="false" customHeight="false" outlineLevel="0" collapsed="false">
      <c r="A47" s="17" t="s">
        <v>115</v>
      </c>
      <c r="B47" s="18" t="s">
        <v>9</v>
      </c>
      <c r="C47" s="18"/>
      <c r="D47" s="17"/>
      <c r="E47" s="18" t="s">
        <v>6</v>
      </c>
      <c r="F47" s="18" t="s">
        <v>8</v>
      </c>
      <c r="G47" s="17" t="s">
        <v>116</v>
      </c>
      <c r="H47" s="17" t="s">
        <v>117</v>
      </c>
    </row>
    <row r="48" customFormat="false" ht="18.4" hidden="false" customHeight="false" outlineLevel="0" collapsed="false">
      <c r="A48" s="17" t="s">
        <v>118</v>
      </c>
      <c r="B48" s="18" t="s">
        <v>19</v>
      </c>
      <c r="C48" s="18"/>
      <c r="D48" s="17"/>
      <c r="E48" s="18" t="s">
        <v>6</v>
      </c>
      <c r="F48" s="18" t="s">
        <v>8</v>
      </c>
      <c r="G48" s="17" t="s">
        <v>119</v>
      </c>
      <c r="H48" s="17" t="s">
        <v>120</v>
      </c>
    </row>
    <row r="49" customFormat="false" ht="18.4" hidden="false" customHeight="false" outlineLevel="0" collapsed="false">
      <c r="A49" s="17" t="s">
        <v>121</v>
      </c>
      <c r="B49" s="18"/>
      <c r="C49" s="18" t="s">
        <v>122</v>
      </c>
      <c r="D49" s="17"/>
      <c r="E49" s="18" t="s">
        <v>6</v>
      </c>
      <c r="F49" s="18" t="s">
        <v>8</v>
      </c>
      <c r="G49" s="17" t="s">
        <v>123</v>
      </c>
      <c r="H49" s="17" t="s">
        <v>124</v>
      </c>
      <c r="I49" s="20"/>
      <c r="J49" s="20"/>
      <c r="K49" s="20"/>
      <c r="L49" s="20"/>
      <c r="M49" s="20"/>
      <c r="N49" s="20"/>
      <c r="O49" s="20"/>
      <c r="P49" s="20"/>
      <c r="Q49" s="20"/>
      <c r="R49" s="20"/>
      <c r="S49" s="20"/>
      <c r="T49" s="20"/>
      <c r="U49" s="20"/>
      <c r="V49" s="20"/>
      <c r="W49" s="20"/>
      <c r="X49" s="20"/>
      <c r="Y49" s="20"/>
      <c r="Z49" s="20"/>
    </row>
    <row r="50" customFormat="false" ht="18.4" hidden="false" customHeight="false" outlineLevel="0" collapsed="false">
      <c r="A50" s="12" t="s">
        <v>125</v>
      </c>
      <c r="B50" s="8"/>
      <c r="C50" s="8"/>
      <c r="D50" s="8"/>
      <c r="E50" s="8"/>
      <c r="F50" s="8"/>
      <c r="G50" s="8"/>
      <c r="H50" s="8"/>
      <c r="I50" s="8"/>
      <c r="J50" s="8"/>
      <c r="K50" s="8"/>
      <c r="L50" s="8"/>
      <c r="M50" s="8"/>
      <c r="N50" s="8"/>
      <c r="O50" s="8"/>
      <c r="P50" s="8"/>
      <c r="Q50" s="8"/>
      <c r="R50" s="8"/>
      <c r="S50" s="8"/>
      <c r="T50" s="8"/>
      <c r="U50" s="8"/>
      <c r="V50" s="8"/>
      <c r="W50" s="8"/>
      <c r="X50" s="8"/>
      <c r="Y50" s="8"/>
      <c r="Z50" s="8"/>
    </row>
    <row r="51" customFormat="false" ht="18.4" hidden="false" customHeight="false" outlineLevel="0" collapsed="false">
      <c r="A51" s="17" t="s">
        <v>126</v>
      </c>
      <c r="B51" s="18" t="s">
        <v>19</v>
      </c>
      <c r="C51" s="18"/>
      <c r="D51" s="17"/>
      <c r="E51" s="18" t="s">
        <v>6</v>
      </c>
      <c r="F51" s="18" t="s">
        <v>8</v>
      </c>
      <c r="G51" s="17" t="s">
        <v>127</v>
      </c>
      <c r="H51" s="21" t="s">
        <v>128</v>
      </c>
    </row>
    <row r="52" customFormat="false" ht="18.4" hidden="false" customHeight="false" outlineLevel="0" collapsed="false">
      <c r="A52" s="17" t="s">
        <v>129</v>
      </c>
      <c r="B52" s="18" t="s">
        <v>19</v>
      </c>
      <c r="C52" s="18"/>
      <c r="D52" s="17"/>
      <c r="E52" s="18" t="s">
        <v>6</v>
      </c>
      <c r="F52" s="18" t="s">
        <v>8</v>
      </c>
      <c r="G52" s="17" t="s">
        <v>127</v>
      </c>
      <c r="H52" s="17" t="s">
        <v>131</v>
      </c>
    </row>
    <row r="53" customFormat="false" ht="18.4" hidden="false" customHeight="false" outlineLevel="0" collapsed="false">
      <c r="A53" s="17" t="s">
        <v>132</v>
      </c>
      <c r="B53" s="18" t="s">
        <v>19</v>
      </c>
      <c r="C53" s="18"/>
      <c r="D53" s="17"/>
      <c r="E53" s="18" t="s">
        <v>6</v>
      </c>
      <c r="F53" s="18" t="s">
        <v>8</v>
      </c>
      <c r="G53" s="17" t="s">
        <v>133</v>
      </c>
      <c r="H53" s="17" t="s">
        <v>134</v>
      </c>
    </row>
    <row r="54" customFormat="false" ht="18.4" hidden="false" customHeight="false" outlineLevel="0" collapsed="false">
      <c r="A54" s="12" t="s">
        <v>135</v>
      </c>
      <c r="B54" s="8"/>
      <c r="C54" s="8"/>
      <c r="D54" s="8"/>
      <c r="E54" s="8"/>
      <c r="F54" s="8"/>
      <c r="G54" s="8"/>
      <c r="H54" s="8"/>
      <c r="I54" s="8"/>
      <c r="J54" s="8"/>
      <c r="K54" s="8"/>
      <c r="L54" s="8"/>
      <c r="M54" s="8"/>
      <c r="N54" s="8"/>
      <c r="O54" s="8"/>
      <c r="P54" s="8"/>
      <c r="Q54" s="8"/>
      <c r="R54" s="8"/>
      <c r="S54" s="8"/>
      <c r="T54" s="8"/>
      <c r="U54" s="8"/>
      <c r="V54" s="8"/>
      <c r="W54" s="8"/>
      <c r="X54" s="8"/>
      <c r="Y54" s="8"/>
      <c r="Z54" s="8"/>
    </row>
    <row r="55" customFormat="false" ht="18.4" hidden="false" customHeight="false" outlineLevel="0" collapsed="false">
      <c r="A55" s="17" t="s">
        <v>136</v>
      </c>
      <c r="B55" s="18" t="s">
        <v>9</v>
      </c>
      <c r="C55" s="18"/>
      <c r="D55" s="17"/>
      <c r="E55" s="18" t="s">
        <v>6</v>
      </c>
      <c r="F55" s="18" t="s">
        <v>8</v>
      </c>
      <c r="G55" s="17" t="s">
        <v>137</v>
      </c>
      <c r="H55" s="17" t="s">
        <v>138</v>
      </c>
    </row>
    <row r="56" customFormat="false" ht="18.4" hidden="false" customHeight="false" outlineLevel="0" collapsed="false">
      <c r="A56" s="17" t="s">
        <v>139</v>
      </c>
      <c r="B56" s="18"/>
      <c r="C56" s="18" t="s">
        <v>122</v>
      </c>
      <c r="D56" s="17"/>
      <c r="E56" s="18" t="s">
        <v>6</v>
      </c>
      <c r="F56" s="18" t="s">
        <v>8</v>
      </c>
      <c r="G56" s="17" t="s">
        <v>140</v>
      </c>
      <c r="H56" s="17" t="s">
        <v>141</v>
      </c>
      <c r="I56" s="20"/>
      <c r="J56" s="20"/>
      <c r="K56" s="20"/>
      <c r="L56" s="20"/>
      <c r="M56" s="20"/>
      <c r="N56" s="20"/>
      <c r="O56" s="20"/>
      <c r="P56" s="20"/>
      <c r="Q56" s="20"/>
      <c r="R56" s="20"/>
      <c r="S56" s="20"/>
      <c r="T56" s="20"/>
      <c r="U56" s="20"/>
      <c r="V56" s="20"/>
      <c r="W56" s="20"/>
      <c r="X56" s="20"/>
      <c r="Y56" s="20"/>
      <c r="Z56" s="20"/>
    </row>
    <row r="57" customFormat="false" ht="18.4" hidden="false" customHeight="false" outlineLevel="0" collapsed="false">
      <c r="A57" s="17" t="s">
        <v>142</v>
      </c>
      <c r="B57" s="18" t="s">
        <v>19</v>
      </c>
      <c r="C57" s="18"/>
      <c r="D57" s="17"/>
      <c r="E57" s="18" t="s">
        <v>6</v>
      </c>
      <c r="F57" s="18" t="s">
        <v>8</v>
      </c>
      <c r="G57" s="17" t="s">
        <v>143</v>
      </c>
      <c r="H57" s="21" t="s">
        <v>144</v>
      </c>
    </row>
    <row r="58" customFormat="false" ht="18.4" hidden="false" customHeight="false" outlineLevel="0" collapsed="false">
      <c r="A58" s="17" t="s">
        <v>145</v>
      </c>
      <c r="B58" s="18" t="s">
        <v>9</v>
      </c>
      <c r="C58" s="18"/>
      <c r="D58" s="17"/>
      <c r="E58" s="18" t="s">
        <v>6</v>
      </c>
      <c r="F58" s="18" t="s">
        <v>8</v>
      </c>
      <c r="G58" s="17" t="s">
        <v>146</v>
      </c>
      <c r="H58" s="21" t="s">
        <v>147</v>
      </c>
    </row>
    <row r="59" customFormat="false" ht="18.4" hidden="false" customHeight="false" outlineLevel="0" collapsed="false">
      <c r="A59" s="17" t="s">
        <v>148</v>
      </c>
      <c r="B59" s="18"/>
      <c r="C59" s="18" t="s">
        <v>122</v>
      </c>
      <c r="D59" s="17"/>
      <c r="E59" s="18" t="s">
        <v>6</v>
      </c>
      <c r="F59" s="18" t="s">
        <v>8</v>
      </c>
      <c r="G59" s="17" t="s">
        <v>149</v>
      </c>
      <c r="H59" s="21" t="s">
        <v>150</v>
      </c>
      <c r="I59" s="20"/>
      <c r="J59" s="20"/>
      <c r="K59" s="20"/>
      <c r="L59" s="20"/>
      <c r="M59" s="20"/>
      <c r="N59" s="20"/>
      <c r="O59" s="20"/>
      <c r="P59" s="20"/>
      <c r="Q59" s="20"/>
      <c r="R59" s="20"/>
      <c r="S59" s="20"/>
      <c r="T59" s="20"/>
      <c r="U59" s="20"/>
      <c r="V59" s="20"/>
      <c r="W59" s="20"/>
      <c r="X59" s="20"/>
      <c r="Y59" s="20"/>
      <c r="Z59" s="20"/>
    </row>
    <row r="60" customFormat="false" ht="18.4" hidden="false" customHeight="false" outlineLevel="0" collapsed="false">
      <c r="A60" s="12" t="s">
        <v>151</v>
      </c>
      <c r="B60" s="8"/>
      <c r="C60" s="8"/>
      <c r="D60" s="8"/>
      <c r="E60" s="8"/>
      <c r="F60" s="8"/>
      <c r="G60" s="8"/>
      <c r="H60" s="8"/>
      <c r="I60" s="8"/>
      <c r="J60" s="8"/>
      <c r="K60" s="8"/>
      <c r="L60" s="8"/>
      <c r="M60" s="8"/>
      <c r="N60" s="8"/>
      <c r="O60" s="8"/>
      <c r="P60" s="8"/>
      <c r="Q60" s="8"/>
      <c r="R60" s="8"/>
      <c r="S60" s="8"/>
      <c r="T60" s="8"/>
      <c r="U60" s="8"/>
      <c r="V60" s="8"/>
      <c r="W60" s="8"/>
      <c r="X60" s="8"/>
      <c r="Y60" s="8"/>
      <c r="Z60" s="8"/>
    </row>
    <row r="61" customFormat="false" ht="18.4" hidden="false" customHeight="false" outlineLevel="0" collapsed="false">
      <c r="A61" s="17" t="s">
        <v>152</v>
      </c>
      <c r="B61" s="18" t="s">
        <v>19</v>
      </c>
      <c r="C61" s="18"/>
      <c r="D61" s="17"/>
      <c r="E61" s="18" t="s">
        <v>6</v>
      </c>
      <c r="F61" s="18" t="s">
        <v>8</v>
      </c>
      <c r="G61" s="17" t="s">
        <v>153</v>
      </c>
      <c r="H61" s="21" t="s">
        <v>154</v>
      </c>
    </row>
    <row r="62" customFormat="false" ht="18.4" hidden="false" customHeight="false" outlineLevel="0" collapsed="false">
      <c r="A62" s="17" t="s">
        <v>155</v>
      </c>
      <c r="B62" s="18" t="s">
        <v>19</v>
      </c>
      <c r="C62" s="18"/>
      <c r="D62" s="17"/>
      <c r="E62" s="18" t="s">
        <v>6</v>
      </c>
      <c r="F62" s="18" t="s">
        <v>8</v>
      </c>
      <c r="G62" s="17" t="s">
        <v>119</v>
      </c>
      <c r="H62" s="17" t="s">
        <v>157</v>
      </c>
    </row>
    <row r="63" customFormat="false" ht="18.4" hidden="false" customHeight="false" outlineLevel="0" collapsed="false">
      <c r="A63" s="12" t="s">
        <v>158</v>
      </c>
      <c r="B63" s="8"/>
      <c r="C63" s="8"/>
      <c r="D63" s="8"/>
      <c r="E63" s="8"/>
      <c r="F63" s="8"/>
      <c r="G63" s="8"/>
      <c r="H63" s="8"/>
      <c r="I63" s="8"/>
      <c r="J63" s="8"/>
      <c r="K63" s="8"/>
      <c r="L63" s="8"/>
      <c r="M63" s="8"/>
      <c r="N63" s="8"/>
      <c r="O63" s="8"/>
      <c r="P63" s="8"/>
      <c r="Q63" s="8"/>
      <c r="R63" s="8"/>
      <c r="S63" s="8"/>
      <c r="T63" s="8"/>
      <c r="U63" s="8"/>
      <c r="V63" s="8"/>
      <c r="W63" s="8"/>
      <c r="X63" s="8"/>
      <c r="Y63" s="8"/>
      <c r="Z63" s="8"/>
    </row>
    <row r="64" customFormat="false" ht="18.4" hidden="false" customHeight="false" outlineLevel="0" collapsed="false">
      <c r="A64" s="17" t="s">
        <v>159</v>
      </c>
      <c r="B64" s="18"/>
      <c r="C64" s="18" t="s">
        <v>122</v>
      </c>
      <c r="D64" s="17"/>
      <c r="E64" s="18" t="s">
        <v>6</v>
      </c>
      <c r="F64" s="18" t="s">
        <v>8</v>
      </c>
      <c r="G64" s="17" t="s">
        <v>153</v>
      </c>
      <c r="H64" s="21" t="s">
        <v>160</v>
      </c>
      <c r="I64" s="20"/>
      <c r="J64" s="20"/>
      <c r="K64" s="20"/>
      <c r="L64" s="20"/>
      <c r="M64" s="20"/>
      <c r="N64" s="20"/>
      <c r="O64" s="20"/>
      <c r="P64" s="20"/>
      <c r="Q64" s="20"/>
      <c r="R64" s="20"/>
      <c r="S64" s="20"/>
      <c r="T64" s="20"/>
      <c r="U64" s="20"/>
      <c r="V64" s="20"/>
      <c r="W64" s="20"/>
      <c r="X64" s="20"/>
      <c r="Y64" s="20"/>
      <c r="Z64" s="20"/>
    </row>
    <row r="65" customFormat="false" ht="18.4" hidden="false" customHeight="false" outlineLevel="0" collapsed="false">
      <c r="A65" s="12" t="s">
        <v>161</v>
      </c>
      <c r="B65" s="8"/>
      <c r="C65" s="8"/>
      <c r="D65" s="8"/>
      <c r="E65" s="8"/>
      <c r="F65" s="8"/>
      <c r="G65" s="8"/>
      <c r="H65" s="8"/>
      <c r="I65" s="8"/>
      <c r="J65" s="8"/>
      <c r="K65" s="8"/>
      <c r="L65" s="8"/>
      <c r="M65" s="8"/>
      <c r="N65" s="8"/>
      <c r="O65" s="8"/>
      <c r="P65" s="8"/>
      <c r="Q65" s="8"/>
      <c r="R65" s="8"/>
      <c r="S65" s="8"/>
      <c r="T65" s="8"/>
      <c r="U65" s="8"/>
      <c r="V65" s="8"/>
      <c r="W65" s="8"/>
      <c r="X65" s="8"/>
      <c r="Y65" s="8"/>
      <c r="Z65" s="8"/>
    </row>
    <row r="66" customFormat="false" ht="18.4" hidden="false" customHeight="false" outlineLevel="0" collapsed="false">
      <c r="A66" s="17" t="s">
        <v>162</v>
      </c>
      <c r="B66" s="18"/>
      <c r="C66" s="18" t="s">
        <v>122</v>
      </c>
      <c r="D66" s="17"/>
      <c r="E66" s="18" t="s">
        <v>6</v>
      </c>
      <c r="F66" s="18" t="s">
        <v>8</v>
      </c>
      <c r="G66" s="17" t="s">
        <v>163</v>
      </c>
      <c r="H66" s="17" t="s">
        <v>164</v>
      </c>
      <c r="I66" s="20"/>
      <c r="J66" s="20"/>
      <c r="K66" s="20"/>
      <c r="L66" s="20"/>
      <c r="M66" s="20"/>
      <c r="N66" s="20"/>
      <c r="O66" s="20"/>
      <c r="P66" s="20"/>
      <c r="Q66" s="20"/>
      <c r="R66" s="20"/>
      <c r="S66" s="20"/>
      <c r="T66" s="20"/>
      <c r="U66" s="20"/>
      <c r="V66" s="20"/>
      <c r="W66" s="20"/>
      <c r="X66" s="20"/>
      <c r="Y66" s="20"/>
      <c r="Z66" s="20"/>
    </row>
    <row r="67" customFormat="false" ht="18.4" hidden="false" customHeight="false" outlineLevel="0" collapsed="false">
      <c r="A67" s="12" t="s">
        <v>165</v>
      </c>
      <c r="B67" s="8"/>
      <c r="C67" s="8"/>
      <c r="D67" s="8"/>
      <c r="E67" s="8"/>
      <c r="F67" s="8"/>
      <c r="G67" s="8"/>
      <c r="H67" s="8"/>
      <c r="I67" s="8"/>
      <c r="J67" s="8"/>
      <c r="K67" s="8"/>
      <c r="L67" s="8"/>
      <c r="M67" s="8"/>
      <c r="N67" s="8"/>
      <c r="O67" s="8"/>
      <c r="P67" s="8"/>
      <c r="Q67" s="8"/>
      <c r="R67" s="8"/>
      <c r="S67" s="8"/>
      <c r="T67" s="8"/>
      <c r="U67" s="8"/>
      <c r="V67" s="8"/>
      <c r="W67" s="8"/>
      <c r="X67" s="8"/>
      <c r="Y67" s="8"/>
      <c r="Z67" s="8"/>
    </row>
    <row r="68" customFormat="false" ht="18.4" hidden="false" customHeight="false" outlineLevel="0" collapsed="false">
      <c r="A68" s="17" t="s">
        <v>166</v>
      </c>
      <c r="B68" s="18" t="s">
        <v>9</v>
      </c>
      <c r="C68" s="18"/>
      <c r="D68" s="17"/>
      <c r="E68" s="18" t="s">
        <v>6</v>
      </c>
      <c r="F68" s="18" t="s">
        <v>8</v>
      </c>
      <c r="G68" s="17" t="s">
        <v>167</v>
      </c>
      <c r="H68" s="21" t="s">
        <v>168</v>
      </c>
    </row>
    <row r="69" customFormat="false" ht="18.4" hidden="false" customHeight="false" outlineLevel="0" collapsed="false">
      <c r="A69" s="7" t="s">
        <v>169</v>
      </c>
      <c r="B69" s="8"/>
      <c r="C69" s="8"/>
      <c r="D69" s="8"/>
      <c r="E69" s="8"/>
      <c r="F69" s="8"/>
      <c r="G69" s="8"/>
      <c r="H69" s="8"/>
      <c r="I69" s="8"/>
      <c r="J69" s="8"/>
      <c r="K69" s="8"/>
      <c r="L69" s="8"/>
      <c r="M69" s="8"/>
      <c r="N69" s="8"/>
      <c r="O69" s="8"/>
      <c r="P69" s="8"/>
      <c r="Q69" s="8"/>
      <c r="R69" s="8"/>
      <c r="S69" s="8"/>
      <c r="T69" s="8"/>
      <c r="U69" s="8"/>
      <c r="V69" s="8"/>
      <c r="W69" s="8"/>
      <c r="X69" s="8"/>
      <c r="Y69" s="8"/>
      <c r="Z69" s="8"/>
    </row>
    <row r="70" customFormat="false" ht="18.4" hidden="false" customHeight="false" outlineLevel="0" collapsed="false">
      <c r="A70" s="17" t="s">
        <v>170</v>
      </c>
      <c r="B70" s="18" t="s">
        <v>9</v>
      </c>
      <c r="C70" s="18"/>
      <c r="D70" s="17"/>
      <c r="E70" s="18" t="s">
        <v>6</v>
      </c>
      <c r="F70" s="18" t="s">
        <v>8</v>
      </c>
      <c r="G70" s="17" t="s">
        <v>171</v>
      </c>
      <c r="H70" s="21" t="s">
        <v>172</v>
      </c>
    </row>
    <row r="71" customFormat="false" ht="18.4" hidden="false" customHeight="false" outlineLevel="0" collapsed="false">
      <c r="A71" s="17" t="s">
        <v>173</v>
      </c>
      <c r="B71" s="18" t="s">
        <v>9</v>
      </c>
      <c r="C71" s="18"/>
      <c r="D71" s="17"/>
      <c r="E71" s="18" t="s">
        <v>6</v>
      </c>
      <c r="F71" s="18" t="s">
        <v>8</v>
      </c>
      <c r="G71" s="17" t="s">
        <v>175</v>
      </c>
      <c r="H71" s="21" t="s">
        <v>176</v>
      </c>
    </row>
    <row r="72" customFormat="false" ht="18.4" hidden="false" customHeight="false" outlineLevel="0" collapsed="false">
      <c r="A72" s="16" t="s">
        <v>177</v>
      </c>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8.4" hidden="false" customHeight="false" outlineLevel="0" collapsed="false">
      <c r="A73" s="12" t="s">
        <v>178</v>
      </c>
      <c r="B73" s="8"/>
      <c r="C73" s="8"/>
      <c r="D73" s="8"/>
      <c r="E73" s="8"/>
      <c r="F73" s="8"/>
      <c r="G73" s="8"/>
      <c r="H73" s="8"/>
      <c r="I73" s="8"/>
      <c r="J73" s="8"/>
      <c r="K73" s="8"/>
      <c r="L73" s="8"/>
      <c r="M73" s="8"/>
      <c r="N73" s="8"/>
      <c r="O73" s="8"/>
      <c r="P73" s="8"/>
      <c r="Q73" s="8"/>
      <c r="R73" s="8"/>
      <c r="S73" s="8"/>
      <c r="T73" s="8"/>
      <c r="U73" s="8"/>
      <c r="V73" s="8"/>
      <c r="W73" s="8"/>
      <c r="X73" s="8"/>
      <c r="Y73" s="8"/>
      <c r="Z73" s="8"/>
    </row>
    <row r="74" customFormat="false" ht="18.4" hidden="false" customHeight="false" outlineLevel="0" collapsed="false">
      <c r="A74" s="17" t="s">
        <v>179</v>
      </c>
      <c r="B74" s="18" t="s">
        <v>9</v>
      </c>
      <c r="C74" s="18"/>
      <c r="D74" s="21" t="s">
        <v>666</v>
      </c>
      <c r="E74" s="18" t="s">
        <v>10</v>
      </c>
      <c r="F74" s="18" t="s">
        <v>8</v>
      </c>
      <c r="G74" s="17" t="s">
        <v>180</v>
      </c>
      <c r="H74" s="21" t="s">
        <v>181</v>
      </c>
    </row>
    <row r="75" customFormat="false" ht="18.4" hidden="false" customHeight="false" outlineLevel="0" collapsed="false">
      <c r="A75" s="12" t="s">
        <v>182</v>
      </c>
      <c r="B75" s="8"/>
      <c r="C75" s="8"/>
      <c r="D75" s="8"/>
      <c r="E75" s="8"/>
      <c r="F75" s="8"/>
      <c r="G75" s="8"/>
      <c r="H75" s="8"/>
      <c r="I75" s="8"/>
      <c r="J75" s="8"/>
      <c r="K75" s="8"/>
      <c r="L75" s="8"/>
      <c r="M75" s="8"/>
      <c r="N75" s="8"/>
      <c r="O75" s="8"/>
      <c r="P75" s="8"/>
      <c r="Q75" s="8"/>
      <c r="R75" s="8"/>
      <c r="S75" s="8"/>
      <c r="T75" s="8"/>
      <c r="U75" s="8"/>
      <c r="V75" s="8"/>
      <c r="W75" s="8"/>
      <c r="X75" s="8"/>
      <c r="Y75" s="8"/>
      <c r="Z75" s="8"/>
    </row>
    <row r="76" customFormat="false" ht="18.4" hidden="false" customHeight="false" outlineLevel="0" collapsed="false">
      <c r="A76" s="17" t="s">
        <v>183</v>
      </c>
      <c r="B76" s="18" t="s">
        <v>19</v>
      </c>
      <c r="C76" s="18"/>
      <c r="D76" s="17"/>
      <c r="E76" s="18" t="s">
        <v>10</v>
      </c>
      <c r="F76" s="18" t="s">
        <v>8</v>
      </c>
      <c r="G76" s="17" t="s">
        <v>184</v>
      </c>
      <c r="H76" s="21" t="s">
        <v>181</v>
      </c>
    </row>
    <row r="77" customFormat="false" ht="18.4" hidden="false" customHeight="false" outlineLevel="0" collapsed="false">
      <c r="A77" s="17" t="s">
        <v>185</v>
      </c>
      <c r="B77" s="18" t="s">
        <v>19</v>
      </c>
      <c r="C77" s="18"/>
      <c r="D77" s="17"/>
      <c r="E77" s="18" t="s">
        <v>10</v>
      </c>
      <c r="F77" s="18" t="s">
        <v>8</v>
      </c>
      <c r="G77" s="17" t="s">
        <v>186</v>
      </c>
      <c r="H77" s="21" t="s">
        <v>187</v>
      </c>
    </row>
    <row r="78" customFormat="false" ht="18.4" hidden="false" customHeight="false" outlineLevel="0" collapsed="false">
      <c r="A78" s="16" t="s">
        <v>188</v>
      </c>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8.4" hidden="false" customHeight="false" outlineLevel="0" collapsed="false">
      <c r="A79" s="12" t="s">
        <v>189</v>
      </c>
      <c r="B79" s="8"/>
      <c r="C79" s="8"/>
      <c r="D79" s="8"/>
      <c r="E79" s="8"/>
      <c r="F79" s="8"/>
      <c r="G79" s="8"/>
      <c r="H79" s="8"/>
      <c r="I79" s="8"/>
      <c r="J79" s="8"/>
      <c r="K79" s="8"/>
      <c r="L79" s="8"/>
      <c r="M79" s="8"/>
      <c r="N79" s="8"/>
      <c r="O79" s="8"/>
      <c r="P79" s="8"/>
      <c r="Q79" s="8"/>
      <c r="R79" s="8"/>
      <c r="S79" s="8"/>
      <c r="T79" s="8"/>
      <c r="U79" s="8"/>
      <c r="V79" s="8"/>
      <c r="W79" s="8"/>
      <c r="X79" s="8"/>
      <c r="Y79" s="8"/>
      <c r="Z79" s="8"/>
    </row>
    <row r="80" customFormat="false" ht="18.4" hidden="false" customHeight="false" outlineLevel="0" collapsed="false">
      <c r="A80" s="17" t="s">
        <v>190</v>
      </c>
      <c r="B80" s="18" t="s">
        <v>19</v>
      </c>
      <c r="C80" s="18"/>
      <c r="D80" s="17"/>
      <c r="E80" s="18" t="s">
        <v>12</v>
      </c>
      <c r="F80" s="18" t="s">
        <v>8</v>
      </c>
      <c r="G80" s="17" t="s">
        <v>191</v>
      </c>
      <c r="H80" s="21" t="s">
        <v>192</v>
      </c>
    </row>
    <row r="81" customFormat="false" ht="18.4" hidden="false" customHeight="false" outlineLevel="0" collapsed="false">
      <c r="A81" s="17" t="s">
        <v>193</v>
      </c>
      <c r="B81" s="18" t="s">
        <v>19</v>
      </c>
      <c r="C81" s="18"/>
      <c r="D81" s="17"/>
      <c r="E81" s="18" t="s">
        <v>12</v>
      </c>
      <c r="F81" s="18" t="s">
        <v>8</v>
      </c>
      <c r="G81" s="17" t="s">
        <v>194</v>
      </c>
      <c r="H81" s="21" t="s">
        <v>195</v>
      </c>
    </row>
    <row r="82" customFormat="false" ht="18.4" hidden="false" customHeight="false" outlineLevel="0" collapsed="false">
      <c r="A82" s="17" t="s">
        <v>196</v>
      </c>
      <c r="B82" s="18"/>
      <c r="C82" s="18" t="s">
        <v>122</v>
      </c>
      <c r="D82" s="17"/>
      <c r="E82" s="18" t="s">
        <v>12</v>
      </c>
      <c r="F82" s="18" t="s">
        <v>8</v>
      </c>
      <c r="G82" s="17" t="s">
        <v>197</v>
      </c>
      <c r="H82" s="21" t="s">
        <v>198</v>
      </c>
      <c r="I82" s="20"/>
      <c r="J82" s="20"/>
      <c r="K82" s="20"/>
      <c r="L82" s="20"/>
      <c r="M82" s="20"/>
      <c r="N82" s="20"/>
      <c r="O82" s="20"/>
      <c r="P82" s="20"/>
      <c r="Q82" s="20"/>
      <c r="R82" s="20"/>
      <c r="S82" s="20"/>
      <c r="T82" s="20"/>
      <c r="U82" s="20"/>
      <c r="V82" s="20"/>
      <c r="W82" s="20"/>
      <c r="X82" s="20"/>
      <c r="Y82" s="20"/>
      <c r="Z82" s="20"/>
    </row>
    <row r="83" customFormat="false" ht="18.4" hidden="false" customHeight="false" outlineLevel="0" collapsed="false">
      <c r="A83" s="16" t="s">
        <v>199</v>
      </c>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8.4" hidden="false" customHeight="false" outlineLevel="0" collapsed="false">
      <c r="A84" s="12" t="s">
        <v>189</v>
      </c>
      <c r="B84" s="8"/>
      <c r="C84" s="8"/>
      <c r="D84" s="8"/>
      <c r="E84" s="8"/>
      <c r="F84" s="8"/>
      <c r="G84" s="8"/>
      <c r="H84" s="8"/>
      <c r="I84" s="8"/>
      <c r="J84" s="8"/>
      <c r="K84" s="8"/>
      <c r="L84" s="8"/>
      <c r="M84" s="8"/>
      <c r="N84" s="8"/>
      <c r="O84" s="8"/>
      <c r="P84" s="8"/>
      <c r="Q84" s="8"/>
      <c r="R84" s="8"/>
      <c r="S84" s="8"/>
      <c r="T84" s="8"/>
      <c r="U84" s="8"/>
      <c r="V84" s="8"/>
      <c r="W84" s="8"/>
      <c r="X84" s="8"/>
      <c r="Y84" s="8"/>
      <c r="Z84" s="8"/>
    </row>
    <row r="85" customFormat="false" ht="18.4" hidden="false" customHeight="false" outlineLevel="0" collapsed="false">
      <c r="A85" s="17" t="s">
        <v>200</v>
      </c>
      <c r="B85" s="18" t="s">
        <v>19</v>
      </c>
      <c r="C85" s="18"/>
      <c r="D85" s="17"/>
      <c r="E85" s="18" t="s">
        <v>14</v>
      </c>
      <c r="F85" s="18" t="s">
        <v>8</v>
      </c>
      <c r="G85" s="17" t="s">
        <v>201</v>
      </c>
      <c r="H85" s="21" t="s">
        <v>202</v>
      </c>
    </row>
    <row r="86" customFormat="false" ht="18.4" hidden="false" customHeight="false" outlineLevel="0" collapsed="false">
      <c r="A86" s="17" t="s">
        <v>203</v>
      </c>
      <c r="B86" s="18" t="s">
        <v>19</v>
      </c>
      <c r="C86" s="18"/>
      <c r="D86" s="17"/>
      <c r="E86" s="18" t="s">
        <v>14</v>
      </c>
      <c r="F86" s="18" t="s">
        <v>8</v>
      </c>
      <c r="G86" s="17" t="s">
        <v>204</v>
      </c>
      <c r="H86" s="21" t="s">
        <v>205</v>
      </c>
    </row>
    <row r="87" customFormat="false" ht="18.4" hidden="false" customHeight="false" outlineLevel="0" collapsed="false">
      <c r="A87" s="17" t="s">
        <v>206</v>
      </c>
      <c r="B87" s="18" t="s">
        <v>19</v>
      </c>
      <c r="C87" s="18"/>
      <c r="D87" s="17"/>
      <c r="E87" s="18" t="s">
        <v>14</v>
      </c>
      <c r="F87" s="18" t="s">
        <v>8</v>
      </c>
      <c r="G87" s="17" t="s">
        <v>207</v>
      </c>
      <c r="H87" s="21" t="s">
        <v>208</v>
      </c>
    </row>
    <row r="88" customFormat="false" ht="18.4" hidden="false" customHeight="false" outlineLevel="0" collapsed="false">
      <c r="A88" s="17" t="s">
        <v>209</v>
      </c>
      <c r="B88" s="18" t="s">
        <v>19</v>
      </c>
      <c r="C88" s="18"/>
      <c r="D88" s="17"/>
      <c r="E88" s="18" t="s">
        <v>14</v>
      </c>
      <c r="F88" s="18" t="s">
        <v>8</v>
      </c>
      <c r="G88" s="17" t="s">
        <v>19</v>
      </c>
      <c r="H88" s="21" t="s">
        <v>210</v>
      </c>
    </row>
    <row r="89" customFormat="false" ht="18.4" hidden="false" customHeight="false" outlineLevel="0" collapsed="false">
      <c r="A89" s="16" t="s">
        <v>211</v>
      </c>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8.4" hidden="false" customHeight="false" outlineLevel="0" collapsed="false">
      <c r="A90" s="12" t="s">
        <v>212</v>
      </c>
      <c r="B90" s="8"/>
      <c r="C90" s="8"/>
      <c r="D90" s="8"/>
      <c r="E90" s="8"/>
      <c r="F90" s="8"/>
      <c r="G90" s="8"/>
      <c r="H90" s="8"/>
      <c r="I90" s="8"/>
      <c r="J90" s="8"/>
      <c r="K90" s="8"/>
      <c r="L90" s="8"/>
      <c r="M90" s="8"/>
      <c r="N90" s="8"/>
      <c r="O90" s="8"/>
      <c r="P90" s="8"/>
      <c r="Q90" s="8"/>
      <c r="R90" s="8"/>
      <c r="S90" s="8"/>
      <c r="T90" s="8"/>
      <c r="U90" s="8"/>
      <c r="V90" s="8"/>
      <c r="W90" s="8"/>
      <c r="X90" s="8"/>
      <c r="Y90" s="8"/>
      <c r="Z90" s="8"/>
    </row>
    <row r="91" customFormat="false" ht="18.4" hidden="false" customHeight="false" outlineLevel="0" collapsed="false">
      <c r="A91" s="17" t="s">
        <v>213</v>
      </c>
      <c r="B91" s="18"/>
      <c r="C91" s="18" t="s">
        <v>122</v>
      </c>
      <c r="D91" s="17"/>
      <c r="E91" s="18" t="s">
        <v>16</v>
      </c>
      <c r="F91" s="18" t="s">
        <v>18</v>
      </c>
      <c r="G91" s="17" t="s">
        <v>214</v>
      </c>
      <c r="H91" s="21" t="s">
        <v>215</v>
      </c>
      <c r="I91" s="20"/>
      <c r="J91" s="20"/>
      <c r="K91" s="20"/>
      <c r="L91" s="20"/>
      <c r="M91" s="20"/>
      <c r="N91" s="20"/>
      <c r="O91" s="20"/>
      <c r="P91" s="20"/>
      <c r="Q91" s="20"/>
      <c r="R91" s="20"/>
      <c r="S91" s="20"/>
      <c r="T91" s="20"/>
      <c r="U91" s="20"/>
      <c r="V91" s="20"/>
      <c r="W91" s="20"/>
      <c r="X91" s="20"/>
      <c r="Y91" s="20"/>
      <c r="Z91" s="20"/>
    </row>
    <row r="92" customFormat="false" ht="18.4" hidden="false" customHeight="false" outlineLevel="0" collapsed="false">
      <c r="A92" s="17" t="s">
        <v>216</v>
      </c>
      <c r="B92" s="18"/>
      <c r="C92" s="18" t="s">
        <v>122</v>
      </c>
      <c r="D92" s="17"/>
      <c r="E92" s="18" t="s">
        <v>16</v>
      </c>
      <c r="F92" s="18" t="s">
        <v>18</v>
      </c>
      <c r="G92" s="17" t="s">
        <v>217</v>
      </c>
      <c r="H92" s="21" t="s">
        <v>218</v>
      </c>
      <c r="I92" s="20"/>
      <c r="J92" s="20"/>
      <c r="K92" s="20"/>
      <c r="L92" s="20"/>
      <c r="M92" s="20"/>
      <c r="N92" s="20"/>
      <c r="O92" s="20"/>
      <c r="P92" s="20"/>
      <c r="Q92" s="20"/>
      <c r="R92" s="20"/>
      <c r="S92" s="20"/>
      <c r="T92" s="20"/>
      <c r="U92" s="20"/>
      <c r="V92" s="20"/>
      <c r="W92" s="20"/>
      <c r="X92" s="20"/>
      <c r="Y92" s="20"/>
      <c r="Z92" s="20"/>
    </row>
    <row r="93" customFormat="false" ht="18.4" hidden="false" customHeight="false" outlineLevel="0" collapsed="false">
      <c r="A93" s="16" t="s">
        <v>219</v>
      </c>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8.4" hidden="false" customHeight="false" outlineLevel="0" collapsed="false">
      <c r="A94" s="12" t="s">
        <v>220</v>
      </c>
      <c r="B94" s="8"/>
      <c r="C94" s="8"/>
      <c r="D94" s="8"/>
      <c r="E94" s="8"/>
      <c r="F94" s="8"/>
      <c r="G94" s="8"/>
      <c r="H94" s="8"/>
      <c r="I94" s="8"/>
      <c r="J94" s="8"/>
      <c r="K94" s="8"/>
      <c r="L94" s="8"/>
      <c r="M94" s="8"/>
      <c r="N94" s="8"/>
      <c r="O94" s="8"/>
      <c r="P94" s="8"/>
      <c r="Q94" s="8"/>
      <c r="R94" s="8"/>
      <c r="S94" s="8"/>
      <c r="T94" s="8"/>
      <c r="U94" s="8"/>
      <c r="V94" s="8"/>
      <c r="W94" s="8"/>
      <c r="X94" s="8"/>
      <c r="Y94" s="8"/>
      <c r="Z94" s="8"/>
    </row>
    <row r="95" customFormat="false" ht="18.4" hidden="false" customHeight="false" outlineLevel="0" collapsed="false">
      <c r="A95" s="17" t="s">
        <v>221</v>
      </c>
      <c r="B95" s="18" t="s">
        <v>19</v>
      </c>
      <c r="C95" s="18"/>
      <c r="D95" s="17"/>
      <c r="E95" s="18" t="s">
        <v>20</v>
      </c>
      <c r="F95" s="18" t="s">
        <v>18</v>
      </c>
      <c r="G95" s="17" t="s">
        <v>204</v>
      </c>
      <c r="H95" s="21" t="s">
        <v>205</v>
      </c>
    </row>
    <row r="96" customFormat="false" ht="18.4" hidden="false" customHeight="false" outlineLevel="0" collapsed="false">
      <c r="A96" s="17" t="s">
        <v>222</v>
      </c>
      <c r="B96" s="18" t="s">
        <v>19</v>
      </c>
      <c r="C96" s="18"/>
      <c r="D96" s="17"/>
      <c r="E96" s="18" t="s">
        <v>20</v>
      </c>
      <c r="F96" s="18" t="s">
        <v>18</v>
      </c>
      <c r="G96" s="17" t="s">
        <v>207</v>
      </c>
      <c r="H96" s="21" t="s">
        <v>208</v>
      </c>
    </row>
    <row r="97" customFormat="false" ht="18.4" hidden="false" customHeight="false" outlineLevel="0" collapsed="false">
      <c r="A97" s="16" t="s">
        <v>223</v>
      </c>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8.4" hidden="false" customHeight="false" outlineLevel="0" collapsed="false">
      <c r="A98" s="12" t="s">
        <v>224</v>
      </c>
      <c r="B98" s="8"/>
      <c r="C98" s="8"/>
      <c r="D98" s="8"/>
      <c r="E98" s="8"/>
      <c r="F98" s="8"/>
      <c r="G98" s="8"/>
      <c r="H98" s="8"/>
      <c r="I98" s="8"/>
      <c r="J98" s="8"/>
      <c r="K98" s="8"/>
      <c r="L98" s="8"/>
      <c r="M98" s="8"/>
      <c r="N98" s="8"/>
      <c r="O98" s="8"/>
      <c r="P98" s="8"/>
      <c r="Q98" s="8"/>
      <c r="R98" s="8"/>
      <c r="S98" s="8"/>
      <c r="T98" s="8"/>
      <c r="U98" s="8"/>
      <c r="V98" s="8"/>
      <c r="W98" s="8"/>
      <c r="X98" s="8"/>
      <c r="Y98" s="8"/>
      <c r="Z98" s="8"/>
    </row>
    <row r="99" customFormat="false" ht="18.4" hidden="false" customHeight="false" outlineLevel="0" collapsed="false">
      <c r="A99" s="17" t="s">
        <v>225</v>
      </c>
      <c r="B99" s="18" t="s">
        <v>9</v>
      </c>
      <c r="C99" s="18"/>
      <c r="D99" s="17"/>
      <c r="E99" s="18" t="s">
        <v>22</v>
      </c>
      <c r="F99" s="18" t="s">
        <v>8</v>
      </c>
      <c r="G99" s="17" t="s">
        <v>226</v>
      </c>
      <c r="H99" s="21" t="s">
        <v>227</v>
      </c>
    </row>
    <row r="100" customFormat="false" ht="18.4" hidden="false" customHeight="false" outlineLevel="0" collapsed="false">
      <c r="A100" s="17" t="s">
        <v>228</v>
      </c>
      <c r="B100" s="18" t="s">
        <v>9</v>
      </c>
      <c r="C100" s="18"/>
      <c r="D100" s="17"/>
      <c r="E100" s="18" t="s">
        <v>22</v>
      </c>
      <c r="F100" s="18" t="s">
        <v>8</v>
      </c>
      <c r="G100" s="17" t="s">
        <v>229</v>
      </c>
      <c r="H100" s="17" t="s">
        <v>230</v>
      </c>
    </row>
    <row r="101" customFormat="false" ht="18.4" hidden="false" customHeight="false" outlineLevel="0" collapsed="false">
      <c r="A101" s="17" t="s">
        <v>231</v>
      </c>
      <c r="B101" s="18" t="s">
        <v>9</v>
      </c>
      <c r="C101" s="18"/>
      <c r="D101" s="17"/>
      <c r="E101" s="18" t="s">
        <v>22</v>
      </c>
      <c r="F101" s="18" t="s">
        <v>8</v>
      </c>
      <c r="G101" s="17" t="s">
        <v>232</v>
      </c>
      <c r="H101" s="21" t="s">
        <v>233</v>
      </c>
    </row>
    <row r="102" customFormat="false" ht="18.4" hidden="false" customHeight="false" outlineLevel="0" collapsed="false">
      <c r="A102" s="17" t="s">
        <v>234</v>
      </c>
      <c r="B102" s="18" t="s">
        <v>9</v>
      </c>
      <c r="C102" s="18"/>
      <c r="D102" s="17"/>
      <c r="E102" s="18" t="s">
        <v>22</v>
      </c>
      <c r="F102" s="18" t="s">
        <v>8</v>
      </c>
      <c r="G102" s="17" t="s">
        <v>235</v>
      </c>
      <c r="H102" s="21" t="s">
        <v>236</v>
      </c>
    </row>
    <row r="103" customFormat="false" ht="18.4" hidden="false" customHeight="false" outlineLevel="0" collapsed="false">
      <c r="A103" s="17" t="s">
        <v>237</v>
      </c>
      <c r="B103" s="18" t="s">
        <v>9</v>
      </c>
      <c r="C103" s="18"/>
      <c r="D103" s="17"/>
      <c r="E103" s="18" t="s">
        <v>22</v>
      </c>
      <c r="F103" s="18" t="s">
        <v>8</v>
      </c>
      <c r="G103" s="17" t="s">
        <v>238</v>
      </c>
      <c r="H103" s="21" t="s">
        <v>239</v>
      </c>
    </row>
    <row r="104" customFormat="false" ht="18.4" hidden="false" customHeight="false" outlineLevel="0" collapsed="false">
      <c r="A104" s="17" t="s">
        <v>240</v>
      </c>
      <c r="B104" s="18" t="s">
        <v>9</v>
      </c>
      <c r="C104" s="18"/>
      <c r="D104" s="17"/>
      <c r="E104" s="18" t="s">
        <v>22</v>
      </c>
      <c r="F104" s="18" t="s">
        <v>8</v>
      </c>
      <c r="G104" s="17" t="s">
        <v>241</v>
      </c>
      <c r="H104" s="17" t="s">
        <v>242</v>
      </c>
    </row>
    <row r="105" customFormat="false" ht="18.4" hidden="false" customHeight="false" outlineLevel="0" collapsed="false">
      <c r="A105" s="17" t="s">
        <v>243</v>
      </c>
      <c r="B105" s="18" t="s">
        <v>9</v>
      </c>
      <c r="C105" s="18"/>
      <c r="D105" s="17"/>
      <c r="E105" s="18" t="s">
        <v>22</v>
      </c>
      <c r="F105" s="18" t="s">
        <v>8</v>
      </c>
      <c r="G105" s="17" t="s">
        <v>244</v>
      </c>
      <c r="H105" s="21" t="s">
        <v>245</v>
      </c>
    </row>
    <row r="106" customFormat="false" ht="18.4" hidden="false" customHeight="false" outlineLevel="0" collapsed="false">
      <c r="A106" s="17" t="s">
        <v>246</v>
      </c>
      <c r="B106" s="18" t="s">
        <v>9</v>
      </c>
      <c r="C106" s="18"/>
      <c r="D106" s="17"/>
      <c r="E106" s="18" t="s">
        <v>22</v>
      </c>
      <c r="F106" s="18" t="s">
        <v>8</v>
      </c>
      <c r="G106" s="17" t="s">
        <v>247</v>
      </c>
      <c r="H106" s="21" t="s">
        <v>248</v>
      </c>
    </row>
    <row r="107" customFormat="false" ht="18.4" hidden="false" customHeight="false" outlineLevel="0" collapsed="false">
      <c r="A107" s="17" t="s">
        <v>249</v>
      </c>
      <c r="B107" s="18"/>
      <c r="C107" s="18" t="s">
        <v>122</v>
      </c>
      <c r="D107" s="17"/>
      <c r="E107" s="18" t="s">
        <v>22</v>
      </c>
      <c r="F107" s="18" t="s">
        <v>8</v>
      </c>
      <c r="G107" s="17" t="s">
        <v>149</v>
      </c>
      <c r="H107" s="21" t="s">
        <v>150</v>
      </c>
      <c r="I107" s="20"/>
      <c r="J107" s="20"/>
      <c r="K107" s="20"/>
      <c r="L107" s="20"/>
      <c r="M107" s="20"/>
      <c r="N107" s="20"/>
      <c r="O107" s="20"/>
      <c r="P107" s="20"/>
      <c r="Q107" s="20"/>
      <c r="R107" s="20"/>
      <c r="S107" s="20"/>
      <c r="T107" s="20"/>
      <c r="U107" s="20"/>
      <c r="V107" s="20"/>
      <c r="W107" s="20"/>
      <c r="X107" s="20"/>
      <c r="Y107" s="20"/>
      <c r="Z107" s="20"/>
    </row>
    <row r="108" customFormat="false" ht="18.4" hidden="false" customHeight="false" outlineLevel="0" collapsed="false">
      <c r="A108" s="17" t="s">
        <v>250</v>
      </c>
      <c r="B108" s="18" t="s">
        <v>19</v>
      </c>
      <c r="C108" s="18"/>
      <c r="D108" s="17"/>
      <c r="E108" s="18" t="s">
        <v>22</v>
      </c>
      <c r="F108" s="18" t="s">
        <v>8</v>
      </c>
      <c r="G108" s="17" t="s">
        <v>251</v>
      </c>
      <c r="H108" s="21" t="s">
        <v>252</v>
      </c>
    </row>
    <row r="109" customFormat="false" ht="18.4" hidden="false" customHeight="false" outlineLevel="0" collapsed="false">
      <c r="A109" s="17" t="s">
        <v>253</v>
      </c>
      <c r="B109" s="18" t="s">
        <v>19</v>
      </c>
      <c r="C109" s="18"/>
      <c r="D109" s="17"/>
      <c r="E109" s="18" t="s">
        <v>22</v>
      </c>
      <c r="F109" s="18" t="s">
        <v>8</v>
      </c>
      <c r="G109" s="17" t="s">
        <v>254</v>
      </c>
      <c r="H109" s="21" t="s">
        <v>255</v>
      </c>
    </row>
    <row r="110" customFormat="false" ht="18.4" hidden="false" customHeight="false" outlineLevel="0" collapsed="false">
      <c r="A110" s="17" t="s">
        <v>256</v>
      </c>
      <c r="B110" s="18" t="s">
        <v>19</v>
      </c>
      <c r="C110" s="18"/>
      <c r="D110" s="17"/>
      <c r="E110" s="18" t="s">
        <v>22</v>
      </c>
      <c r="F110" s="18" t="s">
        <v>8</v>
      </c>
      <c r="G110" s="17" t="s">
        <v>257</v>
      </c>
      <c r="H110" s="21" t="s">
        <v>258</v>
      </c>
    </row>
    <row r="111" customFormat="false" ht="18.4" hidden="false" customHeight="false" outlineLevel="0" collapsed="false">
      <c r="A111" s="17" t="s">
        <v>259</v>
      </c>
      <c r="B111" s="18" t="s">
        <v>19</v>
      </c>
      <c r="C111" s="18"/>
      <c r="D111" s="17"/>
      <c r="E111" s="18" t="s">
        <v>22</v>
      </c>
      <c r="F111" s="18" t="s">
        <v>8</v>
      </c>
      <c r="G111" s="17" t="s">
        <v>260</v>
      </c>
      <c r="H111" s="21" t="s">
        <v>261</v>
      </c>
    </row>
    <row r="112" customFormat="false" ht="18.4" hidden="false" customHeight="false" outlineLevel="0" collapsed="false">
      <c r="A112" s="17" t="s">
        <v>262</v>
      </c>
      <c r="B112" s="18" t="s">
        <v>19</v>
      </c>
      <c r="C112" s="18"/>
      <c r="D112" s="17"/>
      <c r="E112" s="18" t="s">
        <v>22</v>
      </c>
      <c r="F112" s="18" t="s">
        <v>8</v>
      </c>
      <c r="G112" s="17" t="s">
        <v>263</v>
      </c>
      <c r="H112" s="21" t="s">
        <v>264</v>
      </c>
    </row>
    <row r="113" customFormat="false" ht="18.4" hidden="false" customHeight="false" outlineLevel="0" collapsed="false">
      <c r="A113" s="7" t="s">
        <v>265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8.4" hidden="false" customHeight="false" outlineLevel="0" collapsed="false">
      <c r="A114" s="17" t="s">
        <v>266</v>
      </c>
      <c r="B114" s="18" t="s">
        <v>19</v>
      </c>
      <c r="C114" s="18"/>
      <c r="D114" s="17"/>
      <c r="E114" s="18" t="s">
        <v>22</v>
      </c>
      <c r="F114" s="18" t="s">
        <v>8</v>
      </c>
      <c r="G114" s="17" t="s">
        <v>267</v>
      </c>
      <c r="H114" s="17" t="s">
        <v>268</v>
      </c>
    </row>
    <row r="115" customFormat="false" ht="18.4" hidden="false" customHeight="false" outlineLevel="0" collapsed="false">
      <c r="A115" s="17" t="s">
        <v>269</v>
      </c>
      <c r="B115" s="18" t="s">
        <v>19</v>
      </c>
      <c r="C115" s="18"/>
      <c r="D115" s="17"/>
      <c r="E115" s="18" t="s">
        <v>22</v>
      </c>
      <c r="F115" s="18" t="s">
        <v>8</v>
      </c>
      <c r="G115" s="17" t="s">
        <v>270</v>
      </c>
      <c r="H115" s="17" t="s">
        <v>271</v>
      </c>
    </row>
    <row r="116" customFormat="false" ht="18.4" hidden="false" customHeight="false" outlineLevel="0" collapsed="false">
      <c r="A116" s="17" t="s">
        <v>272</v>
      </c>
      <c r="B116" s="18" t="s">
        <v>19</v>
      </c>
      <c r="C116" s="18"/>
      <c r="D116" s="17"/>
      <c r="E116" s="18" t="s">
        <v>22</v>
      </c>
      <c r="F116" s="18" t="s">
        <v>8</v>
      </c>
      <c r="G116" s="17" t="s">
        <v>273</v>
      </c>
      <c r="H116" s="21" t="s">
        <v>274</v>
      </c>
    </row>
    <row r="117" customFormat="false" ht="18.4" hidden="false" customHeight="false" outlineLevel="0" collapsed="false">
      <c r="A117" s="17" t="s">
        <v>275</v>
      </c>
      <c r="B117" s="18" t="s">
        <v>19</v>
      </c>
      <c r="C117" s="18"/>
      <c r="D117" s="17"/>
      <c r="E117" s="18" t="s">
        <v>22</v>
      </c>
      <c r="F117" s="18" t="s">
        <v>8</v>
      </c>
      <c r="G117" s="17" t="s">
        <v>276</v>
      </c>
      <c r="H117" s="21" t="s">
        <v>277</v>
      </c>
    </row>
    <row r="118" customFormat="false" ht="18.4" hidden="false" customHeight="false" outlineLevel="0" collapsed="false">
      <c r="A118" s="17" t="s">
        <v>278</v>
      </c>
      <c r="B118" s="18" t="s">
        <v>19</v>
      </c>
      <c r="C118" s="18"/>
      <c r="D118" s="17"/>
      <c r="E118" s="18" t="s">
        <v>22</v>
      </c>
      <c r="F118" s="18" t="s">
        <v>8</v>
      </c>
      <c r="G118" s="17" t="s">
        <v>279</v>
      </c>
      <c r="H118" s="21" t="s">
        <v>280</v>
      </c>
    </row>
    <row r="119" customFormat="false" ht="18.4" hidden="false" customHeight="false" outlineLevel="0" collapsed="false">
      <c r="A119" s="17" t="s">
        <v>281</v>
      </c>
      <c r="B119" s="18" t="s">
        <v>19</v>
      </c>
      <c r="C119" s="18"/>
      <c r="D119" s="17"/>
      <c r="E119" s="18" t="s">
        <v>22</v>
      </c>
      <c r="F119" s="18" t="s">
        <v>8</v>
      </c>
      <c r="G119" s="17" t="s">
        <v>282</v>
      </c>
      <c r="H119" s="21" t="s">
        <v>283</v>
      </c>
    </row>
    <row r="120" customFormat="false" ht="18.4" hidden="false" customHeight="false" outlineLevel="0" collapsed="false">
      <c r="A120" s="12" t="s">
        <v>284</v>
      </c>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8.4" hidden="false" customHeight="false" outlineLevel="0" collapsed="false">
      <c r="A121" s="17" t="s">
        <v>285</v>
      </c>
      <c r="B121" s="18"/>
      <c r="C121" s="18" t="s">
        <v>122</v>
      </c>
      <c r="D121" s="17"/>
      <c r="E121" s="18" t="s">
        <v>22</v>
      </c>
      <c r="F121" s="18" t="s">
        <v>8</v>
      </c>
      <c r="G121" s="17" t="s">
        <v>286</v>
      </c>
      <c r="H121" s="21" t="s">
        <v>287</v>
      </c>
      <c r="I121" s="20"/>
      <c r="J121" s="20"/>
      <c r="K121" s="20"/>
      <c r="L121" s="20"/>
      <c r="M121" s="20"/>
      <c r="N121" s="20"/>
      <c r="O121" s="20"/>
      <c r="P121" s="20"/>
      <c r="Q121" s="20"/>
      <c r="R121" s="20"/>
      <c r="S121" s="20"/>
      <c r="T121" s="20"/>
      <c r="U121" s="20"/>
      <c r="V121" s="20"/>
      <c r="W121" s="20"/>
      <c r="X121" s="20"/>
      <c r="Y121" s="20"/>
      <c r="Z121" s="20"/>
    </row>
    <row r="122" customFormat="false" ht="18.4" hidden="false" customHeight="false" outlineLevel="0" collapsed="false">
      <c r="A122" s="16" t="s">
        <v>288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8.4" hidden="false" customHeight="false" outlineLevel="0" collapsed="false">
      <c r="A123" s="12" t="s">
        <v>289</v>
      </c>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8.4" hidden="false" customHeight="false" outlineLevel="0" collapsed="false">
      <c r="A124" s="17" t="s">
        <v>290</v>
      </c>
      <c r="B124" s="18" t="s">
        <v>9</v>
      </c>
      <c r="C124" s="18"/>
      <c r="D124" s="17"/>
      <c r="E124" s="18" t="s">
        <v>24</v>
      </c>
      <c r="F124" s="18" t="s">
        <v>8</v>
      </c>
      <c r="G124" s="17" t="s">
        <v>291</v>
      </c>
      <c r="H124" s="17" t="s">
        <v>292</v>
      </c>
    </row>
    <row r="125" customFormat="false" ht="18.4" hidden="false" customHeight="false" outlineLevel="0" collapsed="false">
      <c r="A125" s="17" t="s">
        <v>293</v>
      </c>
      <c r="B125" s="18" t="s">
        <v>9</v>
      </c>
      <c r="C125" s="18"/>
      <c r="D125" s="17"/>
      <c r="E125" s="18" t="s">
        <v>24</v>
      </c>
      <c r="F125" s="18" t="s">
        <v>8</v>
      </c>
      <c r="G125" s="17" t="s">
        <v>294</v>
      </c>
      <c r="H125" s="21" t="s">
        <v>295</v>
      </c>
    </row>
    <row r="126" customFormat="false" ht="18.4" hidden="false" customHeight="false" outlineLevel="0" collapsed="false">
      <c r="A126" s="17" t="s">
        <v>296</v>
      </c>
      <c r="B126" s="18" t="s">
        <v>19</v>
      </c>
      <c r="C126" s="18"/>
      <c r="D126" s="17"/>
      <c r="E126" s="18" t="s">
        <v>24</v>
      </c>
      <c r="F126" s="18" t="s">
        <v>8</v>
      </c>
      <c r="G126" s="17" t="s">
        <v>297</v>
      </c>
      <c r="H126" s="17" t="s">
        <v>298</v>
      </c>
    </row>
    <row r="127" customFormat="false" ht="18.4" hidden="false" customHeight="false" outlineLevel="0" collapsed="false">
      <c r="A127" s="16" t="s">
        <v>299</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8.4" hidden="false" customHeight="false" outlineLevel="0" collapsed="false">
      <c r="A128" s="12" t="s">
        <v>300</v>
      </c>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8.4" hidden="false" customHeight="false" outlineLevel="0" collapsed="false">
      <c r="A129" s="17" t="s">
        <v>301</v>
      </c>
      <c r="B129" s="18" t="s">
        <v>19</v>
      </c>
      <c r="C129" s="18"/>
      <c r="D129" s="17"/>
      <c r="E129" s="18" t="s">
        <v>26</v>
      </c>
      <c r="F129" s="18" t="s">
        <v>8</v>
      </c>
      <c r="G129" s="17" t="s">
        <v>302</v>
      </c>
      <c r="H129" s="21" t="s">
        <v>303</v>
      </c>
    </row>
    <row r="130" customFormat="false" ht="18.4" hidden="false" customHeight="false" outlineLevel="0" collapsed="false">
      <c r="A130" s="16" t="s">
        <v>304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8.4" hidden="false" customHeight="false" outlineLevel="0" collapsed="false">
      <c r="A131" s="12" t="s">
        <v>305</v>
      </c>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8.4" hidden="false" customHeight="false" outlineLevel="0" collapsed="false">
      <c r="A132" s="17" t="s">
        <v>306</v>
      </c>
      <c r="B132" s="18" t="s">
        <v>9</v>
      </c>
      <c r="C132" s="18"/>
      <c r="D132" s="17"/>
      <c r="E132" s="18" t="s">
        <v>28</v>
      </c>
      <c r="F132" s="18" t="s">
        <v>8</v>
      </c>
      <c r="G132" s="17" t="s">
        <v>307</v>
      </c>
      <c r="H132" s="21" t="s">
        <v>308</v>
      </c>
    </row>
    <row r="133" customFormat="false" ht="18.4" hidden="false" customHeight="false" outlineLevel="0" collapsed="false">
      <c r="A133" s="17" t="s">
        <v>309</v>
      </c>
      <c r="B133" s="18" t="s">
        <v>9</v>
      </c>
      <c r="C133" s="18"/>
      <c r="D133" s="17"/>
      <c r="E133" s="18" t="s">
        <v>28</v>
      </c>
      <c r="F133" s="18" t="s">
        <v>8</v>
      </c>
      <c r="G133" s="17" t="s">
        <v>310</v>
      </c>
      <c r="H133" s="21" t="s">
        <v>311</v>
      </c>
    </row>
    <row r="134" customFormat="false" ht="18.4" hidden="false" customHeight="false" outlineLevel="0" collapsed="false">
      <c r="A134" s="17" t="s">
        <v>312</v>
      </c>
      <c r="B134" s="18" t="s">
        <v>19</v>
      </c>
      <c r="C134" s="18"/>
      <c r="D134" s="17"/>
      <c r="E134" s="18" t="s">
        <v>28</v>
      </c>
      <c r="F134" s="18" t="s">
        <v>8</v>
      </c>
      <c r="G134" s="17" t="s">
        <v>313</v>
      </c>
      <c r="H134" s="21" t="s">
        <v>314</v>
      </c>
    </row>
    <row r="135" customFormat="false" ht="18.4" hidden="false" customHeight="false" outlineLevel="0" collapsed="false">
      <c r="A135" s="17" t="s">
        <v>315</v>
      </c>
      <c r="B135" s="18" t="s">
        <v>19</v>
      </c>
      <c r="C135" s="18"/>
      <c r="D135" s="17"/>
      <c r="E135" s="18" t="s">
        <v>28</v>
      </c>
      <c r="F135" s="18" t="s">
        <v>8</v>
      </c>
      <c r="G135" s="17" t="s">
        <v>316</v>
      </c>
      <c r="H135" s="21" t="s">
        <v>317</v>
      </c>
    </row>
    <row r="136" customFormat="false" ht="18.4" hidden="false" customHeight="false" outlineLevel="0" collapsed="false">
      <c r="A136" s="16" t="s">
        <v>318</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8.4" hidden="false" customHeight="false" outlineLevel="0" collapsed="false">
      <c r="A137" s="12" t="s">
        <v>319</v>
      </c>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8.4" hidden="false" customHeight="false" outlineLevel="0" collapsed="false">
      <c r="A138" s="17" t="s">
        <v>320</v>
      </c>
      <c r="B138" s="18"/>
      <c r="C138" s="18" t="s">
        <v>122</v>
      </c>
      <c r="D138" s="17"/>
      <c r="E138" s="18" t="s">
        <v>30</v>
      </c>
      <c r="F138" s="18" t="s">
        <v>8</v>
      </c>
      <c r="G138" s="17" t="s">
        <v>321</v>
      </c>
      <c r="H138" s="21" t="s">
        <v>322</v>
      </c>
      <c r="I138" s="20"/>
      <c r="J138" s="20"/>
      <c r="K138" s="20"/>
      <c r="L138" s="20"/>
      <c r="M138" s="20"/>
      <c r="N138" s="20"/>
      <c r="O138" s="20"/>
      <c r="P138" s="20"/>
      <c r="Q138" s="20"/>
      <c r="R138" s="20"/>
      <c r="S138" s="20"/>
      <c r="T138" s="20"/>
      <c r="U138" s="20"/>
      <c r="V138" s="20"/>
      <c r="W138" s="20"/>
      <c r="X138" s="20"/>
      <c r="Y138" s="20"/>
      <c r="Z138" s="20"/>
    </row>
    <row r="139" customFormat="false" ht="18.4" hidden="false" customHeight="false" outlineLevel="0" collapsed="false">
      <c r="A139" s="17" t="s">
        <v>323</v>
      </c>
      <c r="B139" s="18"/>
      <c r="C139" s="18" t="s">
        <v>122</v>
      </c>
      <c r="D139" s="17"/>
      <c r="E139" s="18" t="s">
        <v>30</v>
      </c>
      <c r="F139" s="18" t="s">
        <v>8</v>
      </c>
      <c r="G139" s="17" t="s">
        <v>324</v>
      </c>
      <c r="H139" s="21" t="s">
        <v>325</v>
      </c>
      <c r="I139" s="20"/>
      <c r="J139" s="20"/>
      <c r="K139" s="20"/>
      <c r="L139" s="20"/>
      <c r="M139" s="20"/>
      <c r="N139" s="20"/>
      <c r="O139" s="20"/>
      <c r="P139" s="20"/>
      <c r="Q139" s="20"/>
      <c r="R139" s="20"/>
      <c r="S139" s="20"/>
      <c r="T139" s="20"/>
      <c r="U139" s="20"/>
      <c r="V139" s="20"/>
      <c r="W139" s="20"/>
      <c r="X139" s="20"/>
      <c r="Y139" s="20"/>
      <c r="Z139" s="20"/>
    </row>
    <row r="140" customFormat="false" ht="18.4" hidden="false" customHeight="false" outlineLevel="0" collapsed="false">
      <c r="A140" s="16" t="s">
        <v>326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8.4" hidden="false" customHeight="false" outlineLevel="0" collapsed="false">
      <c r="A141" s="12" t="s">
        <v>327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8.4" hidden="false" customHeight="false" outlineLevel="0" collapsed="false">
      <c r="A142" s="17" t="s">
        <v>328</v>
      </c>
      <c r="B142" s="18" t="s">
        <v>9</v>
      </c>
      <c r="C142" s="18"/>
      <c r="D142" s="17"/>
      <c r="E142" s="18" t="s">
        <v>32</v>
      </c>
      <c r="F142" s="18" t="s">
        <v>18</v>
      </c>
      <c r="G142" s="17" t="s">
        <v>329</v>
      </c>
      <c r="H142" s="21" t="s">
        <v>330</v>
      </c>
    </row>
    <row r="143" customFormat="false" ht="18.4" hidden="false" customHeight="false" outlineLevel="0" collapsed="false">
      <c r="A143" s="17" t="s">
        <v>331</v>
      </c>
      <c r="B143" s="18"/>
      <c r="C143" s="18" t="s">
        <v>122</v>
      </c>
      <c r="D143" s="17"/>
      <c r="E143" s="18" t="s">
        <v>32</v>
      </c>
      <c r="F143" s="18" t="s">
        <v>18</v>
      </c>
      <c r="G143" s="17" t="s">
        <v>332</v>
      </c>
      <c r="H143" s="21" t="s">
        <v>333</v>
      </c>
      <c r="I143" s="20"/>
      <c r="J143" s="20"/>
      <c r="K143" s="20"/>
      <c r="L143" s="20"/>
      <c r="M143" s="20"/>
      <c r="N143" s="20"/>
      <c r="O143" s="20"/>
      <c r="P143" s="20"/>
      <c r="Q143" s="20"/>
      <c r="R143" s="20"/>
      <c r="S143" s="20"/>
      <c r="T143" s="20"/>
      <c r="U143" s="20"/>
      <c r="V143" s="20"/>
      <c r="W143" s="20"/>
      <c r="X143" s="20"/>
      <c r="Y143" s="20"/>
      <c r="Z143" s="20"/>
    </row>
    <row r="144" customFormat="false" ht="18.4" hidden="false" customHeight="false" outlineLevel="0" collapsed="false">
      <c r="A144" s="17" t="s">
        <v>334</v>
      </c>
      <c r="B144" s="18"/>
      <c r="C144" s="18" t="s">
        <v>122</v>
      </c>
      <c r="D144" s="17"/>
      <c r="E144" s="18" t="s">
        <v>32</v>
      </c>
      <c r="F144" s="18" t="s">
        <v>18</v>
      </c>
      <c r="G144" s="17" t="s">
        <v>335</v>
      </c>
      <c r="H144" s="21" t="s">
        <v>336</v>
      </c>
      <c r="I144" s="20"/>
      <c r="J144" s="20"/>
      <c r="K144" s="20"/>
      <c r="L144" s="20"/>
      <c r="M144" s="20"/>
      <c r="N144" s="20"/>
      <c r="O144" s="20"/>
      <c r="P144" s="20"/>
      <c r="Q144" s="20"/>
      <c r="R144" s="20"/>
      <c r="S144" s="20"/>
      <c r="T144" s="20"/>
      <c r="U144" s="20"/>
      <c r="V144" s="20"/>
      <c r="W144" s="20"/>
      <c r="X144" s="20"/>
      <c r="Y144" s="20"/>
      <c r="Z144" s="20"/>
    </row>
    <row r="145" customFormat="false" ht="18.4" hidden="false" customHeight="false" outlineLevel="0" collapsed="false">
      <c r="A145" s="17" t="s">
        <v>337</v>
      </c>
      <c r="B145" s="18" t="s">
        <v>9</v>
      </c>
      <c r="C145" s="18"/>
      <c r="D145" s="17"/>
      <c r="E145" s="18" t="s">
        <v>32</v>
      </c>
      <c r="F145" s="18" t="s">
        <v>18</v>
      </c>
      <c r="G145" s="17" t="s">
        <v>19</v>
      </c>
      <c r="H145" s="21" t="s">
        <v>338</v>
      </c>
    </row>
    <row r="146" customFormat="false" ht="18.4" hidden="false" customHeight="false" outlineLevel="0" collapsed="false">
      <c r="A146" s="16" t="s">
        <v>339</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8.4" hidden="false" customHeight="false" outlineLevel="0" collapsed="false">
      <c r="A147" s="12" t="s">
        <v>340</v>
      </c>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8.4" hidden="false" customHeight="false" outlineLevel="0" collapsed="false">
      <c r="A148" s="17" t="s">
        <v>341</v>
      </c>
      <c r="B148" s="18" t="s">
        <v>9</v>
      </c>
      <c r="C148" s="18"/>
      <c r="D148" s="17"/>
      <c r="E148" s="18" t="s">
        <v>34</v>
      </c>
      <c r="F148" s="18" t="s">
        <v>18</v>
      </c>
      <c r="G148" s="17" t="s">
        <v>342</v>
      </c>
      <c r="H148" s="21" t="s">
        <v>343</v>
      </c>
    </row>
    <row r="149" customFormat="false" ht="18.4" hidden="false" customHeight="false" outlineLevel="0" collapsed="false">
      <c r="A149" s="17" t="s">
        <v>344</v>
      </c>
      <c r="B149" s="18"/>
      <c r="C149" s="18" t="s">
        <v>122</v>
      </c>
      <c r="D149" s="17"/>
      <c r="E149" s="18" t="s">
        <v>34</v>
      </c>
      <c r="F149" s="18" t="s">
        <v>18</v>
      </c>
      <c r="G149" s="17" t="s">
        <v>345</v>
      </c>
      <c r="H149" s="17" t="s">
        <v>346</v>
      </c>
      <c r="I149" s="20"/>
      <c r="J149" s="20"/>
      <c r="K149" s="20"/>
      <c r="L149" s="20"/>
      <c r="M149" s="20"/>
      <c r="N149" s="20"/>
      <c r="O149" s="20"/>
      <c r="P149" s="20"/>
      <c r="Q149" s="20"/>
      <c r="R149" s="20"/>
      <c r="S149" s="20"/>
      <c r="T149" s="20"/>
      <c r="U149" s="20"/>
      <c r="V149" s="20"/>
      <c r="W149" s="20"/>
      <c r="X149" s="20"/>
      <c r="Y149" s="20"/>
      <c r="Z149" s="20"/>
    </row>
    <row r="150" customFormat="false" ht="18.4" hidden="false" customHeight="false" outlineLevel="0" collapsed="false">
      <c r="A150" s="16" t="s">
        <v>347</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8.4" hidden="false" customHeight="false" outlineLevel="0" collapsed="false">
      <c r="A151" s="12" t="s">
        <v>340</v>
      </c>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8.4" hidden="false" customHeight="false" outlineLevel="0" collapsed="false">
      <c r="A152" s="17" t="s">
        <v>348</v>
      </c>
      <c r="B152" s="18" t="s">
        <v>9</v>
      </c>
      <c r="C152" s="18"/>
      <c r="D152" s="17"/>
      <c r="E152" s="18" t="s">
        <v>36</v>
      </c>
      <c r="F152" s="18" t="s">
        <v>18</v>
      </c>
      <c r="G152" s="17" t="s">
        <v>349</v>
      </c>
      <c r="H152" s="21" t="s">
        <v>350</v>
      </c>
    </row>
    <row r="153" customFormat="false" ht="18.4" hidden="false" customHeight="false" outlineLevel="0" collapsed="false">
      <c r="A153" s="12" t="s">
        <v>351</v>
      </c>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8.4" hidden="false" customHeight="false" outlineLevel="0" collapsed="false">
      <c r="A154" s="17" t="s">
        <v>352</v>
      </c>
      <c r="B154" s="18"/>
      <c r="C154" s="18" t="s">
        <v>122</v>
      </c>
      <c r="D154" s="17"/>
      <c r="E154" s="18" t="s">
        <v>36</v>
      </c>
      <c r="F154" s="18" t="s">
        <v>18</v>
      </c>
      <c r="G154" s="17" t="s">
        <v>353</v>
      </c>
      <c r="H154" s="17" t="s">
        <v>354</v>
      </c>
      <c r="I154" s="20"/>
      <c r="J154" s="20"/>
      <c r="K154" s="20"/>
      <c r="L154" s="20"/>
      <c r="M154" s="20"/>
      <c r="N154" s="20"/>
      <c r="O154" s="20"/>
      <c r="P154" s="20"/>
      <c r="Q154" s="20"/>
      <c r="R154" s="20"/>
      <c r="S154" s="20"/>
      <c r="T154" s="20"/>
      <c r="U154" s="20"/>
      <c r="V154" s="20"/>
      <c r="W154" s="20"/>
      <c r="X154" s="20"/>
      <c r="Y154" s="20"/>
      <c r="Z154" s="20"/>
    </row>
    <row r="155" customFormat="false" ht="18.4" hidden="false" customHeight="false" outlineLevel="0" collapsed="false">
      <c r="A155" s="17" t="s">
        <v>355</v>
      </c>
      <c r="B155" s="18" t="s">
        <v>19</v>
      </c>
      <c r="C155" s="18"/>
      <c r="D155" s="17"/>
      <c r="E155" s="18" t="s">
        <v>36</v>
      </c>
      <c r="F155" s="18" t="s">
        <v>18</v>
      </c>
      <c r="G155" s="17" t="s">
        <v>19</v>
      </c>
      <c r="H155" s="21" t="s">
        <v>356</v>
      </c>
    </row>
    <row r="156" customFormat="false" ht="18.4" hidden="false" customHeight="false" outlineLevel="0" collapsed="false">
      <c r="A156" s="17" t="s">
        <v>357</v>
      </c>
      <c r="B156" s="18" t="s">
        <v>9</v>
      </c>
      <c r="C156" s="18"/>
      <c r="D156" s="17"/>
      <c r="E156" s="18" t="s">
        <v>36</v>
      </c>
      <c r="F156" s="18" t="s">
        <v>18</v>
      </c>
      <c r="G156" s="17" t="s">
        <v>19</v>
      </c>
      <c r="H156" s="21" t="s">
        <v>358</v>
      </c>
    </row>
    <row r="157" customFormat="false" ht="18.4" hidden="false" customHeight="false" outlineLevel="0" collapsed="false">
      <c r="A157" s="16" t="s">
        <v>359</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8.4" hidden="false" customHeight="false" outlineLevel="0" collapsed="false">
      <c r="A158" s="12" t="s">
        <v>360</v>
      </c>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8.4" hidden="false" customHeight="false" outlineLevel="0" collapsed="false">
      <c r="A159" s="17" t="s">
        <v>361</v>
      </c>
      <c r="B159" s="18" t="s">
        <v>9</v>
      </c>
      <c r="C159" s="18"/>
      <c r="D159" s="17"/>
      <c r="E159" s="18" t="s">
        <v>38</v>
      </c>
      <c r="F159" s="18" t="s">
        <v>8</v>
      </c>
      <c r="G159" s="17" t="s">
        <v>362</v>
      </c>
      <c r="H159" s="21" t="s">
        <v>363</v>
      </c>
    </row>
    <row r="160" customFormat="false" ht="18.4" hidden="false" customHeight="false" outlineLevel="0" collapsed="false">
      <c r="A160" s="17" t="s">
        <v>364</v>
      </c>
      <c r="B160" s="18" t="s">
        <v>9</v>
      </c>
      <c r="C160" s="18"/>
      <c r="D160" s="17"/>
      <c r="E160" s="18" t="s">
        <v>38</v>
      </c>
      <c r="F160" s="18" t="s">
        <v>8</v>
      </c>
      <c r="G160" s="17" t="s">
        <v>365</v>
      </c>
      <c r="H160" s="21" t="s">
        <v>366</v>
      </c>
    </row>
    <row r="161" customFormat="false" ht="18.4" hidden="false" customHeight="false" outlineLevel="0" collapsed="false">
      <c r="A161" s="17" t="s">
        <v>367</v>
      </c>
      <c r="B161" s="18" t="s">
        <v>9</v>
      </c>
      <c r="C161" s="18"/>
      <c r="D161" s="17"/>
      <c r="E161" s="18" t="s">
        <v>38</v>
      </c>
      <c r="F161" s="18" t="s">
        <v>8</v>
      </c>
      <c r="G161" s="17" t="s">
        <v>368</v>
      </c>
      <c r="H161" s="17" t="s">
        <v>369</v>
      </c>
    </row>
    <row r="162" customFormat="false" ht="18.4" hidden="false" customHeight="false" outlineLevel="0" collapsed="false">
      <c r="A162" s="17" t="s">
        <v>370</v>
      </c>
      <c r="B162" s="18"/>
      <c r="C162" s="18" t="s">
        <v>122</v>
      </c>
      <c r="D162" s="17"/>
      <c r="E162" s="18" t="s">
        <v>38</v>
      </c>
      <c r="F162" s="18" t="s">
        <v>8</v>
      </c>
      <c r="G162" s="17" t="s">
        <v>19</v>
      </c>
      <c r="H162" s="21" t="s">
        <v>371</v>
      </c>
      <c r="I162" s="20"/>
      <c r="J162" s="20"/>
      <c r="K162" s="20"/>
      <c r="L162" s="20"/>
      <c r="M162" s="20"/>
      <c r="N162" s="20"/>
      <c r="O162" s="20"/>
      <c r="P162" s="20"/>
      <c r="Q162" s="20"/>
      <c r="R162" s="20"/>
      <c r="S162" s="20"/>
      <c r="T162" s="20"/>
      <c r="U162" s="20"/>
      <c r="V162" s="20"/>
      <c r="W162" s="20"/>
      <c r="X162" s="20"/>
      <c r="Y162" s="20"/>
      <c r="Z162" s="20"/>
    </row>
    <row r="163" customFormat="false" ht="18.4" hidden="false" customHeight="false" outlineLevel="0" collapsed="false">
      <c r="A163" s="16" t="s">
        <v>372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8.4" hidden="false" customHeight="false" outlineLevel="0" collapsed="false">
      <c r="A164" s="12" t="s">
        <v>373</v>
      </c>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8.4" hidden="false" customHeight="false" outlineLevel="0" collapsed="false">
      <c r="A165" s="17" t="s">
        <v>374</v>
      </c>
      <c r="B165" s="18" t="s">
        <v>9</v>
      </c>
      <c r="C165" s="18"/>
      <c r="D165" s="17"/>
      <c r="E165" s="18" t="s">
        <v>40</v>
      </c>
      <c r="F165" s="18" t="s">
        <v>8</v>
      </c>
      <c r="G165" s="17" t="s">
        <v>375</v>
      </c>
      <c r="H165" s="21" t="s">
        <v>376</v>
      </c>
    </row>
    <row r="166" customFormat="false" ht="18.4" hidden="false" customHeight="false" outlineLevel="0" collapsed="false">
      <c r="A166" s="16" t="s">
        <v>377</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8.4" hidden="false" customHeight="false" outlineLevel="0" collapsed="false">
      <c r="A167" s="12" t="s">
        <v>378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8.4" hidden="false" customHeight="false" outlineLevel="0" collapsed="false">
      <c r="A168" s="17" t="s">
        <v>379</v>
      </c>
      <c r="B168" s="18"/>
      <c r="C168" s="18" t="s">
        <v>122</v>
      </c>
      <c r="D168" s="17"/>
      <c r="E168" s="18" t="s">
        <v>42</v>
      </c>
      <c r="F168" s="18" t="s">
        <v>8</v>
      </c>
      <c r="G168" s="17" t="s">
        <v>380</v>
      </c>
      <c r="H168" s="21" t="s">
        <v>381</v>
      </c>
      <c r="I168" s="20"/>
      <c r="J168" s="20"/>
      <c r="K168" s="20"/>
      <c r="L168" s="20"/>
      <c r="M168" s="20"/>
      <c r="N168" s="20"/>
      <c r="O168" s="20"/>
      <c r="P168" s="20"/>
      <c r="Q168" s="20"/>
      <c r="R168" s="20"/>
      <c r="S168" s="20"/>
      <c r="T168" s="20"/>
      <c r="U168" s="20"/>
      <c r="V168" s="20"/>
      <c r="W168" s="20"/>
      <c r="X168" s="20"/>
      <c r="Y168" s="20"/>
      <c r="Z168" s="20"/>
    </row>
    <row r="169" customFormat="false" ht="18.4" hidden="false" customHeight="false" outlineLevel="0" collapsed="false">
      <c r="A169" s="17" t="s">
        <v>382</v>
      </c>
      <c r="B169" s="18"/>
      <c r="C169" s="18" t="s">
        <v>122</v>
      </c>
      <c r="D169" s="17"/>
      <c r="E169" s="18" t="s">
        <v>42</v>
      </c>
      <c r="F169" s="18" t="s">
        <v>8</v>
      </c>
      <c r="G169" s="17" t="s">
        <v>383</v>
      </c>
      <c r="H169" s="21" t="s">
        <v>384</v>
      </c>
      <c r="I169" s="20"/>
      <c r="J169" s="20"/>
      <c r="K169" s="20"/>
      <c r="L169" s="20"/>
      <c r="M169" s="20"/>
      <c r="N169" s="20"/>
      <c r="O169" s="20"/>
      <c r="P169" s="20"/>
      <c r="Q169" s="20"/>
      <c r="R169" s="20"/>
      <c r="S169" s="20"/>
      <c r="T169" s="20"/>
      <c r="U169" s="20"/>
      <c r="V169" s="20"/>
      <c r="W169" s="20"/>
      <c r="X169" s="20"/>
      <c r="Y169" s="20"/>
      <c r="Z169" s="20"/>
    </row>
    <row r="170" customFormat="false" ht="18.4" hidden="false" customHeight="false" outlineLevel="0" collapsed="false">
      <c r="A170" s="17" t="s">
        <v>385</v>
      </c>
      <c r="B170" s="18"/>
      <c r="C170" s="18" t="s">
        <v>122</v>
      </c>
      <c r="D170" s="17"/>
      <c r="E170" s="18" t="s">
        <v>42</v>
      </c>
      <c r="F170" s="18" t="s">
        <v>8</v>
      </c>
      <c r="G170" s="17" t="s">
        <v>386</v>
      </c>
      <c r="H170" s="21" t="s">
        <v>387</v>
      </c>
      <c r="I170" s="20"/>
      <c r="J170" s="20"/>
      <c r="K170" s="20"/>
      <c r="L170" s="20"/>
      <c r="M170" s="20"/>
      <c r="N170" s="20"/>
      <c r="O170" s="20"/>
      <c r="P170" s="20"/>
      <c r="Q170" s="20"/>
      <c r="R170" s="20"/>
      <c r="S170" s="20"/>
      <c r="T170" s="20"/>
      <c r="U170" s="20"/>
      <c r="V170" s="20"/>
      <c r="W170" s="20"/>
      <c r="X170" s="20"/>
      <c r="Y170" s="20"/>
      <c r="Z170" s="20"/>
    </row>
    <row r="171" customFormat="false" ht="18.4" hidden="false" customHeight="false" outlineLevel="0" collapsed="false">
      <c r="A171" s="17" t="s">
        <v>388</v>
      </c>
      <c r="B171" s="18"/>
      <c r="C171" s="18" t="s">
        <v>122</v>
      </c>
      <c r="D171" s="17"/>
      <c r="E171" s="18" t="s">
        <v>42</v>
      </c>
      <c r="F171" s="18" t="s">
        <v>8</v>
      </c>
      <c r="G171" s="17" t="s">
        <v>389</v>
      </c>
      <c r="H171" s="21" t="s">
        <v>390</v>
      </c>
      <c r="I171" s="20"/>
      <c r="J171" s="20"/>
      <c r="K171" s="20"/>
      <c r="L171" s="20"/>
      <c r="M171" s="20"/>
      <c r="N171" s="20"/>
      <c r="O171" s="20"/>
      <c r="P171" s="20"/>
      <c r="Q171" s="20"/>
      <c r="R171" s="20"/>
      <c r="S171" s="20"/>
      <c r="T171" s="20"/>
      <c r="U171" s="20"/>
      <c r="V171" s="20"/>
      <c r="W171" s="20"/>
      <c r="X171" s="20"/>
      <c r="Y171" s="20"/>
      <c r="Z171" s="20"/>
    </row>
    <row r="172" customFormat="false" ht="18.4" hidden="false" customHeight="false" outlineLevel="0" collapsed="false">
      <c r="A172" s="12" t="s">
        <v>391</v>
      </c>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8.4" hidden="false" customHeight="false" outlineLevel="0" collapsed="false">
      <c r="A173" s="17" t="s">
        <v>392</v>
      </c>
      <c r="B173" s="18" t="s">
        <v>19</v>
      </c>
      <c r="C173" s="18"/>
      <c r="D173" s="17"/>
      <c r="E173" s="18" t="s">
        <v>42</v>
      </c>
      <c r="F173" s="18" t="s">
        <v>8</v>
      </c>
      <c r="G173" s="17" t="s">
        <v>393</v>
      </c>
      <c r="H173" s="21" t="s">
        <v>394</v>
      </c>
    </row>
    <row r="174" customFormat="false" ht="18.4" hidden="false" customHeight="false" outlineLevel="0" collapsed="false">
      <c r="A174" s="16" t="s">
        <v>395</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8.4" hidden="false" customHeight="false" outlineLevel="0" collapsed="false">
      <c r="A175" s="12" t="s">
        <v>396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8.4" hidden="false" customHeight="false" outlineLevel="0" collapsed="false">
      <c r="A176" s="17" t="s">
        <v>397</v>
      </c>
      <c r="B176" s="18" t="s">
        <v>19</v>
      </c>
      <c r="C176" s="18"/>
      <c r="D176" s="17"/>
      <c r="E176" s="18" t="s">
        <v>44</v>
      </c>
      <c r="F176" s="18" t="s">
        <v>8</v>
      </c>
      <c r="G176" s="17" t="s">
        <v>393</v>
      </c>
      <c r="H176" s="21" t="s">
        <v>398</v>
      </c>
    </row>
    <row r="177" customFormat="false" ht="18.4" hidden="false" customHeight="false" outlineLevel="0" collapsed="false">
      <c r="A177" s="17" t="s">
        <v>399</v>
      </c>
      <c r="B177" s="18" t="s">
        <v>19</v>
      </c>
      <c r="C177" s="18"/>
      <c r="D177" s="17"/>
      <c r="E177" s="18" t="s">
        <v>44</v>
      </c>
      <c r="F177" s="18" t="s">
        <v>8</v>
      </c>
      <c r="G177" s="17" t="s">
        <v>400</v>
      </c>
      <c r="H177" s="21" t="s">
        <v>401</v>
      </c>
    </row>
    <row r="178" customFormat="false" ht="18.4" hidden="false" customHeight="false" outlineLevel="0" collapsed="false">
      <c r="A178" s="16" t="s">
        <v>402</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8.4" hidden="false" customHeight="false" outlineLevel="0" collapsed="false">
      <c r="A179" s="12" t="s">
        <v>403</v>
      </c>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8.4" hidden="false" customHeight="false" outlineLevel="0" collapsed="false">
      <c r="A180" s="17" t="s">
        <v>404</v>
      </c>
      <c r="B180" s="18" t="s">
        <v>9</v>
      </c>
      <c r="C180" s="18"/>
      <c r="D180" s="17"/>
      <c r="E180" s="18" t="s">
        <v>46</v>
      </c>
      <c r="F180" s="18" t="s">
        <v>8</v>
      </c>
      <c r="G180" s="17" t="s">
        <v>405</v>
      </c>
      <c r="H180" s="21" t="s">
        <v>406</v>
      </c>
    </row>
    <row r="181" customFormat="false" ht="18.4" hidden="false" customHeight="false" outlineLevel="0" collapsed="false">
      <c r="A181" s="17" t="s">
        <v>407</v>
      </c>
      <c r="B181" s="18" t="s">
        <v>19</v>
      </c>
      <c r="C181" s="18"/>
      <c r="D181" s="17"/>
      <c r="E181" s="18" t="s">
        <v>46</v>
      </c>
      <c r="F181" s="18" t="s">
        <v>8</v>
      </c>
      <c r="G181" s="17" t="s">
        <v>408</v>
      </c>
      <c r="H181" s="21" t="s">
        <v>409</v>
      </c>
    </row>
    <row r="182" customFormat="false" ht="18.4" hidden="false" customHeight="false" outlineLevel="0" collapsed="false">
      <c r="A182" s="17" t="s">
        <v>410</v>
      </c>
      <c r="B182" s="18" t="s">
        <v>19</v>
      </c>
      <c r="C182" s="18"/>
      <c r="D182" s="17"/>
      <c r="E182" s="18" t="s">
        <v>46</v>
      </c>
      <c r="F182" s="18" t="s">
        <v>8</v>
      </c>
      <c r="G182" s="17" t="s">
        <v>411</v>
      </c>
      <c r="H182" s="21" t="s">
        <v>412</v>
      </c>
    </row>
    <row r="183" customFormat="false" ht="18.4" hidden="false" customHeight="false" outlineLevel="0" collapsed="false">
      <c r="A183" s="16" t="s">
        <v>413</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8.4" hidden="false" customHeight="false" outlineLevel="0" collapsed="false">
      <c r="A184" s="12" t="s">
        <v>414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8.4" hidden="false" customHeight="false" outlineLevel="0" collapsed="false">
      <c r="A185" s="17" t="s">
        <v>415</v>
      </c>
      <c r="B185" s="18" t="s">
        <v>9</v>
      </c>
      <c r="C185" s="18"/>
      <c r="D185" s="17"/>
      <c r="E185" s="18" t="s">
        <v>48</v>
      </c>
      <c r="F185" s="18" t="s">
        <v>8</v>
      </c>
      <c r="G185" s="17" t="s">
        <v>416</v>
      </c>
      <c r="H185" s="21" t="s">
        <v>417</v>
      </c>
    </row>
    <row r="186" customFormat="false" ht="18.4" hidden="false" customHeight="false" outlineLevel="0" collapsed="false">
      <c r="A186" s="17" t="s">
        <v>418</v>
      </c>
      <c r="B186" s="18" t="s">
        <v>9</v>
      </c>
      <c r="C186" s="18"/>
      <c r="D186" s="17"/>
      <c r="E186" s="18" t="s">
        <v>48</v>
      </c>
      <c r="F186" s="18" t="s">
        <v>8</v>
      </c>
      <c r="G186" s="17" t="s">
        <v>419</v>
      </c>
      <c r="H186" s="21" t="s">
        <v>420</v>
      </c>
    </row>
    <row r="187" customFormat="false" ht="18.4" hidden="false" customHeight="false" outlineLevel="0" collapsed="false">
      <c r="A187" s="17" t="s">
        <v>421</v>
      </c>
      <c r="B187" s="18" t="s">
        <v>9</v>
      </c>
      <c r="C187" s="18"/>
      <c r="D187" s="17"/>
      <c r="E187" s="18" t="s">
        <v>48</v>
      </c>
      <c r="F187" s="18" t="s">
        <v>8</v>
      </c>
      <c r="G187" s="17" t="s">
        <v>267</v>
      </c>
      <c r="H187" s="17" t="s">
        <v>422</v>
      </c>
    </row>
    <row r="188" customFormat="false" ht="18.4" hidden="false" customHeight="false" outlineLevel="0" collapsed="false">
      <c r="A188" s="17" t="s">
        <v>423</v>
      </c>
      <c r="B188" s="18" t="s">
        <v>19</v>
      </c>
      <c r="C188" s="18"/>
      <c r="D188" s="17"/>
      <c r="E188" s="18" t="s">
        <v>48</v>
      </c>
      <c r="F188" s="18" t="s">
        <v>8</v>
      </c>
      <c r="G188" s="17" t="s">
        <v>424</v>
      </c>
      <c r="H188" s="21" t="s">
        <v>425</v>
      </c>
    </row>
    <row r="189" customFormat="false" ht="18.4" hidden="false" customHeight="false" outlineLevel="0" collapsed="false">
      <c r="A189" s="17" t="s">
        <v>426</v>
      </c>
      <c r="B189" s="18" t="s">
        <v>19</v>
      </c>
      <c r="C189" s="18"/>
      <c r="D189" s="17"/>
      <c r="E189" s="18" t="s">
        <v>48</v>
      </c>
      <c r="F189" s="18" t="s">
        <v>8</v>
      </c>
      <c r="G189" s="17" t="s">
        <v>427</v>
      </c>
      <c r="H189" s="17" t="s">
        <v>428</v>
      </c>
    </row>
    <row r="190" customFormat="false" ht="18.4" hidden="false" customHeight="false" outlineLevel="0" collapsed="false">
      <c r="A190" s="17" t="s">
        <v>429</v>
      </c>
      <c r="B190" s="18" t="s">
        <v>19</v>
      </c>
      <c r="C190" s="18"/>
      <c r="D190" s="17"/>
      <c r="E190" s="18" t="s">
        <v>48</v>
      </c>
      <c r="F190" s="18" t="s">
        <v>8</v>
      </c>
      <c r="G190" s="17" t="s">
        <v>430</v>
      </c>
      <c r="H190" s="21" t="s">
        <v>431</v>
      </c>
    </row>
    <row r="191" customFormat="false" ht="18.4" hidden="false" customHeight="false" outlineLevel="0" collapsed="false">
      <c r="A191" s="17" t="s">
        <v>432</v>
      </c>
      <c r="B191" s="18" t="s">
        <v>9</v>
      </c>
      <c r="C191" s="18"/>
      <c r="D191" s="17"/>
      <c r="E191" s="18" t="s">
        <v>48</v>
      </c>
      <c r="F191" s="18" t="s">
        <v>8</v>
      </c>
      <c r="G191" s="17" t="s">
        <v>433</v>
      </c>
      <c r="H191" s="21" t="s">
        <v>434</v>
      </c>
    </row>
    <row r="192" customFormat="false" ht="18.4" hidden="false" customHeight="false" outlineLevel="0" collapsed="false">
      <c r="A192" s="16" t="s">
        <v>435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8.4" hidden="false" customHeight="false" outlineLevel="0" collapsed="false">
      <c r="A193" s="17" t="s">
        <v>436</v>
      </c>
      <c r="B193" s="18" t="s">
        <v>9</v>
      </c>
      <c r="C193" s="18"/>
      <c r="D193" s="17"/>
      <c r="E193" s="18" t="s">
        <v>50</v>
      </c>
      <c r="F193" s="18" t="s">
        <v>8</v>
      </c>
      <c r="G193" s="17" t="s">
        <v>437</v>
      </c>
      <c r="H193" s="21" t="s">
        <v>438</v>
      </c>
    </row>
    <row r="194" customFormat="false" ht="18.4" hidden="false" customHeight="false" outlineLevel="0" collapsed="false">
      <c r="A194" s="16" t="s">
        <v>439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8.4" hidden="false" customHeight="false" outlineLevel="0" collapsed="false">
      <c r="A195" s="12" t="s">
        <v>373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8.4" hidden="false" customHeight="false" outlineLevel="0" collapsed="false">
      <c r="A196" s="17" t="s">
        <v>440</v>
      </c>
      <c r="B196" s="18" t="s">
        <v>9</v>
      </c>
      <c r="C196" s="18"/>
      <c r="D196" s="17"/>
      <c r="E196" s="18" t="s">
        <v>52</v>
      </c>
      <c r="F196" s="18" t="s">
        <v>8</v>
      </c>
      <c r="G196" s="17" t="s">
        <v>441</v>
      </c>
      <c r="H196" s="21" t="s">
        <v>442</v>
      </c>
    </row>
    <row r="197" customFormat="false" ht="18.4" hidden="false" customHeight="false" outlineLevel="0" collapsed="false">
      <c r="A197" s="17" t="s">
        <v>443</v>
      </c>
      <c r="B197" s="18" t="s">
        <v>9</v>
      </c>
      <c r="C197" s="18"/>
      <c r="D197" s="17"/>
      <c r="E197" s="18" t="s">
        <v>52</v>
      </c>
      <c r="F197" s="18" t="s">
        <v>8</v>
      </c>
      <c r="G197" s="17" t="s">
        <v>444</v>
      </c>
      <c r="H197" s="21" t="s">
        <v>445</v>
      </c>
    </row>
    <row r="198" customFormat="false" ht="18.4" hidden="false" customHeight="false" outlineLevel="0" collapsed="false">
      <c r="A198" s="17" t="s">
        <v>446</v>
      </c>
      <c r="B198" s="18" t="s">
        <v>9</v>
      </c>
      <c r="C198" s="18"/>
      <c r="D198" s="17"/>
      <c r="E198" s="18" t="s">
        <v>52</v>
      </c>
      <c r="F198" s="18" t="s">
        <v>8</v>
      </c>
      <c r="G198" s="17" t="s">
        <v>447</v>
      </c>
      <c r="H198" s="21" t="s">
        <v>448</v>
      </c>
    </row>
    <row r="199" customFormat="false" ht="18.4" hidden="false" customHeight="false" outlineLevel="0" collapsed="false">
      <c r="A199" s="16" t="s">
        <v>449</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8.4" hidden="false" customHeight="false" outlineLevel="0" collapsed="false">
      <c r="A200" s="12" t="s">
        <v>450</v>
      </c>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8.4" hidden="false" customHeight="false" outlineLevel="0" collapsed="false">
      <c r="A201" s="17" t="s">
        <v>451</v>
      </c>
      <c r="B201" s="18" t="s">
        <v>9</v>
      </c>
      <c r="C201" s="18"/>
      <c r="D201" s="17"/>
      <c r="E201" s="18" t="s">
        <v>54</v>
      </c>
      <c r="F201" s="18" t="s">
        <v>8</v>
      </c>
      <c r="G201" s="17" t="s">
        <v>452</v>
      </c>
      <c r="H201" s="21" t="s">
        <v>453</v>
      </c>
    </row>
    <row r="202" customFormat="false" ht="18.4" hidden="false" customHeight="false" outlineLevel="0" collapsed="false">
      <c r="A202" s="17" t="s">
        <v>454</v>
      </c>
      <c r="B202" s="18" t="s">
        <v>9</v>
      </c>
      <c r="C202" s="18"/>
      <c r="D202" s="17"/>
      <c r="E202" s="18" t="s">
        <v>54</v>
      </c>
      <c r="F202" s="18" t="s">
        <v>8</v>
      </c>
      <c r="G202" s="17" t="s">
        <v>455</v>
      </c>
      <c r="H202" s="21" t="s">
        <v>456</v>
      </c>
    </row>
    <row r="203" customFormat="false" ht="18.4" hidden="false" customHeight="false" outlineLevel="0" collapsed="false">
      <c r="A203" s="17" t="s">
        <v>457</v>
      </c>
      <c r="B203" s="18" t="s">
        <v>19</v>
      </c>
      <c r="C203" s="18"/>
      <c r="D203" s="17"/>
      <c r="E203" s="18" t="s">
        <v>54</v>
      </c>
      <c r="F203" s="18" t="s">
        <v>8</v>
      </c>
      <c r="G203" s="17" t="s">
        <v>458</v>
      </c>
      <c r="H203" s="17" t="s">
        <v>459</v>
      </c>
    </row>
    <row r="204" customFormat="false" ht="18.4" hidden="false" customHeight="false" outlineLevel="0" collapsed="false">
      <c r="A204" s="17" t="s">
        <v>460</v>
      </c>
      <c r="B204" s="18" t="s">
        <v>19</v>
      </c>
      <c r="C204" s="18"/>
      <c r="D204" s="17"/>
      <c r="E204" s="18" t="s">
        <v>54</v>
      </c>
      <c r="F204" s="18" t="s">
        <v>8</v>
      </c>
      <c r="G204" s="17" t="s">
        <v>461</v>
      </c>
      <c r="H204" s="21" t="s">
        <v>462</v>
      </c>
    </row>
    <row r="205" customFormat="false" ht="18.4" hidden="false" customHeight="false" outlineLevel="0" collapsed="false">
      <c r="A205" s="17" t="s">
        <v>463</v>
      </c>
      <c r="B205" s="18" t="s">
        <v>19</v>
      </c>
      <c r="C205" s="18"/>
      <c r="D205" s="17"/>
      <c r="E205" s="18" t="s">
        <v>54</v>
      </c>
      <c r="F205" s="18" t="s">
        <v>8</v>
      </c>
      <c r="G205" s="17" t="s">
        <v>464</v>
      </c>
      <c r="H205" s="21" t="s">
        <v>465</v>
      </c>
    </row>
    <row r="206" customFormat="false" ht="18.4" hidden="false" customHeight="false" outlineLevel="0" collapsed="false">
      <c r="A206" s="17" t="s">
        <v>466</v>
      </c>
      <c r="B206" s="18" t="s">
        <v>19</v>
      </c>
      <c r="C206" s="18"/>
      <c r="D206" s="17"/>
      <c r="E206" s="18" t="s">
        <v>54</v>
      </c>
      <c r="F206" s="18" t="s">
        <v>8</v>
      </c>
      <c r="G206" s="17" t="s">
        <v>19</v>
      </c>
      <c r="H206" s="21" t="s">
        <v>467</v>
      </c>
    </row>
    <row r="207" customFormat="false" ht="18.4" hidden="false" customHeight="false" outlineLevel="0" collapsed="false">
      <c r="A207" s="16" t="s">
        <v>468</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8.4" hidden="false" customHeight="false" outlineLevel="0" collapsed="false">
      <c r="A208" s="12" t="s">
        <v>469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8.4" hidden="false" customHeight="false" outlineLevel="0" collapsed="false">
      <c r="A209" s="17" t="s">
        <v>470</v>
      </c>
      <c r="B209" s="18" t="s">
        <v>9</v>
      </c>
      <c r="C209" s="18"/>
      <c r="D209" s="17"/>
      <c r="E209" s="18" t="s">
        <v>56</v>
      </c>
      <c r="F209" s="18" t="s">
        <v>18</v>
      </c>
      <c r="G209" s="17" t="s">
        <v>471</v>
      </c>
      <c r="H209" s="21" t="s">
        <v>472</v>
      </c>
    </row>
    <row r="210" customFormat="false" ht="18.4" hidden="false" customHeight="false" outlineLevel="0" collapsed="false">
      <c r="A210" s="17" t="s">
        <v>473</v>
      </c>
      <c r="B210" s="18" t="s">
        <v>19</v>
      </c>
      <c r="C210" s="18"/>
      <c r="D210" s="17"/>
      <c r="E210" s="18" t="s">
        <v>56</v>
      </c>
      <c r="F210" s="18" t="s">
        <v>18</v>
      </c>
      <c r="G210" s="17" t="s">
        <v>474</v>
      </c>
      <c r="H210" s="21" t="s">
        <v>475</v>
      </c>
    </row>
    <row r="211" customFormat="false" ht="18.4" hidden="false" customHeight="false" outlineLevel="0" collapsed="false">
      <c r="A211" s="17" t="s">
        <v>476</v>
      </c>
      <c r="B211" s="18" t="s">
        <v>9</v>
      </c>
      <c r="C211" s="18"/>
      <c r="D211" s="17"/>
      <c r="E211" s="18" t="s">
        <v>56</v>
      </c>
      <c r="F211" s="18" t="s">
        <v>18</v>
      </c>
      <c r="G211" s="17" t="s">
        <v>477</v>
      </c>
      <c r="H211" s="21" t="s">
        <v>478</v>
      </c>
    </row>
    <row r="212" customFormat="false" ht="18.4" hidden="false" customHeight="false" outlineLevel="0" collapsed="false">
      <c r="A212" s="17" t="s">
        <v>479</v>
      </c>
      <c r="B212" s="18" t="s">
        <v>19</v>
      </c>
      <c r="C212" s="18"/>
      <c r="D212" s="17"/>
      <c r="E212" s="18" t="s">
        <v>56</v>
      </c>
      <c r="F212" s="18" t="s">
        <v>18</v>
      </c>
      <c r="G212" s="17" t="s">
        <v>480</v>
      </c>
      <c r="H212" s="21" t="s">
        <v>481</v>
      </c>
    </row>
    <row r="213" customFormat="false" ht="18.4" hidden="false" customHeight="false" outlineLevel="0" collapsed="false">
      <c r="A213" s="17" t="s">
        <v>482</v>
      </c>
      <c r="B213" s="18" t="s">
        <v>19</v>
      </c>
      <c r="C213" s="18"/>
      <c r="D213" s="17"/>
      <c r="E213" s="18" t="s">
        <v>56</v>
      </c>
      <c r="F213" s="18" t="s">
        <v>18</v>
      </c>
      <c r="G213" s="17" t="s">
        <v>483</v>
      </c>
      <c r="H213" s="21" t="s">
        <v>484</v>
      </c>
    </row>
    <row r="214" customFormat="false" ht="18.4" hidden="false" customHeight="false" outlineLevel="0" collapsed="false">
      <c r="A214" s="16" t="s">
        <v>485</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8.4" hidden="false" customHeight="false" outlineLevel="0" collapsed="false">
      <c r="A215" s="12" t="s">
        <v>486</v>
      </c>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8.4" hidden="false" customHeight="false" outlineLevel="0" collapsed="false">
      <c r="A216" s="17" t="s">
        <v>487</v>
      </c>
      <c r="B216" s="18" t="s">
        <v>9</v>
      </c>
      <c r="C216" s="18"/>
      <c r="D216" s="17"/>
      <c r="E216" s="18" t="s">
        <v>58</v>
      </c>
      <c r="F216" s="18" t="s">
        <v>18</v>
      </c>
      <c r="G216" s="17" t="s">
        <v>488</v>
      </c>
      <c r="H216" s="21" t="s">
        <v>489</v>
      </c>
    </row>
    <row r="217" customFormat="false" ht="18.4" hidden="false" customHeight="false" outlineLevel="0" collapsed="false">
      <c r="A217" s="17" t="s">
        <v>490</v>
      </c>
      <c r="B217" s="18" t="s">
        <v>9</v>
      </c>
      <c r="C217" s="18"/>
      <c r="D217" s="17"/>
      <c r="E217" s="18" t="s">
        <v>58</v>
      </c>
      <c r="F217" s="18" t="s">
        <v>18</v>
      </c>
      <c r="G217" s="17" t="s">
        <v>491</v>
      </c>
      <c r="H217" s="21" t="s">
        <v>492</v>
      </c>
    </row>
    <row r="218" customFormat="false" ht="18.4" hidden="false" customHeight="false" outlineLevel="0" collapsed="false">
      <c r="A218" s="16" t="s">
        <v>493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8.4" hidden="false" customHeight="false" outlineLevel="0" collapsed="false">
      <c r="A219" s="12" t="s">
        <v>373</v>
      </c>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8.4" hidden="false" customHeight="false" outlineLevel="0" collapsed="false">
      <c r="A220" s="17" t="s">
        <v>494</v>
      </c>
      <c r="B220" s="18" t="s">
        <v>9</v>
      </c>
      <c r="C220" s="18"/>
      <c r="D220" s="17"/>
      <c r="E220" s="18" t="s">
        <v>60</v>
      </c>
      <c r="F220" s="18" t="s">
        <v>18</v>
      </c>
      <c r="G220" s="17" t="s">
        <v>495</v>
      </c>
      <c r="H220" s="21" t="s">
        <v>496</v>
      </c>
    </row>
    <row r="221" customFormat="false" ht="18.4" hidden="false" customHeight="false" outlineLevel="0" collapsed="false">
      <c r="A221" s="17" t="s">
        <v>497</v>
      </c>
      <c r="B221" s="18" t="s">
        <v>19</v>
      </c>
      <c r="C221" s="18"/>
      <c r="D221" s="17"/>
      <c r="E221" s="18" t="s">
        <v>60</v>
      </c>
      <c r="F221" s="18" t="s">
        <v>18</v>
      </c>
      <c r="G221" s="17" t="s">
        <v>498</v>
      </c>
      <c r="H221" s="17" t="s">
        <v>499</v>
      </c>
    </row>
    <row r="222" customFormat="false" ht="18.4" hidden="false" customHeight="false" outlineLevel="0" collapsed="false">
      <c r="A222" s="16" t="s">
        <v>500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8.4" hidden="false" customHeight="false" outlineLevel="0" collapsed="false">
      <c r="A223" s="17" t="s">
        <v>501</v>
      </c>
      <c r="B223" s="18" t="s">
        <v>9</v>
      </c>
      <c r="C223" s="18"/>
      <c r="D223" s="17"/>
      <c r="E223" s="18" t="s">
        <v>62</v>
      </c>
      <c r="F223" s="18" t="s">
        <v>8</v>
      </c>
      <c r="G223" s="17" t="s">
        <v>502</v>
      </c>
      <c r="H223" s="21" t="s">
        <v>503</v>
      </c>
    </row>
    <row r="224" customFormat="false" ht="18.4" hidden="false" customHeight="false" outlineLevel="0" collapsed="false">
      <c r="A224" s="16" t="s">
        <v>504</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8.4" hidden="false" customHeight="false" outlineLevel="0" collapsed="false">
      <c r="A225" s="12" t="s">
        <v>505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8.4" hidden="false" customHeight="false" outlineLevel="0" collapsed="false">
      <c r="A226" s="17" t="s">
        <v>506</v>
      </c>
      <c r="B226" s="18" t="s">
        <v>9</v>
      </c>
      <c r="C226" s="18"/>
      <c r="D226" s="17"/>
      <c r="E226" s="18" t="s">
        <v>64</v>
      </c>
      <c r="F226" s="18" t="s">
        <v>18</v>
      </c>
      <c r="G226" s="17" t="s">
        <v>507</v>
      </c>
      <c r="H226" s="21" t="s">
        <v>508</v>
      </c>
    </row>
    <row r="227" customFormat="false" ht="18.4" hidden="false" customHeight="false" outlineLevel="0" collapsed="false">
      <c r="A227" s="16" t="s">
        <v>509</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8.4" hidden="false" customHeight="false" outlineLevel="0" collapsed="false">
      <c r="A228" s="12" t="s">
        <v>373</v>
      </c>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8.4" hidden="false" customHeight="false" outlineLevel="0" collapsed="false">
      <c r="A229" s="17" t="s">
        <v>510</v>
      </c>
      <c r="B229" s="18" t="s">
        <v>9</v>
      </c>
      <c r="C229" s="18"/>
      <c r="D229" s="17"/>
      <c r="E229" s="18" t="s">
        <v>66</v>
      </c>
      <c r="F229" s="18" t="s">
        <v>8</v>
      </c>
      <c r="G229" s="17" t="s">
        <v>511</v>
      </c>
      <c r="H229" s="21" t="s">
        <v>512</v>
      </c>
    </row>
    <row r="230" customFormat="false" ht="18.4" hidden="false" customHeight="false" outlineLevel="0" collapsed="false">
      <c r="A230" s="16" t="s">
        <v>513</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8.4" hidden="false" customHeight="false" outlineLevel="0" collapsed="false">
      <c r="A231" s="12" t="s">
        <v>514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8.4" hidden="false" customHeight="false" outlineLevel="0" collapsed="false">
      <c r="A232" s="17" t="s">
        <v>515</v>
      </c>
      <c r="B232" s="18" t="s">
        <v>9</v>
      </c>
      <c r="C232" s="18"/>
      <c r="D232" s="17"/>
      <c r="E232" s="18" t="s">
        <v>68</v>
      </c>
      <c r="F232" s="18" t="s">
        <v>8</v>
      </c>
      <c r="G232" s="17" t="s">
        <v>516</v>
      </c>
      <c r="H232" s="21" t="s">
        <v>517</v>
      </c>
    </row>
    <row r="233" customFormat="false" ht="18.4" hidden="false" customHeight="false" outlineLevel="0" collapsed="false">
      <c r="A233" s="17" t="s">
        <v>518</v>
      </c>
      <c r="B233" s="18" t="s">
        <v>9</v>
      </c>
      <c r="C233" s="18"/>
      <c r="D233" s="17"/>
      <c r="E233" s="18" t="s">
        <v>68</v>
      </c>
      <c r="F233" s="18" t="s">
        <v>8</v>
      </c>
      <c r="G233" s="17" t="s">
        <v>519</v>
      </c>
      <c r="H233" s="21" t="s">
        <v>520</v>
      </c>
    </row>
    <row r="234" customFormat="false" ht="18.4" hidden="false" customHeight="false" outlineLevel="0" collapsed="false">
      <c r="A234" s="17" t="s">
        <v>521</v>
      </c>
      <c r="B234" s="18" t="s">
        <v>9</v>
      </c>
      <c r="C234" s="18"/>
      <c r="D234" s="17"/>
      <c r="E234" s="18" t="s">
        <v>68</v>
      </c>
      <c r="F234" s="18" t="s">
        <v>8</v>
      </c>
      <c r="G234" s="17" t="s">
        <v>522</v>
      </c>
      <c r="H234" s="21" t="s">
        <v>523</v>
      </c>
    </row>
    <row r="235" customFormat="false" ht="18.4" hidden="false" customHeight="false" outlineLevel="0" collapsed="false">
      <c r="A235" s="17" t="s">
        <v>524</v>
      </c>
      <c r="B235" s="18" t="s">
        <v>9</v>
      </c>
      <c r="C235" s="18"/>
      <c r="D235" s="17"/>
      <c r="E235" s="18" t="s">
        <v>68</v>
      </c>
      <c r="F235" s="18" t="s">
        <v>8</v>
      </c>
      <c r="G235" s="17" t="s">
        <v>525</v>
      </c>
      <c r="H235" s="21" t="s">
        <v>526</v>
      </c>
    </row>
    <row r="236" customFormat="false" ht="18.4" hidden="false" customHeight="false" outlineLevel="0" collapsed="false">
      <c r="A236" s="16" t="s">
        <v>527</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8.4" hidden="false" customHeight="false" outlineLevel="0" collapsed="false">
      <c r="A237" s="12" t="s">
        <v>414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8.4" hidden="false" customHeight="false" outlineLevel="0" collapsed="false">
      <c r="A238" s="17" t="s">
        <v>528</v>
      </c>
      <c r="B238" s="18" t="s">
        <v>9</v>
      </c>
      <c r="C238" s="18"/>
      <c r="D238" s="17"/>
      <c r="E238" s="18" t="s">
        <v>70</v>
      </c>
      <c r="F238" s="18" t="s">
        <v>18</v>
      </c>
      <c r="G238" s="17" t="s">
        <v>529</v>
      </c>
      <c r="H238" s="21" t="s">
        <v>530</v>
      </c>
    </row>
    <row r="239" customFormat="false" ht="18.4" hidden="false" customHeight="false" outlineLevel="0" collapsed="false">
      <c r="A239" s="16" t="s">
        <v>531</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8.4" hidden="false" customHeight="false" outlineLevel="0" collapsed="false">
      <c r="A240" s="12" t="s">
        <v>532</v>
      </c>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8.4" hidden="false" customHeight="false" outlineLevel="0" collapsed="false">
      <c r="A241" s="17" t="s">
        <v>533</v>
      </c>
      <c r="B241" s="18" t="s">
        <v>9</v>
      </c>
      <c r="C241" s="18"/>
      <c r="D241" s="17"/>
      <c r="E241" s="18" t="s">
        <v>72</v>
      </c>
      <c r="F241" s="18" t="s">
        <v>18</v>
      </c>
      <c r="G241" s="17" t="s">
        <v>534</v>
      </c>
      <c r="H241" s="21" t="s">
        <v>535</v>
      </c>
    </row>
    <row r="242" customFormat="false" ht="18.4" hidden="false" customHeight="false" outlineLevel="0" collapsed="false">
      <c r="A242" s="16" t="s">
        <v>536</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8.4" hidden="false" customHeight="false" outlineLevel="0" collapsed="false">
      <c r="A243" s="12" t="s">
        <v>537</v>
      </c>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8.4" hidden="false" customHeight="false" outlineLevel="0" collapsed="false">
      <c r="A244" s="17" t="s">
        <v>538</v>
      </c>
      <c r="B244" s="18" t="s">
        <v>9</v>
      </c>
      <c r="C244" s="18"/>
      <c r="D244" s="17"/>
      <c r="E244" s="18" t="s">
        <v>74</v>
      </c>
      <c r="F244" s="18" t="s">
        <v>8</v>
      </c>
      <c r="G244" s="17" t="s">
        <v>539</v>
      </c>
      <c r="H244" s="21" t="s">
        <v>540</v>
      </c>
    </row>
    <row r="245" customFormat="false" ht="18.4" hidden="false" customHeight="false" outlineLevel="0" collapsed="false">
      <c r="A245" s="17" t="s">
        <v>541</v>
      </c>
      <c r="B245" s="18" t="s">
        <v>9</v>
      </c>
      <c r="C245" s="18"/>
      <c r="D245" s="17"/>
      <c r="E245" s="18" t="s">
        <v>74</v>
      </c>
      <c r="F245" s="18" t="s">
        <v>8</v>
      </c>
      <c r="G245" s="17" t="s">
        <v>542</v>
      </c>
      <c r="H245" s="21" t="s">
        <v>543</v>
      </c>
    </row>
    <row r="246" customFormat="false" ht="18.4" hidden="false" customHeight="false" outlineLevel="0" collapsed="false">
      <c r="A246" s="17" t="s">
        <v>544</v>
      </c>
      <c r="B246" s="18" t="s">
        <v>9</v>
      </c>
      <c r="C246" s="18"/>
      <c r="D246" s="17"/>
      <c r="E246" s="18" t="s">
        <v>74</v>
      </c>
      <c r="F246" s="18" t="s">
        <v>8</v>
      </c>
      <c r="G246" s="17" t="s">
        <v>545</v>
      </c>
      <c r="H246" s="21" t="s">
        <v>546</v>
      </c>
    </row>
    <row r="247" customFormat="false" ht="18.4" hidden="false" customHeight="false" outlineLevel="0" collapsed="false">
      <c r="A247" s="17" t="s">
        <v>547</v>
      </c>
      <c r="B247" s="18" t="s">
        <v>19</v>
      </c>
      <c r="C247" s="18"/>
      <c r="D247" s="17"/>
      <c r="E247" s="18" t="s">
        <v>74</v>
      </c>
      <c r="F247" s="18" t="s">
        <v>8</v>
      </c>
      <c r="G247" s="17" t="s">
        <v>548</v>
      </c>
      <c r="H247" s="21" t="s">
        <v>549</v>
      </c>
    </row>
    <row r="248" customFormat="false" ht="18.4" hidden="false" customHeight="false" outlineLevel="0" collapsed="false">
      <c r="A248" s="17" t="s">
        <v>550</v>
      </c>
      <c r="B248" s="18" t="s">
        <v>19</v>
      </c>
      <c r="C248" s="18"/>
      <c r="D248" s="17"/>
      <c r="E248" s="18" t="s">
        <v>74</v>
      </c>
      <c r="F248" s="18" t="s">
        <v>8</v>
      </c>
      <c r="G248" s="17" t="s">
        <v>551</v>
      </c>
      <c r="H248" s="21" t="s">
        <v>552</v>
      </c>
    </row>
    <row r="249" customFormat="false" ht="18.4" hidden="false" customHeight="false" outlineLevel="0" collapsed="false">
      <c r="A249" s="16" t="s">
        <v>553</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8.4" hidden="false" customHeight="false" outlineLevel="0" collapsed="false">
      <c r="A250" s="12" t="s">
        <v>554</v>
      </c>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8.4" hidden="false" customHeight="false" outlineLevel="0" collapsed="false">
      <c r="A251" s="17" t="s">
        <v>555</v>
      </c>
      <c r="B251" s="18" t="s">
        <v>9</v>
      </c>
      <c r="C251" s="18"/>
      <c r="D251" s="17"/>
      <c r="E251" s="18" t="s">
        <v>76</v>
      </c>
      <c r="F251" s="18" t="s">
        <v>8</v>
      </c>
      <c r="G251" s="17" t="s">
        <v>556</v>
      </c>
      <c r="H251" s="21" t="s">
        <v>557</v>
      </c>
    </row>
    <row r="252" customFormat="false" ht="18.4" hidden="false" customHeight="false" outlineLevel="0" collapsed="false">
      <c r="A252" s="17" t="s">
        <v>558</v>
      </c>
      <c r="B252" s="18" t="s">
        <v>19</v>
      </c>
      <c r="C252" s="18"/>
      <c r="D252" s="17"/>
      <c r="E252" s="18" t="s">
        <v>76</v>
      </c>
      <c r="F252" s="18" t="s">
        <v>8</v>
      </c>
      <c r="G252" s="17" t="s">
        <v>559</v>
      </c>
      <c r="H252" s="21" t="s">
        <v>560</v>
      </c>
    </row>
    <row r="253" customFormat="false" ht="18.4" hidden="false" customHeight="false" outlineLevel="0" collapsed="false">
      <c r="A253" s="17" t="s">
        <v>561</v>
      </c>
      <c r="B253" s="18" t="s">
        <v>19</v>
      </c>
      <c r="C253" s="18"/>
      <c r="D253" s="17"/>
      <c r="E253" s="18" t="s">
        <v>76</v>
      </c>
      <c r="F253" s="18" t="s">
        <v>8</v>
      </c>
      <c r="G253" s="17" t="s">
        <v>562</v>
      </c>
      <c r="H253" s="21" t="s">
        <v>563</v>
      </c>
    </row>
    <row r="254" customFormat="false" ht="18.4" hidden="false" customHeight="false" outlineLevel="0" collapsed="false">
      <c r="A254" s="17" t="s">
        <v>564</v>
      </c>
      <c r="B254" s="18" t="s">
        <v>9</v>
      </c>
      <c r="C254" s="18"/>
      <c r="D254" s="17"/>
      <c r="E254" s="18" t="s">
        <v>76</v>
      </c>
      <c r="F254" s="18" t="s">
        <v>8</v>
      </c>
      <c r="G254" s="17" t="s">
        <v>565</v>
      </c>
      <c r="H254" s="21" t="s">
        <v>566</v>
      </c>
    </row>
    <row r="255" customFormat="false" ht="18.4" hidden="false" customHeight="false" outlineLevel="0" collapsed="false">
      <c r="A255" s="17" t="s">
        <v>567</v>
      </c>
      <c r="B255" s="18" t="s">
        <v>19</v>
      </c>
      <c r="C255" s="18"/>
      <c r="D255" s="17"/>
      <c r="E255" s="18" t="s">
        <v>76</v>
      </c>
      <c r="F255" s="18" t="s">
        <v>8</v>
      </c>
      <c r="G255" s="17" t="s">
        <v>568</v>
      </c>
      <c r="H255" s="21" t="s">
        <v>569</v>
      </c>
    </row>
    <row r="256" customFormat="false" ht="18.4" hidden="false" customHeight="false" outlineLevel="0" collapsed="false">
      <c r="A256" s="17" t="s">
        <v>570</v>
      </c>
      <c r="B256" s="18" t="s">
        <v>19</v>
      </c>
      <c r="C256" s="18"/>
      <c r="D256" s="17"/>
      <c r="E256" s="18" t="s">
        <v>76</v>
      </c>
      <c r="F256" s="18" t="s">
        <v>8</v>
      </c>
      <c r="G256" s="17" t="s">
        <v>571</v>
      </c>
      <c r="H256" s="21" t="s">
        <v>572</v>
      </c>
    </row>
    <row r="257" customFormat="false" ht="18.4" hidden="false" customHeight="false" outlineLevel="0" collapsed="false">
      <c r="A257" s="17" t="s">
        <v>573</v>
      </c>
      <c r="B257" s="18" t="s">
        <v>19</v>
      </c>
      <c r="C257" s="18"/>
      <c r="D257" s="17"/>
      <c r="E257" s="18" t="s">
        <v>76</v>
      </c>
      <c r="F257" s="18" t="s">
        <v>8</v>
      </c>
      <c r="G257" s="17" t="s">
        <v>574</v>
      </c>
      <c r="H257" s="21" t="s">
        <v>575</v>
      </c>
    </row>
    <row r="258" customFormat="false" ht="18.4" hidden="false" customHeight="false" outlineLevel="0" collapsed="false">
      <c r="A258" s="17" t="s">
        <v>576</v>
      </c>
      <c r="B258" s="18" t="s">
        <v>19</v>
      </c>
      <c r="C258" s="18"/>
      <c r="D258" s="17"/>
      <c r="E258" s="18" t="s">
        <v>76</v>
      </c>
      <c r="F258" s="18" t="s">
        <v>8</v>
      </c>
      <c r="G258" s="17" t="s">
        <v>577</v>
      </c>
      <c r="H258" s="17" t="s">
        <v>578</v>
      </c>
    </row>
    <row r="259" customFormat="false" ht="18.4" hidden="false" customHeight="false" outlineLevel="0" collapsed="false">
      <c r="A259" s="17" t="s">
        <v>579</v>
      </c>
      <c r="B259" s="18" t="s">
        <v>19</v>
      </c>
      <c r="C259" s="18"/>
      <c r="D259" s="17"/>
      <c r="E259" s="18" t="s">
        <v>76</v>
      </c>
      <c r="F259" s="18" t="s">
        <v>8</v>
      </c>
      <c r="G259" s="17" t="s">
        <v>580</v>
      </c>
      <c r="H259" s="17" t="s">
        <v>581</v>
      </c>
    </row>
    <row r="260" customFormat="false" ht="18.4" hidden="false" customHeight="false" outlineLevel="0" collapsed="false">
      <c r="A260" s="17" t="s">
        <v>582</v>
      </c>
      <c r="B260" s="18"/>
      <c r="C260" s="18" t="s">
        <v>122</v>
      </c>
      <c r="D260" s="17"/>
      <c r="E260" s="18" t="s">
        <v>76</v>
      </c>
      <c r="F260" s="18" t="s">
        <v>8</v>
      </c>
      <c r="G260" s="17" t="s">
        <v>149</v>
      </c>
      <c r="H260" s="21" t="s">
        <v>583</v>
      </c>
      <c r="I260" s="20"/>
      <c r="J260" s="20"/>
      <c r="K260" s="20"/>
      <c r="L260" s="20"/>
      <c r="M260" s="20"/>
      <c r="N260" s="20"/>
      <c r="O260" s="20"/>
      <c r="P260" s="20"/>
      <c r="Q260" s="20"/>
      <c r="R260" s="20"/>
      <c r="S260" s="20"/>
      <c r="T260" s="20"/>
      <c r="U260" s="20"/>
      <c r="V260" s="20"/>
      <c r="W260" s="20"/>
      <c r="X260" s="20"/>
      <c r="Y260" s="20"/>
      <c r="Z260" s="20"/>
    </row>
    <row r="261" customFormat="false" ht="18.4" hidden="false" customHeight="false" outlineLevel="0" collapsed="false">
      <c r="A261" s="17" t="s">
        <v>584</v>
      </c>
      <c r="B261" s="18"/>
      <c r="C261" s="18" t="s">
        <v>122</v>
      </c>
      <c r="D261" s="17"/>
      <c r="E261" s="18" t="s">
        <v>76</v>
      </c>
      <c r="F261" s="18" t="s">
        <v>8</v>
      </c>
      <c r="G261" s="17" t="s">
        <v>585</v>
      </c>
      <c r="H261" s="21" t="s">
        <v>586</v>
      </c>
      <c r="I261" s="20"/>
      <c r="J261" s="20"/>
      <c r="K261" s="20"/>
      <c r="L261" s="20"/>
      <c r="M261" s="20"/>
      <c r="N261" s="20"/>
      <c r="O261" s="20"/>
      <c r="P261" s="20"/>
      <c r="Q261" s="20"/>
      <c r="R261" s="20"/>
      <c r="S261" s="20"/>
      <c r="T261" s="20"/>
      <c r="U261" s="20"/>
      <c r="V261" s="20"/>
      <c r="W261" s="20"/>
      <c r="X261" s="20"/>
      <c r="Y261" s="20"/>
      <c r="Z261" s="20"/>
    </row>
    <row r="262" customFormat="false" ht="18.4" hidden="false" customHeight="false" outlineLevel="0" collapsed="false">
      <c r="A262" s="16" t="s">
        <v>587</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8.4" hidden="false" customHeight="false" outlineLevel="0" collapsed="false">
      <c r="A263" s="12" t="s">
        <v>588</v>
      </c>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8.4" hidden="false" customHeight="false" outlineLevel="0" collapsed="false">
      <c r="A264" s="17" t="s">
        <v>589</v>
      </c>
      <c r="B264" s="18" t="s">
        <v>9</v>
      </c>
      <c r="C264" s="18"/>
      <c r="D264" s="17"/>
      <c r="E264" s="18" t="s">
        <v>78</v>
      </c>
      <c r="F264" s="18" t="s">
        <v>18</v>
      </c>
      <c r="G264" s="17" t="s">
        <v>539</v>
      </c>
      <c r="H264" s="21" t="s">
        <v>540</v>
      </c>
    </row>
    <row r="265" customFormat="false" ht="18.4" hidden="false" customHeight="false" outlineLevel="0" collapsed="false">
      <c r="A265" s="17" t="s">
        <v>590</v>
      </c>
      <c r="B265" s="18" t="s">
        <v>19</v>
      </c>
      <c r="C265" s="18"/>
      <c r="D265" s="17"/>
      <c r="E265" s="18" t="s">
        <v>78</v>
      </c>
      <c r="F265" s="18" t="s">
        <v>18</v>
      </c>
      <c r="G265" s="17" t="s">
        <v>591</v>
      </c>
      <c r="H265" s="17" t="s">
        <v>592</v>
      </c>
    </row>
    <row r="266" customFormat="false" ht="18.4" hidden="false" customHeight="false" outlineLevel="0" collapsed="false">
      <c r="A266" s="12" t="s">
        <v>593</v>
      </c>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8.4" hidden="false" customHeight="false" outlineLevel="0" collapsed="false">
      <c r="A267" s="17" t="s">
        <v>594</v>
      </c>
      <c r="B267" s="18" t="s">
        <v>9</v>
      </c>
      <c r="C267" s="18"/>
      <c r="D267" s="21" t="s">
        <v>667</v>
      </c>
      <c r="E267" s="18" t="s">
        <v>78</v>
      </c>
      <c r="F267" s="18" t="s">
        <v>18</v>
      </c>
      <c r="G267" s="17" t="s">
        <v>595</v>
      </c>
      <c r="H267" s="21" t="s">
        <v>596</v>
      </c>
    </row>
    <row r="268" customFormat="false" ht="18.4" hidden="false" customHeight="false" outlineLevel="0" collapsed="false">
      <c r="A268" s="17" t="s">
        <v>597</v>
      </c>
      <c r="B268" s="18" t="s">
        <v>19</v>
      </c>
      <c r="C268" s="18"/>
      <c r="D268" s="17"/>
      <c r="E268" s="18" t="s">
        <v>78</v>
      </c>
      <c r="F268" s="18" t="s">
        <v>18</v>
      </c>
      <c r="G268" s="17" t="s">
        <v>598</v>
      </c>
      <c r="H268" s="21" t="s">
        <v>599</v>
      </c>
    </row>
    <row r="269" customFormat="false" ht="18.4" hidden="false" customHeight="false" outlineLevel="0" collapsed="false">
      <c r="A269" s="17" t="s">
        <v>600</v>
      </c>
      <c r="B269" s="18" t="s">
        <v>19</v>
      </c>
      <c r="C269" s="18"/>
      <c r="D269" s="17"/>
      <c r="E269" s="18" t="s">
        <v>78</v>
      </c>
      <c r="F269" s="18" t="s">
        <v>18</v>
      </c>
      <c r="G269" s="17" t="s">
        <v>548</v>
      </c>
      <c r="H269" s="21" t="s">
        <v>601</v>
      </c>
    </row>
    <row r="270" customFormat="false" ht="18.4" hidden="false" customHeight="false" outlineLevel="0" collapsed="false">
      <c r="A270" s="17" t="s">
        <v>602</v>
      </c>
      <c r="B270" s="18" t="s">
        <v>19</v>
      </c>
      <c r="C270" s="18"/>
      <c r="D270" s="17"/>
      <c r="E270" s="18" t="s">
        <v>78</v>
      </c>
      <c r="F270" s="18" t="s">
        <v>18</v>
      </c>
      <c r="G270" s="17" t="s">
        <v>603</v>
      </c>
      <c r="H270" s="21" t="s">
        <v>604</v>
      </c>
    </row>
    <row r="271" customFormat="false" ht="18.4" hidden="false" customHeight="false" outlineLevel="0" collapsed="false">
      <c r="A271" s="17" t="s">
        <v>605</v>
      </c>
      <c r="B271" s="18" t="s">
        <v>19</v>
      </c>
      <c r="C271" s="18"/>
      <c r="D271" s="17"/>
      <c r="E271" s="18" t="s">
        <v>78</v>
      </c>
      <c r="F271" s="18" t="s">
        <v>18</v>
      </c>
      <c r="G271" s="17" t="s">
        <v>606</v>
      </c>
      <c r="H271" s="21" t="s">
        <v>607</v>
      </c>
    </row>
    <row r="272" customFormat="false" ht="18.4" hidden="false" customHeight="false" outlineLevel="0" collapsed="false">
      <c r="A272" s="16" t="s">
        <v>608</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8.4" hidden="false" customHeight="false" outlineLevel="0" collapsed="false">
      <c r="A273" s="12" t="s">
        <v>609</v>
      </c>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8.4" hidden="false" customHeight="false" outlineLevel="0" collapsed="false">
      <c r="A274" s="17" t="s">
        <v>610</v>
      </c>
      <c r="B274" s="18" t="s">
        <v>19</v>
      </c>
      <c r="C274" s="18"/>
      <c r="D274" s="17"/>
      <c r="E274" s="18" t="s">
        <v>80</v>
      </c>
      <c r="F274" s="18" t="s">
        <v>18</v>
      </c>
      <c r="G274" s="17" t="s">
        <v>611</v>
      </c>
      <c r="H274" s="21" t="s">
        <v>612</v>
      </c>
    </row>
    <row r="275" customFormat="false" ht="18.4" hidden="false" customHeight="false" outlineLevel="0" collapsed="false">
      <c r="A275" s="17" t="s">
        <v>613</v>
      </c>
      <c r="B275" s="18" t="s">
        <v>19</v>
      </c>
      <c r="C275" s="18"/>
      <c r="D275" s="17"/>
      <c r="E275" s="18" t="s">
        <v>80</v>
      </c>
      <c r="F275" s="18" t="s">
        <v>18</v>
      </c>
      <c r="G275" s="17" t="s">
        <v>614</v>
      </c>
      <c r="H275" s="21" t="s">
        <v>615</v>
      </c>
    </row>
    <row r="276" customFormat="false" ht="18.4" hidden="false" customHeight="false" outlineLevel="0" collapsed="false">
      <c r="A276" s="17" t="s">
        <v>616</v>
      </c>
      <c r="B276" s="18" t="s">
        <v>19</v>
      </c>
      <c r="C276" s="18"/>
      <c r="D276" s="17"/>
      <c r="E276" s="18" t="s">
        <v>80</v>
      </c>
      <c r="F276" s="18" t="s">
        <v>18</v>
      </c>
      <c r="G276" s="17" t="s">
        <v>617</v>
      </c>
      <c r="H276" s="21" t="s">
        <v>618</v>
      </c>
    </row>
    <row r="277" customFormat="false" ht="18.4" hidden="false" customHeight="false" outlineLevel="0" collapsed="false">
      <c r="A277" s="12" t="s">
        <v>619</v>
      </c>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8.4" hidden="false" customHeight="false" outlineLevel="0" collapsed="false">
      <c r="A278" s="17" t="s">
        <v>620</v>
      </c>
      <c r="B278" s="18" t="s">
        <v>19</v>
      </c>
      <c r="C278" s="18"/>
      <c r="D278" s="17"/>
      <c r="E278" s="18" t="s">
        <v>80</v>
      </c>
      <c r="F278" s="18" t="s">
        <v>18</v>
      </c>
      <c r="G278" s="17" t="s">
        <v>621</v>
      </c>
      <c r="H278" s="21" t="s">
        <v>622</v>
      </c>
    </row>
    <row r="279" customFormat="false" ht="18.4" hidden="false" customHeight="false" outlineLevel="0" collapsed="false">
      <c r="A279" s="17" t="s">
        <v>623</v>
      </c>
      <c r="B279" s="18" t="s">
        <v>9</v>
      </c>
      <c r="C279" s="18"/>
      <c r="D279" s="17"/>
      <c r="E279" s="18" t="s">
        <v>80</v>
      </c>
      <c r="F279" s="18" t="s">
        <v>18</v>
      </c>
      <c r="G279" s="17" t="s">
        <v>624</v>
      </c>
      <c r="H279" s="21" t="s">
        <v>625</v>
      </c>
    </row>
    <row r="280" customFormat="false" ht="18.4" hidden="false" customHeight="false" outlineLevel="0" collapsed="false">
      <c r="A280" s="17" t="s">
        <v>626</v>
      </c>
      <c r="B280" s="18" t="s">
        <v>19</v>
      </c>
      <c r="C280" s="18"/>
      <c r="D280" s="17"/>
      <c r="E280" s="18" t="s">
        <v>80</v>
      </c>
      <c r="F280" s="18" t="s">
        <v>18</v>
      </c>
      <c r="G280" s="17" t="s">
        <v>617</v>
      </c>
      <c r="H280" s="21" t="s">
        <v>618</v>
      </c>
    </row>
    <row r="281" customFormat="false" ht="18.4" hidden="false" customHeight="false" outlineLevel="0" collapsed="false">
      <c r="A281" s="12" t="s">
        <v>627</v>
      </c>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8.4" hidden="false" customHeight="false" outlineLevel="0" collapsed="false">
      <c r="A282" s="17" t="s">
        <v>628</v>
      </c>
      <c r="B282" s="18" t="s">
        <v>19</v>
      </c>
      <c r="C282" s="18"/>
      <c r="D282" s="17"/>
      <c r="E282" s="18" t="s">
        <v>80</v>
      </c>
      <c r="F282" s="18" t="s">
        <v>18</v>
      </c>
      <c r="G282" s="17" t="s">
        <v>614</v>
      </c>
      <c r="H282" s="21" t="s">
        <v>629</v>
      </c>
    </row>
    <row r="283" customFormat="false" ht="18.4" hidden="false" customHeight="false" outlineLevel="0" collapsed="false">
      <c r="A283" s="17" t="s">
        <v>630</v>
      </c>
      <c r="B283" s="18" t="s">
        <v>19</v>
      </c>
      <c r="C283" s="18"/>
      <c r="D283" s="17"/>
      <c r="E283" s="18" t="s">
        <v>80</v>
      </c>
      <c r="F283" s="18" t="s">
        <v>18</v>
      </c>
      <c r="G283" s="17" t="s">
        <v>624</v>
      </c>
      <c r="H283" s="21" t="s">
        <v>631</v>
      </c>
    </row>
    <row r="284" customFormat="false" ht="18.4" hidden="false" customHeight="false" outlineLevel="0" collapsed="false">
      <c r="A284" s="16" t="s">
        <v>632</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8.4" hidden="false" customHeight="false" outlineLevel="0" collapsed="false">
      <c r="A285" s="17" t="s">
        <v>633</v>
      </c>
      <c r="B285" s="18" t="s">
        <v>9</v>
      </c>
      <c r="C285" s="18"/>
      <c r="D285" s="17"/>
      <c r="E285" s="18" t="s">
        <v>82</v>
      </c>
      <c r="F285" s="18" t="s">
        <v>8</v>
      </c>
      <c r="G285" s="17" t="s">
        <v>634</v>
      </c>
      <c r="H285" s="21" t="s">
        <v>635</v>
      </c>
    </row>
    <row r="286" customFormat="false" ht="18.4" hidden="false" customHeight="false" outlineLevel="0" collapsed="false">
      <c r="A286" s="17" t="s">
        <v>636</v>
      </c>
      <c r="B286" s="18" t="s">
        <v>9</v>
      </c>
      <c r="C286" s="18"/>
      <c r="D286" s="17"/>
      <c r="E286" s="18" t="s">
        <v>82</v>
      </c>
      <c r="F286" s="18" t="s">
        <v>8</v>
      </c>
      <c r="G286" s="17" t="s">
        <v>637</v>
      </c>
      <c r="H286" s="21" t="s">
        <v>638</v>
      </c>
    </row>
    <row r="287" customFormat="false" ht="18.4" hidden="false" customHeight="false" outlineLevel="0" collapsed="false">
      <c r="A287" s="16" t="s">
        <v>639</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8.4" hidden="false" customHeight="false" outlineLevel="0" collapsed="false">
      <c r="A288" s="12" t="s">
        <v>640</v>
      </c>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8.4" hidden="false" customHeight="false" outlineLevel="0" collapsed="false">
      <c r="A289" s="17" t="s">
        <v>641</v>
      </c>
      <c r="B289" s="18" t="s">
        <v>9</v>
      </c>
      <c r="C289" s="18"/>
      <c r="D289" s="17"/>
      <c r="E289" s="18" t="s">
        <v>84</v>
      </c>
      <c r="F289" s="18" t="s">
        <v>8</v>
      </c>
      <c r="G289" s="17" t="s">
        <v>642</v>
      </c>
      <c r="H289" s="17" t="s">
        <v>643</v>
      </c>
    </row>
    <row r="290" customFormat="false" ht="18.4" hidden="false" customHeight="false" outlineLevel="0" collapsed="false">
      <c r="A290" s="17" t="s">
        <v>644</v>
      </c>
      <c r="B290" s="18" t="s">
        <v>19</v>
      </c>
      <c r="C290" s="18"/>
      <c r="D290" s="17"/>
      <c r="E290" s="18" t="s">
        <v>84</v>
      </c>
      <c r="F290" s="18" t="s">
        <v>8</v>
      </c>
      <c r="G290" s="17" t="s">
        <v>119</v>
      </c>
      <c r="H290" s="17" t="s">
        <v>645</v>
      </c>
    </row>
    <row r="291" customFormat="false" ht="18.4" hidden="false" customHeight="false" outlineLevel="0" collapsed="false">
      <c r="A291" s="17" t="s">
        <v>646</v>
      </c>
      <c r="B291" s="18" t="s">
        <v>19</v>
      </c>
      <c r="C291" s="18"/>
      <c r="D291" s="17"/>
      <c r="E291" s="18" t="s">
        <v>84</v>
      </c>
      <c r="F291" s="18" t="s">
        <v>8</v>
      </c>
      <c r="G291" s="17" t="s">
        <v>647</v>
      </c>
      <c r="H291" s="17" t="s">
        <v>648</v>
      </c>
    </row>
    <row r="292" customFormat="false" ht="18.4" hidden="false" customHeight="false" outlineLevel="0" collapsed="false">
      <c r="A292" s="17" t="s">
        <v>649</v>
      </c>
      <c r="B292" s="18"/>
      <c r="C292" s="18" t="s">
        <v>122</v>
      </c>
      <c r="D292" s="17"/>
      <c r="E292" s="18" t="s">
        <v>84</v>
      </c>
      <c r="F292" s="18" t="s">
        <v>8</v>
      </c>
      <c r="G292" s="17" t="s">
        <v>650</v>
      </c>
      <c r="H292" s="17" t="s">
        <v>651</v>
      </c>
      <c r="I292" s="20"/>
      <c r="J292" s="20"/>
      <c r="K292" s="20"/>
      <c r="L292" s="20"/>
      <c r="M292" s="20"/>
      <c r="N292" s="20"/>
      <c r="O292" s="20"/>
      <c r="P292" s="20"/>
      <c r="Q292" s="20"/>
      <c r="R292" s="20"/>
      <c r="S292" s="20"/>
      <c r="T292" s="20"/>
      <c r="U292" s="20"/>
      <c r="V292" s="20"/>
      <c r="W292" s="20"/>
      <c r="X292" s="20"/>
      <c r="Y292" s="20"/>
      <c r="Z292" s="20"/>
    </row>
    <row r="293" customFormat="false" ht="18.4" hidden="false" customHeight="false" outlineLevel="0" collapsed="false">
      <c r="A293" s="12" t="s">
        <v>652</v>
      </c>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8.4" hidden="false" customHeight="false" outlineLevel="0" collapsed="false">
      <c r="A294" s="17" t="s">
        <v>653</v>
      </c>
      <c r="B294" s="18" t="s">
        <v>19</v>
      </c>
      <c r="C294" s="18"/>
      <c r="D294" s="17"/>
      <c r="E294" s="18" t="s">
        <v>84</v>
      </c>
      <c r="F294" s="18" t="s">
        <v>8</v>
      </c>
      <c r="G294" s="17" t="s">
        <v>276</v>
      </c>
      <c r="H294" s="17" t="s">
        <v>654</v>
      </c>
    </row>
    <row r="295" customFormat="false" ht="18.4" hidden="false" customHeight="false" outlineLevel="0" collapsed="false">
      <c r="A295" s="12" t="s">
        <v>655</v>
      </c>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8.4" hidden="false" customHeight="false" outlineLevel="0" collapsed="false">
      <c r="A296" s="17" t="s">
        <v>656</v>
      </c>
      <c r="B296" s="18"/>
      <c r="C296" s="18" t="s">
        <v>122</v>
      </c>
      <c r="D296" s="17"/>
      <c r="E296" s="18" t="s">
        <v>84</v>
      </c>
      <c r="F296" s="18" t="s">
        <v>8</v>
      </c>
      <c r="G296" s="17" t="s">
        <v>657</v>
      </c>
      <c r="H296" s="17" t="s">
        <v>658</v>
      </c>
      <c r="I296" s="20"/>
      <c r="J296" s="20"/>
      <c r="K296" s="20"/>
      <c r="L296" s="20"/>
      <c r="M296" s="20"/>
      <c r="N296" s="20"/>
      <c r="O296" s="20"/>
      <c r="P296" s="20"/>
      <c r="Q296" s="20"/>
      <c r="R296" s="20"/>
      <c r="S296" s="20"/>
      <c r="T296" s="20"/>
      <c r="U296" s="20"/>
      <c r="V296" s="20"/>
      <c r="W296" s="20"/>
      <c r="X296" s="20"/>
      <c r="Y296" s="20"/>
      <c r="Z296" s="20"/>
    </row>
    <row r="297" customFormat="false" ht="18.4" hidden="false" customHeight="false" outlineLevel="0" collapsed="false">
      <c r="A297" s="17" t="s">
        <v>659</v>
      </c>
      <c r="B297" s="18" t="s">
        <v>19</v>
      </c>
      <c r="C297" s="18"/>
      <c r="D297" s="17"/>
      <c r="E297" s="18" t="s">
        <v>84</v>
      </c>
      <c r="F297" s="18" t="s">
        <v>8</v>
      </c>
      <c r="G297" s="17" t="s">
        <v>660</v>
      </c>
      <c r="H297" s="17" t="s">
        <v>661</v>
      </c>
    </row>
  </sheetData>
  <conditionalFormatting sqref="A45:Z297">
    <cfRule type="expression" priority="2" aboveAverage="0" equalAverage="0" bottom="0" percent="0" rank="0" text="" dxfId="2">
      <formula>$C45="x"</formula>
    </cfRule>
  </conditionalFormatting>
  <conditionalFormatting sqref="A45:Z297">
    <cfRule type="expression" priority="3" aboveAverage="0" equalAverage="0" bottom="0" percent="0" rank="0" text="" dxfId="3">
      <formula>AND($B45="", NOT($E45=""))</formula>
    </cfRule>
  </conditionalFormatting>
  <conditionalFormatting sqref="B1:B1000">
    <cfRule type="cellIs" priority="4" operator="equal" aboveAverage="0" equalAverage="0" bottom="0" percent="0" rank="0" text="" dxfId="0">
      <formula>"x"</formula>
    </cfRule>
  </conditionalFormatting>
  <conditionalFormatting sqref="B1:B1000">
    <cfRule type="cellIs" priority="5" operator="equal" aboveAverage="0" equalAverage="0" bottom="0" percent="0" rank="0" text="" dxfId="1">
      <formula>"o"</formula>
    </cfRule>
  </conditionalFormatting>
  <conditionalFormatting sqref="A5:C42">
    <cfRule type="expression" priority="6" aboveAverage="0" equalAverage="0" bottom="0" percent="0" rank="0" text="" dxfId="3">
      <formula>$B5=""</formula>
    </cfRule>
  </conditionalFormatting>
  <dataValidations count="3">
    <dataValidation allowBlank="true" operator="between" showDropDown="false" showErrorMessage="false" showInputMessage="false" sqref="C47:C49 C51:C53 C55:C59 C61:C62 C64 C66 C68 C70:C71 C74 C76:C77 C80:C82 C85:C88 C91:C92 C95:C96 C99:C112 C114:C119 C121 C124:C126 C129 C132:C135 C138:C139 C142:C145 C148:C149 C152 C154:C156 C159:C162 C165 C168:C171 C173 C176:C177 C180:C182 C185:C191 C193 C196:C198 C201:C206 C209:C213 C216:C217 C220:C221 C223 C226 C229 C232:C235 C238 C241 C244:C248 C251:C261 C264:C265 C267:C271 C274:C276 C278:C280 C282:C283 C285:C286 C289:C292 C294 C296:C297" type="list">
      <formula1>"x"</formula1>
      <formula2>0</formula2>
    </dataValidation>
    <dataValidation allowBlank="true" operator="between" showDropDown="false" showErrorMessage="false" showInputMessage="false" sqref="B5:B42" type="list">
      <formula1>"?,-,o,x"</formula1>
      <formula2>0</formula2>
    </dataValidation>
    <dataValidation allowBlank="true" operator="between" showDropDown="false" showErrorMessage="false" showInputMessage="false" sqref="B47:B49 B51:B53 B55:B59 B61:B62 B64 B66 B68 B70:B71 B74 B76:B77 B80:B82 B85:B88 B91:B92 B95:B96 B99:B112 B114:B119 B121 B124:B126 B129 B132:B135 B138:B139 B142:B145 B148:B149 B152 B154:B156 B159:B162 B165 B168:B171 B173 B176:B177 B180:B182 B185:B191 B193 B196:B198 B201:B206 B209:B213 B216:B217 B220:B221 B223 B226 B229 B232:B235 B238 B241 B244:B248 B251:B261 B264:B265 B267:B271 B274:B276 B278:B280 B282:B283 B285:B286 B289:B292 B294 B296:B297" type="list">
      <formula1>"-,o,x"</formula1>
      <formula2>0</formula2>
    </dataValidation>
  </dataValidations>
  <hyperlinks>
    <hyperlink ref="B2" r:id="rId2" display="https://a11yc.com/city-komaru/practice/register.ph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6" activeCellId="0" sqref="B6"/>
    </sheetView>
  </sheetViews>
  <sheetFormatPr defaultColWidth="12.66015625" defaultRowHeight="12.8" zeroHeight="false" outlineLevelRow="0" outlineLevelCol="0"/>
  <cols>
    <col collapsed="false" customWidth="true" hidden="false" outlineLevel="0" max="1" min="1" style="0" width="7.63"/>
    <col collapsed="false" customWidth="true" hidden="false" outlineLevel="0" max="3" min="2" style="0" width="6.38"/>
  </cols>
  <sheetData>
    <row r="1" customFormat="false" ht="13.8" hidden="false" customHeight="false" outlineLevel="0" collapsed="false">
      <c r="A1" s="12" t="s">
        <v>102</v>
      </c>
    </row>
    <row r="2" customFormat="false" ht="14.9" hidden="false" customHeight="false" outlineLevel="0" collapsed="false">
      <c r="A2" s="7" t="s">
        <v>88</v>
      </c>
      <c r="B2" s="9" t="s">
        <v>100</v>
      </c>
      <c r="E2" s="12" t="s">
        <v>103</v>
      </c>
    </row>
    <row r="3" customFormat="false" ht="18.4" hidden="false" customHeight="false" outlineLevel="0" collapsed="false">
      <c r="A3" s="7" t="s">
        <v>89</v>
      </c>
      <c r="B3" s="11" t="s">
        <v>668</v>
      </c>
      <c r="E3" s="12" t="s">
        <v>104</v>
      </c>
      <c r="G3" s="12" t="s">
        <v>105</v>
      </c>
      <c r="H3" s="11" t="s">
        <v>669</v>
      </c>
    </row>
    <row r="4" customFormat="false" ht="18.4" hidden="false" customHeight="false" outlineLevel="0" collapsed="false">
      <c r="A4" s="13" t="s">
        <v>0</v>
      </c>
      <c r="B4" s="13" t="s">
        <v>107</v>
      </c>
      <c r="C4" s="13" t="s">
        <v>2</v>
      </c>
      <c r="D4" s="13" t="s">
        <v>102</v>
      </c>
      <c r="E4" s="13"/>
      <c r="F4" s="13"/>
      <c r="G4" s="13"/>
      <c r="H4" s="13"/>
      <c r="I4" s="13"/>
      <c r="J4" s="13"/>
      <c r="K4" s="13"/>
      <c r="L4" s="13"/>
      <c r="M4" s="13"/>
      <c r="N4" s="13"/>
      <c r="O4" s="13"/>
      <c r="P4" s="13"/>
      <c r="Q4" s="13"/>
      <c r="R4" s="13"/>
      <c r="S4" s="13"/>
      <c r="T4" s="13"/>
      <c r="U4" s="13"/>
      <c r="V4" s="13"/>
      <c r="W4" s="13"/>
      <c r="X4" s="13"/>
      <c r="Y4" s="13"/>
      <c r="Z4" s="13"/>
    </row>
    <row r="5" customFormat="false" ht="14.9" hidden="false" customHeight="false" outlineLevel="0" collapsed="false">
      <c r="A5" s="14" t="str">
        <f aca="false">HYPERLINK("https://waic.jp/docs/UNDERSTANDING-WCAG20/text-equiv-all", "1.1.1")</f>
        <v>1.1.1</v>
      </c>
      <c r="B5" s="3" t="s">
        <v>19</v>
      </c>
      <c r="C5" s="3" t="s">
        <v>8</v>
      </c>
    </row>
    <row r="6" customFormat="false" ht="14.9" hidden="false" customHeight="false" outlineLevel="0" collapsed="false">
      <c r="A6" s="14" t="str">
        <f aca="false">HYPERLINK("https://waic.jp/docs/UNDERSTANDING-WCAG20/media-equiv-av-only-alt", "1.2.1")</f>
        <v>1.2.1</v>
      </c>
      <c r="B6" s="3" t="s">
        <v>19</v>
      </c>
      <c r="C6" s="3" t="s">
        <v>8</v>
      </c>
    </row>
    <row r="7" customFormat="false" ht="14.9" hidden="false" customHeight="false" outlineLevel="0" collapsed="false">
      <c r="A7" s="14" t="str">
        <f aca="false">HYPERLINK("https://waic.jp/docs/UNDERSTANDING-WCAG20/media-equiv-captions", "1.2.2")</f>
        <v>1.2.2</v>
      </c>
      <c r="B7" s="3" t="s">
        <v>19</v>
      </c>
      <c r="C7" s="3" t="s">
        <v>8</v>
      </c>
    </row>
    <row r="8" customFormat="false" ht="14.9" hidden="false" customHeight="false" outlineLevel="0" collapsed="false">
      <c r="A8" s="14" t="str">
        <f aca="false">HYPERLINK("https://waic.jp/docs/UNDERSTANDING-WCAG20/media-equiv-audio-desc", "1.2.3")</f>
        <v>1.2.3</v>
      </c>
      <c r="B8" s="3" t="s">
        <v>19</v>
      </c>
      <c r="C8" s="3" t="s">
        <v>8</v>
      </c>
    </row>
    <row r="9" customFormat="false" ht="14.9" hidden="false" customHeight="false" outlineLevel="0" collapsed="false">
      <c r="A9" s="14" t="str">
        <f aca="false">HYPERLINK("https://waic.jp/docs/UNDERSTANDING-WCAG20/media-equiv-real-time-captions", "1.2.4")</f>
        <v>1.2.4</v>
      </c>
      <c r="B9" s="3" t="s">
        <v>19</v>
      </c>
      <c r="C9" s="3" t="s">
        <v>18</v>
      </c>
    </row>
    <row r="10" customFormat="false" ht="14.9" hidden="false" customHeight="false" outlineLevel="0" collapsed="false">
      <c r="A10" s="14" t="str">
        <f aca="false">HYPERLINK("https://waic.jp/docs/UNDERSTANDING-WCAG20/media-equiv-audio-desc-only", "1.2.5")</f>
        <v>1.2.5</v>
      </c>
      <c r="B10" s="3" t="s">
        <v>19</v>
      </c>
      <c r="C10" s="3" t="s">
        <v>18</v>
      </c>
    </row>
    <row r="11" customFormat="false" ht="14.9" hidden="false" customHeight="false" outlineLevel="0" collapsed="false">
      <c r="A11" s="14" t="str">
        <f aca="false">HYPERLINK("https://waic.jp/docs/UNDERSTANDING-WCAG20/content-structure-separation-programmatic", "1.3.1")</f>
        <v>1.3.1</v>
      </c>
      <c r="B11" s="3" t="s">
        <v>9</v>
      </c>
      <c r="C11" s="3" t="s">
        <v>8</v>
      </c>
    </row>
    <row r="12" customFormat="false" ht="14.9" hidden="false" customHeight="false" outlineLevel="0" collapsed="false">
      <c r="A12" s="14" t="str">
        <f aca="false">HYPERLINK("https://waic.jp/docs/UNDERSTANDING-WCAG20/content-structure-separation-sequence", "1.3.2")</f>
        <v>1.3.2</v>
      </c>
      <c r="B12" s="3" t="s">
        <v>9</v>
      </c>
      <c r="C12" s="3" t="s">
        <v>8</v>
      </c>
    </row>
    <row r="13" customFormat="false" ht="14.9" hidden="false" customHeight="false" outlineLevel="0" collapsed="false">
      <c r="A13" s="14" t="str">
        <f aca="false">HYPERLINK("https://waic.jp/docs/UNDERSTANDING-WCAG20/content-structure-separation-understanding", "1.3.3")</f>
        <v>1.3.3</v>
      </c>
      <c r="B13" s="3" t="s">
        <v>19</v>
      </c>
      <c r="C13" s="3" t="s">
        <v>8</v>
      </c>
    </row>
    <row r="14" customFormat="false" ht="14.9" hidden="false" customHeight="false" outlineLevel="0" collapsed="false">
      <c r="A14" s="14" t="str">
        <f aca="false">HYPERLINK("https://waic.jp/docs/UNDERSTANDING-WCAG20/visual-audio-contrast-without-color", "1.4.1")</f>
        <v>1.4.1</v>
      </c>
      <c r="B14" s="3" t="s">
        <v>19</v>
      </c>
      <c r="C14" s="3" t="s">
        <v>8</v>
      </c>
    </row>
    <row r="15" customFormat="false" ht="14.9" hidden="false" customHeight="false" outlineLevel="0" collapsed="false">
      <c r="A15" s="14" t="str">
        <f aca="false">HYPERLINK("https://waic.jp/docs/UNDERSTANDING-WCAG20/visual-audio-contrast-dis-audio", "1.4.2")</f>
        <v>1.4.2</v>
      </c>
      <c r="B15" s="3" t="s">
        <v>19</v>
      </c>
      <c r="C15" s="3" t="s">
        <v>8</v>
      </c>
    </row>
    <row r="16" customFormat="false" ht="14.9" hidden="false" customHeight="false" outlineLevel="0" collapsed="false">
      <c r="A16" s="14" t="str">
        <f aca="false">HYPERLINK("https://waic.jp/docs/UNDERSTANDING-WCAG20/visual-audio-contrast-contrast", "1.4.3")</f>
        <v>1.4.3</v>
      </c>
      <c r="B16" s="3" t="s">
        <v>9</v>
      </c>
      <c r="C16" s="3" t="s">
        <v>18</v>
      </c>
    </row>
    <row r="17" customFormat="false" ht="14.9" hidden="false" customHeight="false" outlineLevel="0" collapsed="false">
      <c r="A17" s="14" t="str">
        <f aca="false">HYPERLINK("https://waic.jp/docs/UNDERSTANDING-WCAG20/visual-audio-contrast-scale", "1.4.4")</f>
        <v>1.4.4</v>
      </c>
      <c r="B17" s="3" t="s">
        <v>9</v>
      </c>
      <c r="C17" s="3" t="s">
        <v>18</v>
      </c>
    </row>
    <row r="18" customFormat="false" ht="14.9" hidden="false" customHeight="false" outlineLevel="0" collapsed="false">
      <c r="A18" s="14" t="str">
        <f aca="false">HYPERLINK("https://waic.jp/docs/UNDERSTANDING-WCAG20/visual-audio-contrast-text-presentation", "1.4.5")</f>
        <v>1.4.5</v>
      </c>
      <c r="B18" s="3" t="s">
        <v>19</v>
      </c>
      <c r="C18" s="3" t="s">
        <v>18</v>
      </c>
    </row>
    <row r="19" customFormat="false" ht="14.9" hidden="false" customHeight="false" outlineLevel="0" collapsed="false">
      <c r="A19" s="14" t="str">
        <f aca="false">HYPERLINK("https://waic.jp/docs/UNDERSTANDING-WCAG20/keyboard-operation-keyboard-operable", "2.1.1")</f>
        <v>2.1.1</v>
      </c>
      <c r="B19" s="3" t="s">
        <v>19</v>
      </c>
      <c r="C19" s="3" t="s">
        <v>8</v>
      </c>
    </row>
    <row r="20" customFormat="false" ht="14.9" hidden="false" customHeight="false" outlineLevel="0" collapsed="false">
      <c r="A20" s="14" t="str">
        <f aca="false">HYPERLINK("https://waic.jp/docs/UNDERSTANDING-WCAG20/keyboard-operation-trapping", "2.1.2")</f>
        <v>2.1.2</v>
      </c>
      <c r="B20" s="3" t="s">
        <v>19</v>
      </c>
      <c r="C20" s="3" t="s">
        <v>8</v>
      </c>
    </row>
    <row r="21" customFormat="false" ht="14.9" hidden="false" customHeight="false" outlineLevel="0" collapsed="false">
      <c r="A21" s="14" t="str">
        <f aca="false">HYPERLINK("https://waic.jp/docs/UNDERSTANDING-WCAG20/time-limits-required-behaviors", "2.2.1")</f>
        <v>2.2.1</v>
      </c>
      <c r="B21" s="3" t="s">
        <v>19</v>
      </c>
      <c r="C21" s="3" t="s">
        <v>8</v>
      </c>
    </row>
    <row r="22" customFormat="false" ht="14.9" hidden="false" customHeight="false" outlineLevel="0" collapsed="false">
      <c r="A22" s="14" t="str">
        <f aca="false">HYPERLINK("https://waic.jp/docs/UNDERSTANDING-WCAG20/time-limits-pause", "2.2.2")</f>
        <v>2.2.2</v>
      </c>
      <c r="B22" s="3" t="s">
        <v>19</v>
      </c>
      <c r="C22" s="3" t="s">
        <v>8</v>
      </c>
    </row>
    <row r="23" customFormat="false" ht="14.9" hidden="false" customHeight="false" outlineLevel="0" collapsed="false">
      <c r="A23" s="14" t="str">
        <f aca="false">HYPERLINK("https://waic.jp/docs/UNDERSTANDING-WCAG20/seizure-does-not-violate", "2.3.1")</f>
        <v>2.3.1</v>
      </c>
      <c r="B23" s="3" t="s">
        <v>19</v>
      </c>
      <c r="C23" s="3" t="s">
        <v>8</v>
      </c>
    </row>
    <row r="24" customFormat="false" ht="14.9" hidden="false" customHeight="false" outlineLevel="0" collapsed="false">
      <c r="A24" s="14" t="str">
        <f aca="false">HYPERLINK("https://waic.jp/docs/UNDERSTANDING-WCAG20/navigation-mechanisms-skip", "2.4.1")</f>
        <v>2.4.1</v>
      </c>
      <c r="B24" s="3" t="s">
        <v>19</v>
      </c>
      <c r="C24" s="3" t="s">
        <v>8</v>
      </c>
    </row>
    <row r="25" customFormat="false" ht="14.9" hidden="false" customHeight="false" outlineLevel="0" collapsed="false">
      <c r="A25" s="14" t="str">
        <f aca="false">HYPERLINK("https://waic.jp/docs/UNDERSTANDING-WCAG20/navigation-mechanisms-title", "2.4.2")</f>
        <v>2.4.2</v>
      </c>
      <c r="B25" s="3" t="s">
        <v>9</v>
      </c>
      <c r="C25" s="3" t="s">
        <v>8</v>
      </c>
      <c r="D25" s="11" t="s">
        <v>670</v>
      </c>
    </row>
    <row r="26" customFormat="false" ht="14.9" hidden="false" customHeight="false" outlineLevel="0" collapsed="false">
      <c r="A26" s="14" t="str">
        <f aca="false">HYPERLINK("https://waic.jp/docs/UNDERSTANDING-WCAG20/navigation-mechanisms-focus-order", "2.4.3")</f>
        <v>2.4.3</v>
      </c>
      <c r="B26" s="3" t="s">
        <v>19</v>
      </c>
      <c r="C26" s="3" t="s">
        <v>8</v>
      </c>
    </row>
    <row r="27" customFormat="false" ht="14.9" hidden="false" customHeight="false" outlineLevel="0" collapsed="false">
      <c r="A27" s="14" t="str">
        <f aca="false">HYPERLINK("https://waic.jp/docs/UNDERSTANDING-WCAG20/navigation-mechanisms-refs", "2.4.4")</f>
        <v>2.4.4</v>
      </c>
      <c r="B27" s="3" t="s">
        <v>19</v>
      </c>
      <c r="C27" s="3" t="s">
        <v>8</v>
      </c>
    </row>
    <row r="28" customFormat="false" ht="14.9" hidden="false" customHeight="false" outlineLevel="0" collapsed="false">
      <c r="A28" s="14" t="str">
        <f aca="false">HYPERLINK("https://waic.jp/docs/UNDERSTANDING-WCAG20/navigation-mechanisms-mult-loc", "2.4.5")</f>
        <v>2.4.5</v>
      </c>
      <c r="B28" s="3" t="s">
        <v>19</v>
      </c>
      <c r="C28" s="3" t="s">
        <v>18</v>
      </c>
    </row>
    <row r="29" customFormat="false" ht="14.9" hidden="false" customHeight="false" outlineLevel="0" collapsed="false">
      <c r="A29" s="14" t="str">
        <f aca="false">HYPERLINK("https://waic.jp/docs/UNDERSTANDING-WCAG20/navigation-mechanisms-descriptive", "2.4.6")</f>
        <v>2.4.6</v>
      </c>
      <c r="B29" s="3" t="s">
        <v>9</v>
      </c>
      <c r="C29" s="3" t="s">
        <v>18</v>
      </c>
    </row>
    <row r="30" customFormat="false" ht="14.9" hidden="false" customHeight="false" outlineLevel="0" collapsed="false">
      <c r="A30" s="14" t="str">
        <f aca="false">HYPERLINK("https://waic.jp/docs/UNDERSTANDING-WCAG20/navigation-mechanisms-focus-visible", "2.4.7")</f>
        <v>2.4.7</v>
      </c>
      <c r="B30" s="3" t="s">
        <v>19</v>
      </c>
      <c r="C30" s="3" t="s">
        <v>18</v>
      </c>
    </row>
    <row r="31" customFormat="false" ht="14.9" hidden="false" customHeight="false" outlineLevel="0" collapsed="false">
      <c r="A31" s="14" t="str">
        <f aca="false">HYPERLINK("https://waic.jp/docs/UNDERSTANDING-WCAG20/meaning-doc-lang-id", "3.1.1")</f>
        <v>3.1.1</v>
      </c>
      <c r="B31" s="3" t="s">
        <v>9</v>
      </c>
      <c r="C31" s="3" t="s">
        <v>8</v>
      </c>
      <c r="D31" s="11" t="s">
        <v>671</v>
      </c>
    </row>
    <row r="32" customFormat="false" ht="14.9" hidden="false" customHeight="false" outlineLevel="0" collapsed="false">
      <c r="A32" s="14" t="str">
        <f aca="false">HYPERLINK("https://waic.jp/docs/UNDERSTANDING-WCAG20/meaning-other-lang-id", "3.1.2")</f>
        <v>3.1.2</v>
      </c>
      <c r="B32" s="3" t="s">
        <v>19</v>
      </c>
      <c r="C32" s="3" t="s">
        <v>18</v>
      </c>
    </row>
    <row r="33" customFormat="false" ht="14.9" hidden="false" customHeight="false" outlineLevel="0" collapsed="false">
      <c r="A33" s="14" t="str">
        <f aca="false">HYPERLINK("https://waic.jp/docs/UNDERSTANDING-WCAG20/consistent-behavior-receive-focus", "3.2.1")</f>
        <v>3.2.1</v>
      </c>
      <c r="B33" s="3" t="s">
        <v>19</v>
      </c>
      <c r="C33" s="3" t="s">
        <v>8</v>
      </c>
    </row>
    <row r="34" customFormat="false" ht="14.9" hidden="false" customHeight="false" outlineLevel="0" collapsed="false">
      <c r="A34" s="14" t="str">
        <f aca="false">HYPERLINK("https://waic.jp/docs/UNDERSTANDING-WCAG20/consistent-behavior-unpredictable-change", "3.2.2")</f>
        <v>3.2.2</v>
      </c>
      <c r="B34" s="3" t="s">
        <v>19</v>
      </c>
      <c r="C34" s="3" t="s">
        <v>8</v>
      </c>
    </row>
    <row r="35" customFormat="false" ht="14.9" hidden="false" customHeight="false" outlineLevel="0" collapsed="false">
      <c r="A35" s="14" t="str">
        <f aca="false">HYPERLINK("https://waic.jp/docs/UNDERSTANDING-WCAG20/consistent-behavior-consistent-locations", "3.2.3")</f>
        <v>3.2.3</v>
      </c>
      <c r="B35" s="3" t="s">
        <v>19</v>
      </c>
      <c r="C35" s="3" t="s">
        <v>18</v>
      </c>
    </row>
    <row r="36" customFormat="false" ht="14.9" hidden="false" customHeight="false" outlineLevel="0" collapsed="false">
      <c r="A36" s="14" t="str">
        <f aca="false">HYPERLINK("https://waic.jp/docs/UNDERSTANDING-WCAG20/consistent-behavior-consistent-functionality", "3.2.4")</f>
        <v>3.2.4</v>
      </c>
      <c r="B36" s="3" t="s">
        <v>19</v>
      </c>
      <c r="C36" s="3" t="s">
        <v>18</v>
      </c>
    </row>
    <row r="37" customFormat="false" ht="14.9" hidden="false" customHeight="false" outlineLevel="0" collapsed="false">
      <c r="A37" s="14" t="str">
        <f aca="false">HYPERLINK("https://waic.jp/docs/UNDERSTANDING-WCAG20/minimize-error-identified", "3.3.1")</f>
        <v>3.3.1</v>
      </c>
      <c r="B37" s="3" t="s">
        <v>19</v>
      </c>
      <c r="C37" s="3" t="s">
        <v>8</v>
      </c>
    </row>
    <row r="38" customFormat="false" ht="14.9" hidden="false" customHeight="false" outlineLevel="0" collapsed="false">
      <c r="A38" s="14" t="str">
        <f aca="false">HYPERLINK("https://waic.jp/docs/UNDERSTANDING-WCAG20/minimize-error-cues", "3.3.2")</f>
        <v>3.3.2</v>
      </c>
      <c r="B38" s="3" t="s">
        <v>19</v>
      </c>
      <c r="C38" s="3" t="s">
        <v>8</v>
      </c>
    </row>
    <row r="39" customFormat="false" ht="14.9" hidden="false" customHeight="false" outlineLevel="0" collapsed="false">
      <c r="A39" s="14" t="str">
        <f aca="false">HYPERLINK("https://waic.jp/docs/UNDERSTANDING-WCAG20/minimize-error-suggestions", "3.3.3")</f>
        <v>3.3.3</v>
      </c>
      <c r="B39" s="3" t="s">
        <v>19</v>
      </c>
      <c r="C39" s="3" t="s">
        <v>18</v>
      </c>
    </row>
    <row r="40" customFormat="false" ht="14.9" hidden="false" customHeight="false" outlineLevel="0" collapsed="false">
      <c r="A40" s="14" t="str">
        <f aca="false">HYPERLINK("https://waic.jp/docs/UNDERSTANDING-WCAG20/minimize-error-reversible", "3.3.4")</f>
        <v>3.3.4</v>
      </c>
      <c r="B40" s="3" t="s">
        <v>19</v>
      </c>
      <c r="C40" s="3" t="s">
        <v>18</v>
      </c>
    </row>
    <row r="41" customFormat="false" ht="14.9" hidden="false" customHeight="false" outlineLevel="0" collapsed="false">
      <c r="A41" s="14" t="str">
        <f aca="false">HYPERLINK("https://waic.jp/docs/UNDERSTANDING-WCAG20/ensure-compat-parses", "4.1.1")</f>
        <v>4.1.1</v>
      </c>
      <c r="B41" s="3" t="s">
        <v>19</v>
      </c>
      <c r="C41" s="3" t="s">
        <v>8</v>
      </c>
    </row>
    <row r="42" customFormat="false" ht="14.9" hidden="false" customHeight="false" outlineLevel="0" collapsed="false">
      <c r="A42" s="14" t="str">
        <f aca="false">HYPERLINK("https://waic.jp/docs/UNDERSTANDING-WCAG20/ensure-compat-rsv", "4.1.2")</f>
        <v>4.1.2</v>
      </c>
      <c r="B42" s="3" t="s">
        <v>19</v>
      </c>
      <c r="C42" s="3" t="s">
        <v>8</v>
      </c>
    </row>
    <row r="44" customFormat="false" ht="18.4" hidden="false" customHeight="false" outlineLevel="0" collapsed="false">
      <c r="A44" s="7" t="s">
        <v>110</v>
      </c>
      <c r="B44" s="12" t="s">
        <v>107</v>
      </c>
      <c r="C44" s="12" t="s">
        <v>111</v>
      </c>
      <c r="D44" s="12" t="s">
        <v>102</v>
      </c>
      <c r="E44" s="12" t="s">
        <v>0</v>
      </c>
      <c r="F44" s="12" t="s">
        <v>2</v>
      </c>
      <c r="G44" s="12" t="s">
        <v>112</v>
      </c>
      <c r="H44" s="8"/>
      <c r="I44" s="8"/>
      <c r="J44" s="8"/>
      <c r="K44" s="8"/>
      <c r="L44" s="8"/>
      <c r="M44" s="8"/>
      <c r="N44" s="8"/>
      <c r="O44" s="8"/>
      <c r="P44" s="8"/>
      <c r="Q44" s="8"/>
      <c r="R44" s="8"/>
      <c r="S44" s="8"/>
      <c r="T44" s="8"/>
      <c r="U44" s="8"/>
      <c r="V44" s="8"/>
      <c r="W44" s="8"/>
      <c r="X44" s="8"/>
      <c r="Y44" s="8"/>
      <c r="Z44" s="8"/>
    </row>
    <row r="45" customFormat="false" ht="18.4" hidden="false" customHeight="false" outlineLevel="0" collapsed="false">
      <c r="A45" s="16" t="s">
        <v>113</v>
      </c>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8.4" hidden="false" customHeight="false" outlineLevel="0" collapsed="false">
      <c r="A46" s="12" t="s">
        <v>114</v>
      </c>
      <c r="B46" s="8"/>
      <c r="C46" s="8"/>
      <c r="D46" s="8"/>
      <c r="E46" s="8"/>
      <c r="F46" s="8"/>
      <c r="G46" s="8"/>
      <c r="H46" s="8"/>
      <c r="I46" s="8"/>
      <c r="J46" s="8"/>
      <c r="K46" s="8"/>
      <c r="L46" s="8"/>
      <c r="M46" s="8"/>
      <c r="N46" s="8"/>
      <c r="O46" s="8"/>
      <c r="P46" s="8"/>
      <c r="Q46" s="8"/>
      <c r="R46" s="8"/>
      <c r="S46" s="8"/>
      <c r="T46" s="8"/>
      <c r="U46" s="8"/>
      <c r="V46" s="8"/>
      <c r="W46" s="8"/>
      <c r="X46" s="8"/>
      <c r="Y46" s="8"/>
      <c r="Z46" s="8"/>
    </row>
    <row r="47" customFormat="false" ht="18.4" hidden="false" customHeight="false" outlineLevel="0" collapsed="false">
      <c r="A47" s="17" t="s">
        <v>115</v>
      </c>
      <c r="B47" s="18" t="s">
        <v>19</v>
      </c>
      <c r="C47" s="18"/>
      <c r="D47" s="17"/>
      <c r="E47" s="18" t="s">
        <v>6</v>
      </c>
      <c r="F47" s="18" t="s">
        <v>8</v>
      </c>
      <c r="G47" s="17" t="s">
        <v>116</v>
      </c>
      <c r="H47" s="17" t="s">
        <v>117</v>
      </c>
    </row>
    <row r="48" customFormat="false" ht="18.4" hidden="false" customHeight="false" outlineLevel="0" collapsed="false">
      <c r="A48" s="17" t="s">
        <v>118</v>
      </c>
      <c r="B48" s="18" t="s">
        <v>19</v>
      </c>
      <c r="C48" s="18"/>
      <c r="D48" s="17"/>
      <c r="E48" s="18" t="s">
        <v>6</v>
      </c>
      <c r="F48" s="18" t="s">
        <v>8</v>
      </c>
      <c r="G48" s="17" t="s">
        <v>119</v>
      </c>
      <c r="H48" s="17" t="s">
        <v>120</v>
      </c>
    </row>
    <row r="49" customFormat="false" ht="18.4" hidden="false" customHeight="false" outlineLevel="0" collapsed="false">
      <c r="A49" s="17" t="s">
        <v>121</v>
      </c>
      <c r="B49" s="18"/>
      <c r="C49" s="18" t="s">
        <v>122</v>
      </c>
      <c r="D49" s="17"/>
      <c r="E49" s="18" t="s">
        <v>6</v>
      </c>
      <c r="F49" s="18" t="s">
        <v>8</v>
      </c>
      <c r="G49" s="17" t="s">
        <v>123</v>
      </c>
      <c r="H49" s="17" t="s">
        <v>124</v>
      </c>
      <c r="I49" s="20"/>
      <c r="J49" s="20"/>
      <c r="K49" s="20"/>
      <c r="L49" s="20"/>
      <c r="M49" s="20"/>
      <c r="N49" s="20"/>
      <c r="O49" s="20"/>
      <c r="P49" s="20"/>
      <c r="Q49" s="20"/>
      <c r="R49" s="20"/>
      <c r="S49" s="20"/>
      <c r="T49" s="20"/>
      <c r="U49" s="20"/>
      <c r="V49" s="20"/>
      <c r="W49" s="20"/>
      <c r="X49" s="20"/>
      <c r="Y49" s="20"/>
      <c r="Z49" s="20"/>
    </row>
    <row r="50" customFormat="false" ht="18.4" hidden="false" customHeight="false" outlineLevel="0" collapsed="false">
      <c r="A50" s="12" t="s">
        <v>125</v>
      </c>
      <c r="B50" s="8"/>
      <c r="C50" s="8"/>
      <c r="D50" s="8"/>
      <c r="E50" s="8"/>
      <c r="F50" s="8"/>
      <c r="G50" s="8"/>
      <c r="H50" s="8"/>
      <c r="I50" s="8"/>
      <c r="J50" s="8"/>
      <c r="K50" s="8"/>
      <c r="L50" s="8"/>
      <c r="M50" s="8"/>
      <c r="N50" s="8"/>
      <c r="O50" s="8"/>
      <c r="P50" s="8"/>
      <c r="Q50" s="8"/>
      <c r="R50" s="8"/>
      <c r="S50" s="8"/>
      <c r="T50" s="8"/>
      <c r="U50" s="8"/>
      <c r="V50" s="8"/>
      <c r="W50" s="8"/>
      <c r="X50" s="8"/>
      <c r="Y50" s="8"/>
      <c r="Z50" s="8"/>
    </row>
    <row r="51" customFormat="false" ht="18.4" hidden="false" customHeight="false" outlineLevel="0" collapsed="false">
      <c r="A51" s="17" t="s">
        <v>126</v>
      </c>
      <c r="B51" s="18" t="s">
        <v>19</v>
      </c>
      <c r="C51" s="18"/>
      <c r="D51" s="17"/>
      <c r="E51" s="18" t="s">
        <v>6</v>
      </c>
      <c r="F51" s="18" t="s">
        <v>8</v>
      </c>
      <c r="G51" s="17" t="s">
        <v>127</v>
      </c>
      <c r="H51" s="21" t="s">
        <v>128</v>
      </c>
    </row>
    <row r="52" customFormat="false" ht="18.4" hidden="false" customHeight="false" outlineLevel="0" collapsed="false">
      <c r="A52" s="17" t="s">
        <v>129</v>
      </c>
      <c r="B52" s="18" t="s">
        <v>19</v>
      </c>
      <c r="C52" s="18"/>
      <c r="D52" s="17"/>
      <c r="E52" s="18" t="s">
        <v>6</v>
      </c>
      <c r="F52" s="18" t="s">
        <v>8</v>
      </c>
      <c r="G52" s="17" t="s">
        <v>127</v>
      </c>
      <c r="H52" s="17" t="s">
        <v>131</v>
      </c>
    </row>
    <row r="53" customFormat="false" ht="18.4" hidden="false" customHeight="false" outlineLevel="0" collapsed="false">
      <c r="A53" s="17" t="s">
        <v>132</v>
      </c>
      <c r="B53" s="18" t="s">
        <v>19</v>
      </c>
      <c r="C53" s="18"/>
      <c r="D53" s="17"/>
      <c r="E53" s="18" t="s">
        <v>6</v>
      </c>
      <c r="F53" s="18" t="s">
        <v>8</v>
      </c>
      <c r="G53" s="17" t="s">
        <v>133</v>
      </c>
      <c r="H53" s="17" t="s">
        <v>134</v>
      </c>
    </row>
    <row r="54" customFormat="false" ht="18.4" hidden="false" customHeight="false" outlineLevel="0" collapsed="false">
      <c r="A54" s="12" t="s">
        <v>135</v>
      </c>
      <c r="B54" s="8"/>
      <c r="C54" s="8"/>
      <c r="D54" s="8"/>
      <c r="E54" s="8"/>
      <c r="F54" s="8"/>
      <c r="G54" s="8"/>
      <c r="H54" s="8"/>
      <c r="I54" s="8"/>
      <c r="J54" s="8"/>
      <c r="K54" s="8"/>
      <c r="L54" s="8"/>
      <c r="M54" s="8"/>
      <c r="N54" s="8"/>
      <c r="O54" s="8"/>
      <c r="P54" s="8"/>
      <c r="Q54" s="8"/>
      <c r="R54" s="8"/>
      <c r="S54" s="8"/>
      <c r="T54" s="8"/>
      <c r="U54" s="8"/>
      <c r="V54" s="8"/>
      <c r="W54" s="8"/>
      <c r="X54" s="8"/>
      <c r="Y54" s="8"/>
      <c r="Z54" s="8"/>
    </row>
    <row r="55" customFormat="false" ht="18.4" hidden="false" customHeight="false" outlineLevel="0" collapsed="false">
      <c r="A55" s="17" t="s">
        <v>136</v>
      </c>
      <c r="B55" s="18" t="s">
        <v>19</v>
      </c>
      <c r="C55" s="18"/>
      <c r="D55" s="17"/>
      <c r="E55" s="18" t="s">
        <v>6</v>
      </c>
      <c r="F55" s="18" t="s">
        <v>8</v>
      </c>
      <c r="G55" s="17" t="s">
        <v>137</v>
      </c>
      <c r="H55" s="17" t="s">
        <v>138</v>
      </c>
    </row>
    <row r="56" customFormat="false" ht="18.4" hidden="false" customHeight="false" outlineLevel="0" collapsed="false">
      <c r="A56" s="17" t="s">
        <v>139</v>
      </c>
      <c r="B56" s="18"/>
      <c r="C56" s="18" t="s">
        <v>122</v>
      </c>
      <c r="D56" s="17"/>
      <c r="E56" s="18" t="s">
        <v>6</v>
      </c>
      <c r="F56" s="18" t="s">
        <v>8</v>
      </c>
      <c r="G56" s="17" t="s">
        <v>140</v>
      </c>
      <c r="H56" s="17" t="s">
        <v>141</v>
      </c>
      <c r="I56" s="20"/>
      <c r="J56" s="20"/>
      <c r="K56" s="20"/>
      <c r="L56" s="20"/>
      <c r="M56" s="20"/>
      <c r="N56" s="20"/>
      <c r="O56" s="20"/>
      <c r="P56" s="20"/>
      <c r="Q56" s="20"/>
      <c r="R56" s="20"/>
      <c r="S56" s="20"/>
      <c r="T56" s="20"/>
      <c r="U56" s="20"/>
      <c r="V56" s="20"/>
      <c r="W56" s="20"/>
      <c r="X56" s="20"/>
      <c r="Y56" s="20"/>
      <c r="Z56" s="20"/>
    </row>
    <row r="57" customFormat="false" ht="18.4" hidden="false" customHeight="false" outlineLevel="0" collapsed="false">
      <c r="A57" s="17" t="s">
        <v>142</v>
      </c>
      <c r="B57" s="18" t="s">
        <v>19</v>
      </c>
      <c r="C57" s="18"/>
      <c r="D57" s="17"/>
      <c r="E57" s="18" t="s">
        <v>6</v>
      </c>
      <c r="F57" s="18" t="s">
        <v>8</v>
      </c>
      <c r="G57" s="17" t="s">
        <v>143</v>
      </c>
      <c r="H57" s="21" t="s">
        <v>144</v>
      </c>
    </row>
    <row r="58" customFormat="false" ht="18.4" hidden="false" customHeight="false" outlineLevel="0" collapsed="false">
      <c r="A58" s="17" t="s">
        <v>145</v>
      </c>
      <c r="B58" s="18" t="s">
        <v>19</v>
      </c>
      <c r="C58" s="18"/>
      <c r="D58" s="17"/>
      <c r="E58" s="18" t="s">
        <v>6</v>
      </c>
      <c r="F58" s="18" t="s">
        <v>8</v>
      </c>
      <c r="G58" s="17" t="s">
        <v>146</v>
      </c>
      <c r="H58" s="21" t="s">
        <v>147</v>
      </c>
    </row>
    <row r="59" customFormat="false" ht="18.4" hidden="false" customHeight="false" outlineLevel="0" collapsed="false">
      <c r="A59" s="17" t="s">
        <v>148</v>
      </c>
      <c r="B59" s="18"/>
      <c r="C59" s="18" t="s">
        <v>122</v>
      </c>
      <c r="D59" s="17"/>
      <c r="E59" s="18" t="s">
        <v>6</v>
      </c>
      <c r="F59" s="18" t="s">
        <v>8</v>
      </c>
      <c r="G59" s="17" t="s">
        <v>149</v>
      </c>
      <c r="H59" s="21" t="s">
        <v>150</v>
      </c>
      <c r="I59" s="20"/>
      <c r="J59" s="20"/>
      <c r="K59" s="20"/>
      <c r="L59" s="20"/>
      <c r="M59" s="20"/>
      <c r="N59" s="20"/>
      <c r="O59" s="20"/>
      <c r="P59" s="20"/>
      <c r="Q59" s="20"/>
      <c r="R59" s="20"/>
      <c r="S59" s="20"/>
      <c r="T59" s="20"/>
      <c r="U59" s="20"/>
      <c r="V59" s="20"/>
      <c r="W59" s="20"/>
      <c r="X59" s="20"/>
      <c r="Y59" s="20"/>
      <c r="Z59" s="20"/>
    </row>
    <row r="60" customFormat="false" ht="18.4" hidden="false" customHeight="false" outlineLevel="0" collapsed="false">
      <c r="A60" s="12" t="s">
        <v>151</v>
      </c>
      <c r="B60" s="8"/>
      <c r="C60" s="8"/>
      <c r="D60" s="8"/>
      <c r="E60" s="8"/>
      <c r="F60" s="8"/>
      <c r="G60" s="8"/>
      <c r="H60" s="8"/>
      <c r="I60" s="8"/>
      <c r="J60" s="8"/>
      <c r="K60" s="8"/>
      <c r="L60" s="8"/>
      <c r="M60" s="8"/>
      <c r="N60" s="8"/>
      <c r="O60" s="8"/>
      <c r="P60" s="8"/>
      <c r="Q60" s="8"/>
      <c r="R60" s="8"/>
      <c r="S60" s="8"/>
      <c r="T60" s="8"/>
      <c r="U60" s="8"/>
      <c r="V60" s="8"/>
      <c r="W60" s="8"/>
      <c r="X60" s="8"/>
      <c r="Y60" s="8"/>
      <c r="Z60" s="8"/>
    </row>
    <row r="61" customFormat="false" ht="18.4" hidden="false" customHeight="false" outlineLevel="0" collapsed="false">
      <c r="A61" s="17" t="s">
        <v>152</v>
      </c>
      <c r="B61" s="18" t="s">
        <v>19</v>
      </c>
      <c r="C61" s="18"/>
      <c r="D61" s="17"/>
      <c r="E61" s="18" t="s">
        <v>6</v>
      </c>
      <c r="F61" s="18" t="s">
        <v>8</v>
      </c>
      <c r="G61" s="17" t="s">
        <v>153</v>
      </c>
      <c r="H61" s="21" t="s">
        <v>154</v>
      </c>
    </row>
    <row r="62" customFormat="false" ht="18.4" hidden="false" customHeight="false" outlineLevel="0" collapsed="false">
      <c r="A62" s="17" t="s">
        <v>155</v>
      </c>
      <c r="B62" s="18" t="s">
        <v>19</v>
      </c>
      <c r="C62" s="18"/>
      <c r="D62" s="17"/>
      <c r="E62" s="18" t="s">
        <v>6</v>
      </c>
      <c r="F62" s="18" t="s">
        <v>8</v>
      </c>
      <c r="G62" s="17" t="s">
        <v>119</v>
      </c>
      <c r="H62" s="17" t="s">
        <v>157</v>
      </c>
    </row>
    <row r="63" customFormat="false" ht="18.4" hidden="false" customHeight="false" outlineLevel="0" collapsed="false">
      <c r="A63" s="12" t="s">
        <v>158</v>
      </c>
      <c r="B63" s="8"/>
      <c r="C63" s="8"/>
      <c r="D63" s="8"/>
      <c r="E63" s="8"/>
      <c r="F63" s="8"/>
      <c r="G63" s="8"/>
      <c r="H63" s="8"/>
      <c r="I63" s="8"/>
      <c r="J63" s="8"/>
      <c r="K63" s="8"/>
      <c r="L63" s="8"/>
      <c r="M63" s="8"/>
      <c r="N63" s="8"/>
      <c r="O63" s="8"/>
      <c r="P63" s="8"/>
      <c r="Q63" s="8"/>
      <c r="R63" s="8"/>
      <c r="S63" s="8"/>
      <c r="T63" s="8"/>
      <c r="U63" s="8"/>
      <c r="V63" s="8"/>
      <c r="W63" s="8"/>
      <c r="X63" s="8"/>
      <c r="Y63" s="8"/>
      <c r="Z63" s="8"/>
    </row>
    <row r="64" customFormat="false" ht="18.4" hidden="false" customHeight="false" outlineLevel="0" collapsed="false">
      <c r="A64" s="17" t="s">
        <v>159</v>
      </c>
      <c r="B64" s="18"/>
      <c r="C64" s="18" t="s">
        <v>122</v>
      </c>
      <c r="D64" s="17"/>
      <c r="E64" s="18" t="s">
        <v>6</v>
      </c>
      <c r="F64" s="18" t="s">
        <v>8</v>
      </c>
      <c r="G64" s="17" t="s">
        <v>153</v>
      </c>
      <c r="H64" s="21" t="s">
        <v>160</v>
      </c>
      <c r="I64" s="20"/>
      <c r="J64" s="20"/>
      <c r="K64" s="20"/>
      <c r="L64" s="20"/>
      <c r="M64" s="20"/>
      <c r="N64" s="20"/>
      <c r="O64" s="20"/>
      <c r="P64" s="20"/>
      <c r="Q64" s="20"/>
      <c r="R64" s="20"/>
      <c r="S64" s="20"/>
      <c r="T64" s="20"/>
      <c r="U64" s="20"/>
      <c r="V64" s="20"/>
      <c r="W64" s="20"/>
      <c r="X64" s="20"/>
      <c r="Y64" s="20"/>
      <c r="Z64" s="20"/>
    </row>
    <row r="65" customFormat="false" ht="18.4" hidden="false" customHeight="false" outlineLevel="0" collapsed="false">
      <c r="A65" s="12" t="s">
        <v>161</v>
      </c>
      <c r="B65" s="8"/>
      <c r="C65" s="8"/>
      <c r="D65" s="8"/>
      <c r="E65" s="8"/>
      <c r="F65" s="8"/>
      <c r="G65" s="8"/>
      <c r="H65" s="8"/>
      <c r="I65" s="8"/>
      <c r="J65" s="8"/>
      <c r="K65" s="8"/>
      <c r="L65" s="8"/>
      <c r="M65" s="8"/>
      <c r="N65" s="8"/>
      <c r="O65" s="8"/>
      <c r="P65" s="8"/>
      <c r="Q65" s="8"/>
      <c r="R65" s="8"/>
      <c r="S65" s="8"/>
      <c r="T65" s="8"/>
      <c r="U65" s="8"/>
      <c r="V65" s="8"/>
      <c r="W65" s="8"/>
      <c r="X65" s="8"/>
      <c r="Y65" s="8"/>
      <c r="Z65" s="8"/>
    </row>
    <row r="66" customFormat="false" ht="18.4" hidden="false" customHeight="false" outlineLevel="0" collapsed="false">
      <c r="A66" s="17" t="s">
        <v>162</v>
      </c>
      <c r="B66" s="18"/>
      <c r="C66" s="18" t="s">
        <v>122</v>
      </c>
      <c r="D66" s="17"/>
      <c r="E66" s="18" t="s">
        <v>6</v>
      </c>
      <c r="F66" s="18" t="s">
        <v>8</v>
      </c>
      <c r="G66" s="17" t="s">
        <v>163</v>
      </c>
      <c r="H66" s="17" t="s">
        <v>164</v>
      </c>
      <c r="I66" s="20"/>
      <c r="J66" s="20"/>
      <c r="K66" s="20"/>
      <c r="L66" s="20"/>
      <c r="M66" s="20"/>
      <c r="N66" s="20"/>
      <c r="O66" s="20"/>
      <c r="P66" s="20"/>
      <c r="Q66" s="20"/>
      <c r="R66" s="20"/>
      <c r="S66" s="20"/>
      <c r="T66" s="20"/>
      <c r="U66" s="20"/>
      <c r="V66" s="20"/>
      <c r="W66" s="20"/>
      <c r="X66" s="20"/>
      <c r="Y66" s="20"/>
      <c r="Z66" s="20"/>
    </row>
    <row r="67" customFormat="false" ht="18.4" hidden="false" customHeight="false" outlineLevel="0" collapsed="false">
      <c r="A67" s="12" t="s">
        <v>165</v>
      </c>
      <c r="B67" s="8"/>
      <c r="C67" s="8"/>
      <c r="D67" s="8"/>
      <c r="E67" s="8"/>
      <c r="F67" s="8"/>
      <c r="G67" s="8"/>
      <c r="H67" s="8"/>
      <c r="I67" s="8"/>
      <c r="J67" s="8"/>
      <c r="K67" s="8"/>
      <c r="L67" s="8"/>
      <c r="M67" s="8"/>
      <c r="N67" s="8"/>
      <c r="O67" s="8"/>
      <c r="P67" s="8"/>
      <c r="Q67" s="8"/>
      <c r="R67" s="8"/>
      <c r="S67" s="8"/>
      <c r="T67" s="8"/>
      <c r="U67" s="8"/>
      <c r="V67" s="8"/>
      <c r="W67" s="8"/>
      <c r="X67" s="8"/>
      <c r="Y67" s="8"/>
      <c r="Z67" s="8"/>
    </row>
    <row r="68" customFormat="false" ht="18.4" hidden="false" customHeight="false" outlineLevel="0" collapsed="false">
      <c r="A68" s="17" t="s">
        <v>166</v>
      </c>
      <c r="B68" s="18" t="s">
        <v>19</v>
      </c>
      <c r="C68" s="18"/>
      <c r="D68" s="17"/>
      <c r="E68" s="18" t="s">
        <v>6</v>
      </c>
      <c r="F68" s="18" t="s">
        <v>8</v>
      </c>
      <c r="G68" s="17" t="s">
        <v>167</v>
      </c>
      <c r="H68" s="21" t="s">
        <v>168</v>
      </c>
    </row>
    <row r="69" customFormat="false" ht="18.4" hidden="false" customHeight="false" outlineLevel="0" collapsed="false">
      <c r="A69" s="7" t="s">
        <v>169</v>
      </c>
      <c r="B69" s="8"/>
      <c r="C69" s="8"/>
      <c r="D69" s="8"/>
      <c r="E69" s="8"/>
      <c r="F69" s="8"/>
      <c r="G69" s="8"/>
      <c r="H69" s="8"/>
      <c r="I69" s="8"/>
      <c r="J69" s="8"/>
      <c r="K69" s="8"/>
      <c r="L69" s="8"/>
      <c r="M69" s="8"/>
      <c r="N69" s="8"/>
      <c r="O69" s="8"/>
      <c r="P69" s="8"/>
      <c r="Q69" s="8"/>
      <c r="R69" s="8"/>
      <c r="S69" s="8"/>
      <c r="T69" s="8"/>
      <c r="U69" s="8"/>
      <c r="V69" s="8"/>
      <c r="W69" s="8"/>
      <c r="X69" s="8"/>
      <c r="Y69" s="8"/>
      <c r="Z69" s="8"/>
    </row>
    <row r="70" customFormat="false" ht="18.4" hidden="false" customHeight="false" outlineLevel="0" collapsed="false">
      <c r="A70" s="17" t="s">
        <v>170</v>
      </c>
      <c r="B70" s="18" t="s">
        <v>19</v>
      </c>
      <c r="C70" s="18"/>
      <c r="D70" s="17"/>
      <c r="E70" s="18" t="s">
        <v>6</v>
      </c>
      <c r="F70" s="18" t="s">
        <v>8</v>
      </c>
      <c r="G70" s="17" t="s">
        <v>171</v>
      </c>
      <c r="H70" s="21" t="s">
        <v>172</v>
      </c>
    </row>
    <row r="71" customFormat="false" ht="18.4" hidden="false" customHeight="false" outlineLevel="0" collapsed="false">
      <c r="A71" s="17" t="s">
        <v>173</v>
      </c>
      <c r="B71" s="18" t="s">
        <v>19</v>
      </c>
      <c r="C71" s="18"/>
      <c r="D71" s="17"/>
      <c r="E71" s="18" t="s">
        <v>6</v>
      </c>
      <c r="F71" s="18" t="s">
        <v>8</v>
      </c>
      <c r="G71" s="17" t="s">
        <v>175</v>
      </c>
      <c r="H71" s="21" t="s">
        <v>176</v>
      </c>
    </row>
    <row r="72" customFormat="false" ht="18.4" hidden="false" customHeight="false" outlineLevel="0" collapsed="false">
      <c r="A72" s="16" t="s">
        <v>177</v>
      </c>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8.4" hidden="false" customHeight="false" outlineLevel="0" collapsed="false">
      <c r="A73" s="12" t="s">
        <v>178</v>
      </c>
      <c r="B73" s="8"/>
      <c r="C73" s="8"/>
      <c r="D73" s="8"/>
      <c r="E73" s="8"/>
      <c r="F73" s="8"/>
      <c r="G73" s="8"/>
      <c r="H73" s="8"/>
      <c r="I73" s="8"/>
      <c r="J73" s="8"/>
      <c r="K73" s="8"/>
      <c r="L73" s="8"/>
      <c r="M73" s="8"/>
      <c r="N73" s="8"/>
      <c r="O73" s="8"/>
      <c r="P73" s="8"/>
      <c r="Q73" s="8"/>
      <c r="R73" s="8"/>
      <c r="S73" s="8"/>
      <c r="T73" s="8"/>
      <c r="U73" s="8"/>
      <c r="V73" s="8"/>
      <c r="W73" s="8"/>
      <c r="X73" s="8"/>
      <c r="Y73" s="8"/>
      <c r="Z73" s="8"/>
    </row>
    <row r="74" customFormat="false" ht="18.4" hidden="false" customHeight="false" outlineLevel="0" collapsed="false">
      <c r="A74" s="17" t="s">
        <v>179</v>
      </c>
      <c r="B74" s="18" t="s">
        <v>19</v>
      </c>
      <c r="C74" s="18"/>
      <c r="D74" s="17"/>
      <c r="E74" s="18" t="s">
        <v>10</v>
      </c>
      <c r="F74" s="18" t="s">
        <v>8</v>
      </c>
      <c r="G74" s="17" t="s">
        <v>180</v>
      </c>
      <c r="H74" s="21" t="s">
        <v>181</v>
      </c>
    </row>
    <row r="75" customFormat="false" ht="18.4" hidden="false" customHeight="false" outlineLevel="0" collapsed="false">
      <c r="A75" s="12" t="s">
        <v>182</v>
      </c>
      <c r="B75" s="8"/>
      <c r="C75" s="8"/>
      <c r="D75" s="8"/>
      <c r="E75" s="8"/>
      <c r="F75" s="8"/>
      <c r="G75" s="8"/>
      <c r="H75" s="8"/>
      <c r="I75" s="8"/>
      <c r="J75" s="8"/>
      <c r="K75" s="8"/>
      <c r="L75" s="8"/>
      <c r="M75" s="8"/>
      <c r="N75" s="8"/>
      <c r="O75" s="8"/>
      <c r="P75" s="8"/>
      <c r="Q75" s="8"/>
      <c r="R75" s="8"/>
      <c r="S75" s="8"/>
      <c r="T75" s="8"/>
      <c r="U75" s="8"/>
      <c r="V75" s="8"/>
      <c r="W75" s="8"/>
      <c r="X75" s="8"/>
      <c r="Y75" s="8"/>
      <c r="Z75" s="8"/>
    </row>
    <row r="76" customFormat="false" ht="18.4" hidden="false" customHeight="false" outlineLevel="0" collapsed="false">
      <c r="A76" s="17" t="s">
        <v>183</v>
      </c>
      <c r="B76" s="18" t="s">
        <v>19</v>
      </c>
      <c r="C76" s="18"/>
      <c r="D76" s="17"/>
      <c r="E76" s="18" t="s">
        <v>10</v>
      </c>
      <c r="F76" s="18" t="s">
        <v>8</v>
      </c>
      <c r="G76" s="17" t="s">
        <v>184</v>
      </c>
      <c r="H76" s="21" t="s">
        <v>181</v>
      </c>
    </row>
    <row r="77" customFormat="false" ht="18.4" hidden="false" customHeight="false" outlineLevel="0" collapsed="false">
      <c r="A77" s="17" t="s">
        <v>185</v>
      </c>
      <c r="B77" s="18" t="s">
        <v>19</v>
      </c>
      <c r="C77" s="18"/>
      <c r="D77" s="17"/>
      <c r="E77" s="18" t="s">
        <v>10</v>
      </c>
      <c r="F77" s="18" t="s">
        <v>8</v>
      </c>
      <c r="G77" s="17" t="s">
        <v>186</v>
      </c>
      <c r="H77" s="21" t="s">
        <v>187</v>
      </c>
    </row>
    <row r="78" customFormat="false" ht="18.4" hidden="false" customHeight="false" outlineLevel="0" collapsed="false">
      <c r="A78" s="16" t="s">
        <v>188</v>
      </c>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8.4" hidden="false" customHeight="false" outlineLevel="0" collapsed="false">
      <c r="A79" s="12" t="s">
        <v>189</v>
      </c>
      <c r="B79" s="8"/>
      <c r="C79" s="8"/>
      <c r="D79" s="8"/>
      <c r="E79" s="8"/>
      <c r="F79" s="8"/>
      <c r="G79" s="8"/>
      <c r="H79" s="8"/>
      <c r="I79" s="8"/>
      <c r="J79" s="8"/>
      <c r="K79" s="8"/>
      <c r="L79" s="8"/>
      <c r="M79" s="8"/>
      <c r="N79" s="8"/>
      <c r="O79" s="8"/>
      <c r="P79" s="8"/>
      <c r="Q79" s="8"/>
      <c r="R79" s="8"/>
      <c r="S79" s="8"/>
      <c r="T79" s="8"/>
      <c r="U79" s="8"/>
      <c r="V79" s="8"/>
      <c r="W79" s="8"/>
      <c r="X79" s="8"/>
      <c r="Y79" s="8"/>
      <c r="Z79" s="8"/>
    </row>
    <row r="80" customFormat="false" ht="18.4" hidden="false" customHeight="false" outlineLevel="0" collapsed="false">
      <c r="A80" s="17" t="s">
        <v>190</v>
      </c>
      <c r="B80" s="18" t="s">
        <v>19</v>
      </c>
      <c r="C80" s="18"/>
      <c r="D80" s="17"/>
      <c r="E80" s="18" t="s">
        <v>12</v>
      </c>
      <c r="F80" s="18" t="s">
        <v>8</v>
      </c>
      <c r="G80" s="17" t="s">
        <v>191</v>
      </c>
      <c r="H80" s="21" t="s">
        <v>192</v>
      </c>
    </row>
    <row r="81" customFormat="false" ht="18.4" hidden="false" customHeight="false" outlineLevel="0" collapsed="false">
      <c r="A81" s="17" t="s">
        <v>193</v>
      </c>
      <c r="B81" s="18" t="s">
        <v>19</v>
      </c>
      <c r="C81" s="18"/>
      <c r="D81" s="17"/>
      <c r="E81" s="18" t="s">
        <v>12</v>
      </c>
      <c r="F81" s="18" t="s">
        <v>8</v>
      </c>
      <c r="G81" s="17" t="s">
        <v>194</v>
      </c>
      <c r="H81" s="21" t="s">
        <v>195</v>
      </c>
    </row>
    <row r="82" customFormat="false" ht="18.4" hidden="false" customHeight="false" outlineLevel="0" collapsed="false">
      <c r="A82" s="17" t="s">
        <v>196</v>
      </c>
      <c r="B82" s="18"/>
      <c r="C82" s="18" t="s">
        <v>122</v>
      </c>
      <c r="D82" s="17"/>
      <c r="E82" s="18" t="s">
        <v>12</v>
      </c>
      <c r="F82" s="18" t="s">
        <v>8</v>
      </c>
      <c r="G82" s="17" t="s">
        <v>197</v>
      </c>
      <c r="H82" s="21" t="s">
        <v>198</v>
      </c>
      <c r="I82" s="20"/>
      <c r="J82" s="20"/>
      <c r="K82" s="20"/>
      <c r="L82" s="20"/>
      <c r="M82" s="20"/>
      <c r="N82" s="20"/>
      <c r="O82" s="20"/>
      <c r="P82" s="20"/>
      <c r="Q82" s="20"/>
      <c r="R82" s="20"/>
      <c r="S82" s="20"/>
      <c r="T82" s="20"/>
      <c r="U82" s="20"/>
      <c r="V82" s="20"/>
      <c r="W82" s="20"/>
      <c r="X82" s="20"/>
      <c r="Y82" s="20"/>
      <c r="Z82" s="20"/>
    </row>
    <row r="83" customFormat="false" ht="18.4" hidden="false" customHeight="false" outlineLevel="0" collapsed="false">
      <c r="A83" s="16" t="s">
        <v>199</v>
      </c>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8.4" hidden="false" customHeight="false" outlineLevel="0" collapsed="false">
      <c r="A84" s="12" t="s">
        <v>189</v>
      </c>
      <c r="B84" s="8"/>
      <c r="C84" s="8"/>
      <c r="D84" s="8"/>
      <c r="E84" s="8"/>
      <c r="F84" s="8"/>
      <c r="G84" s="8"/>
      <c r="H84" s="8"/>
      <c r="I84" s="8"/>
      <c r="J84" s="8"/>
      <c r="K84" s="8"/>
      <c r="L84" s="8"/>
      <c r="M84" s="8"/>
      <c r="N84" s="8"/>
      <c r="O84" s="8"/>
      <c r="P84" s="8"/>
      <c r="Q84" s="8"/>
      <c r="R84" s="8"/>
      <c r="S84" s="8"/>
      <c r="T84" s="8"/>
      <c r="U84" s="8"/>
      <c r="V84" s="8"/>
      <c r="W84" s="8"/>
      <c r="X84" s="8"/>
      <c r="Y84" s="8"/>
      <c r="Z84" s="8"/>
    </row>
    <row r="85" customFormat="false" ht="18.4" hidden="false" customHeight="false" outlineLevel="0" collapsed="false">
      <c r="A85" s="17" t="s">
        <v>200</v>
      </c>
      <c r="B85" s="18" t="s">
        <v>19</v>
      </c>
      <c r="C85" s="18"/>
      <c r="D85" s="17"/>
      <c r="E85" s="18" t="s">
        <v>14</v>
      </c>
      <c r="F85" s="18" t="s">
        <v>8</v>
      </c>
      <c r="G85" s="17" t="s">
        <v>201</v>
      </c>
      <c r="H85" s="21" t="s">
        <v>202</v>
      </c>
    </row>
    <row r="86" customFormat="false" ht="18.4" hidden="false" customHeight="false" outlineLevel="0" collapsed="false">
      <c r="A86" s="17" t="s">
        <v>203</v>
      </c>
      <c r="B86" s="18" t="s">
        <v>19</v>
      </c>
      <c r="C86" s="18"/>
      <c r="D86" s="17"/>
      <c r="E86" s="18" t="s">
        <v>14</v>
      </c>
      <c r="F86" s="18" t="s">
        <v>8</v>
      </c>
      <c r="G86" s="17" t="s">
        <v>204</v>
      </c>
      <c r="H86" s="21" t="s">
        <v>205</v>
      </c>
    </row>
    <row r="87" customFormat="false" ht="18.4" hidden="false" customHeight="false" outlineLevel="0" collapsed="false">
      <c r="A87" s="17" t="s">
        <v>206</v>
      </c>
      <c r="B87" s="18" t="s">
        <v>19</v>
      </c>
      <c r="C87" s="18"/>
      <c r="D87" s="17"/>
      <c r="E87" s="18" t="s">
        <v>14</v>
      </c>
      <c r="F87" s="18" t="s">
        <v>8</v>
      </c>
      <c r="G87" s="17" t="s">
        <v>207</v>
      </c>
      <c r="H87" s="21" t="s">
        <v>208</v>
      </c>
    </row>
    <row r="88" customFormat="false" ht="18.4" hidden="false" customHeight="false" outlineLevel="0" collapsed="false">
      <c r="A88" s="17" t="s">
        <v>209</v>
      </c>
      <c r="B88" s="18" t="s">
        <v>19</v>
      </c>
      <c r="C88" s="18"/>
      <c r="D88" s="17"/>
      <c r="E88" s="18" t="s">
        <v>14</v>
      </c>
      <c r="F88" s="18" t="s">
        <v>8</v>
      </c>
      <c r="G88" s="17" t="s">
        <v>19</v>
      </c>
      <c r="H88" s="21" t="s">
        <v>210</v>
      </c>
    </row>
    <row r="89" customFormat="false" ht="18.4" hidden="false" customHeight="false" outlineLevel="0" collapsed="false">
      <c r="A89" s="16" t="s">
        <v>211</v>
      </c>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8.4" hidden="false" customHeight="false" outlineLevel="0" collapsed="false">
      <c r="A90" s="12" t="s">
        <v>212</v>
      </c>
      <c r="B90" s="8"/>
      <c r="C90" s="8"/>
      <c r="D90" s="8"/>
      <c r="E90" s="8"/>
      <c r="F90" s="8"/>
      <c r="G90" s="8"/>
      <c r="H90" s="8"/>
      <c r="I90" s="8"/>
      <c r="J90" s="8"/>
      <c r="K90" s="8"/>
      <c r="L90" s="8"/>
      <c r="M90" s="8"/>
      <c r="N90" s="8"/>
      <c r="O90" s="8"/>
      <c r="P90" s="8"/>
      <c r="Q90" s="8"/>
      <c r="R90" s="8"/>
      <c r="S90" s="8"/>
      <c r="T90" s="8"/>
      <c r="U90" s="8"/>
      <c r="V90" s="8"/>
      <c r="W90" s="8"/>
      <c r="X90" s="8"/>
      <c r="Y90" s="8"/>
      <c r="Z90" s="8"/>
    </row>
    <row r="91" customFormat="false" ht="18.4" hidden="false" customHeight="false" outlineLevel="0" collapsed="false">
      <c r="A91" s="17" t="s">
        <v>213</v>
      </c>
      <c r="B91" s="18" t="s">
        <v>19</v>
      </c>
      <c r="C91" s="18"/>
      <c r="D91" s="17"/>
      <c r="E91" s="18" t="s">
        <v>16</v>
      </c>
      <c r="F91" s="18" t="s">
        <v>18</v>
      </c>
      <c r="G91" s="17" t="s">
        <v>214</v>
      </c>
      <c r="H91" s="21" t="s">
        <v>215</v>
      </c>
    </row>
    <row r="92" customFormat="false" ht="18.4" hidden="false" customHeight="false" outlineLevel="0" collapsed="false">
      <c r="A92" s="17" t="s">
        <v>216</v>
      </c>
      <c r="B92" s="18" t="s">
        <v>19</v>
      </c>
      <c r="C92" s="18"/>
      <c r="D92" s="17"/>
      <c r="E92" s="18" t="s">
        <v>16</v>
      </c>
      <c r="F92" s="18" t="s">
        <v>18</v>
      </c>
      <c r="G92" s="17" t="s">
        <v>217</v>
      </c>
      <c r="H92" s="21" t="s">
        <v>218</v>
      </c>
    </row>
    <row r="93" customFormat="false" ht="18.4" hidden="false" customHeight="false" outlineLevel="0" collapsed="false">
      <c r="A93" s="16" t="s">
        <v>219</v>
      </c>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8.4" hidden="false" customHeight="false" outlineLevel="0" collapsed="false">
      <c r="A94" s="12" t="s">
        <v>220</v>
      </c>
      <c r="B94" s="8"/>
      <c r="C94" s="8"/>
      <c r="D94" s="8"/>
      <c r="E94" s="8"/>
      <c r="F94" s="8"/>
      <c r="G94" s="8"/>
      <c r="H94" s="8"/>
      <c r="I94" s="8"/>
      <c r="J94" s="8"/>
      <c r="K94" s="8"/>
      <c r="L94" s="8"/>
      <c r="M94" s="8"/>
      <c r="N94" s="8"/>
      <c r="O94" s="8"/>
      <c r="P94" s="8"/>
      <c r="Q94" s="8"/>
      <c r="R94" s="8"/>
      <c r="S94" s="8"/>
      <c r="T94" s="8"/>
      <c r="U94" s="8"/>
      <c r="V94" s="8"/>
      <c r="W94" s="8"/>
      <c r="X94" s="8"/>
      <c r="Y94" s="8"/>
      <c r="Z94" s="8"/>
    </row>
    <row r="95" customFormat="false" ht="18.4" hidden="false" customHeight="false" outlineLevel="0" collapsed="false">
      <c r="A95" s="17" t="s">
        <v>221</v>
      </c>
      <c r="B95" s="18" t="s">
        <v>19</v>
      </c>
      <c r="C95" s="18"/>
      <c r="D95" s="17"/>
      <c r="E95" s="18" t="s">
        <v>20</v>
      </c>
      <c r="F95" s="18" t="s">
        <v>18</v>
      </c>
      <c r="G95" s="17" t="s">
        <v>204</v>
      </c>
      <c r="H95" s="21" t="s">
        <v>205</v>
      </c>
    </row>
    <row r="96" customFormat="false" ht="18.4" hidden="false" customHeight="false" outlineLevel="0" collapsed="false">
      <c r="A96" s="17" t="s">
        <v>222</v>
      </c>
      <c r="B96" s="18" t="s">
        <v>19</v>
      </c>
      <c r="C96" s="18"/>
      <c r="D96" s="17"/>
      <c r="E96" s="18" t="s">
        <v>20</v>
      </c>
      <c r="F96" s="18" t="s">
        <v>18</v>
      </c>
      <c r="G96" s="17" t="s">
        <v>207</v>
      </c>
      <c r="H96" s="21" t="s">
        <v>208</v>
      </c>
    </row>
    <row r="97" customFormat="false" ht="18.4" hidden="false" customHeight="false" outlineLevel="0" collapsed="false">
      <c r="A97" s="16" t="s">
        <v>223</v>
      </c>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8.4" hidden="false" customHeight="false" outlineLevel="0" collapsed="false">
      <c r="A98" s="12" t="s">
        <v>224</v>
      </c>
      <c r="B98" s="8"/>
      <c r="C98" s="8"/>
      <c r="D98" s="8"/>
      <c r="E98" s="8"/>
      <c r="F98" s="8"/>
      <c r="G98" s="8"/>
      <c r="H98" s="8"/>
      <c r="I98" s="8"/>
      <c r="J98" s="8"/>
      <c r="K98" s="8"/>
      <c r="L98" s="8"/>
      <c r="M98" s="8"/>
      <c r="N98" s="8"/>
      <c r="O98" s="8"/>
      <c r="P98" s="8"/>
      <c r="Q98" s="8"/>
      <c r="R98" s="8"/>
      <c r="S98" s="8"/>
      <c r="T98" s="8"/>
      <c r="U98" s="8"/>
      <c r="V98" s="8"/>
      <c r="W98" s="8"/>
      <c r="X98" s="8"/>
      <c r="Y98" s="8"/>
      <c r="Z98" s="8"/>
    </row>
    <row r="99" customFormat="false" ht="18.4" hidden="false" customHeight="false" outlineLevel="0" collapsed="false">
      <c r="A99" s="17" t="s">
        <v>225</v>
      </c>
      <c r="B99" s="18" t="s">
        <v>19</v>
      </c>
      <c r="C99" s="18"/>
      <c r="D99" s="17"/>
      <c r="E99" s="18" t="s">
        <v>22</v>
      </c>
      <c r="F99" s="18" t="s">
        <v>8</v>
      </c>
      <c r="G99" s="17" t="s">
        <v>226</v>
      </c>
      <c r="H99" s="21" t="s">
        <v>227</v>
      </c>
    </row>
    <row r="100" customFormat="false" ht="18.4" hidden="false" customHeight="false" outlineLevel="0" collapsed="false">
      <c r="A100" s="17" t="s">
        <v>228</v>
      </c>
      <c r="B100" s="18" t="s">
        <v>19</v>
      </c>
      <c r="C100" s="18"/>
      <c r="D100" s="17"/>
      <c r="E100" s="18" t="s">
        <v>22</v>
      </c>
      <c r="F100" s="18" t="s">
        <v>8</v>
      </c>
      <c r="G100" s="17" t="s">
        <v>229</v>
      </c>
      <c r="H100" s="17" t="s">
        <v>230</v>
      </c>
    </row>
    <row r="101" customFormat="false" ht="18.4" hidden="false" customHeight="false" outlineLevel="0" collapsed="false">
      <c r="A101" s="17" t="s">
        <v>231</v>
      </c>
      <c r="B101" s="18" t="s">
        <v>9</v>
      </c>
      <c r="C101" s="18"/>
      <c r="D101" s="17"/>
      <c r="E101" s="18" t="s">
        <v>22</v>
      </c>
      <c r="F101" s="18" t="s">
        <v>8</v>
      </c>
      <c r="G101" s="17" t="s">
        <v>232</v>
      </c>
      <c r="H101" s="21" t="s">
        <v>233</v>
      </c>
    </row>
    <row r="102" customFormat="false" ht="18.4" hidden="false" customHeight="false" outlineLevel="0" collapsed="false">
      <c r="A102" s="17" t="s">
        <v>234</v>
      </c>
      <c r="B102" s="18" t="s">
        <v>9</v>
      </c>
      <c r="C102" s="18"/>
      <c r="D102" s="17"/>
      <c r="E102" s="18" t="s">
        <v>22</v>
      </c>
      <c r="F102" s="18" t="s">
        <v>8</v>
      </c>
      <c r="G102" s="17" t="s">
        <v>235</v>
      </c>
      <c r="H102" s="21" t="s">
        <v>236</v>
      </c>
    </row>
    <row r="103" customFormat="false" ht="18.4" hidden="false" customHeight="false" outlineLevel="0" collapsed="false">
      <c r="A103" s="17" t="s">
        <v>237</v>
      </c>
      <c r="B103" s="18" t="s">
        <v>19</v>
      </c>
      <c r="C103" s="18"/>
      <c r="D103" s="17"/>
      <c r="E103" s="18" t="s">
        <v>22</v>
      </c>
      <c r="F103" s="18" t="s">
        <v>8</v>
      </c>
      <c r="G103" s="17" t="s">
        <v>238</v>
      </c>
      <c r="H103" s="21" t="s">
        <v>239</v>
      </c>
    </row>
    <row r="104" customFormat="false" ht="18.4" hidden="false" customHeight="false" outlineLevel="0" collapsed="false">
      <c r="A104" s="17" t="s">
        <v>240</v>
      </c>
      <c r="B104" s="18" t="s">
        <v>19</v>
      </c>
      <c r="C104" s="18"/>
      <c r="D104" s="17"/>
      <c r="E104" s="18" t="s">
        <v>22</v>
      </c>
      <c r="F104" s="18" t="s">
        <v>8</v>
      </c>
      <c r="G104" s="17" t="s">
        <v>241</v>
      </c>
      <c r="H104" s="17" t="s">
        <v>242</v>
      </c>
    </row>
    <row r="105" customFormat="false" ht="18.4" hidden="false" customHeight="false" outlineLevel="0" collapsed="false">
      <c r="A105" s="17" t="s">
        <v>243</v>
      </c>
      <c r="B105" s="18" t="s">
        <v>19</v>
      </c>
      <c r="C105" s="18"/>
      <c r="D105" s="17"/>
      <c r="E105" s="18" t="s">
        <v>22</v>
      </c>
      <c r="F105" s="18" t="s">
        <v>8</v>
      </c>
      <c r="G105" s="17" t="s">
        <v>244</v>
      </c>
      <c r="H105" s="21" t="s">
        <v>245</v>
      </c>
    </row>
    <row r="106" customFormat="false" ht="18.4" hidden="false" customHeight="false" outlineLevel="0" collapsed="false">
      <c r="A106" s="17" t="s">
        <v>246</v>
      </c>
      <c r="B106" s="18" t="s">
        <v>19</v>
      </c>
      <c r="C106" s="18"/>
      <c r="D106" s="17"/>
      <c r="E106" s="18" t="s">
        <v>22</v>
      </c>
      <c r="F106" s="18" t="s">
        <v>8</v>
      </c>
      <c r="G106" s="17" t="s">
        <v>247</v>
      </c>
      <c r="H106" s="21" t="s">
        <v>248</v>
      </c>
    </row>
    <row r="107" customFormat="false" ht="18.4" hidden="false" customHeight="false" outlineLevel="0" collapsed="false">
      <c r="A107" s="17" t="s">
        <v>249</v>
      </c>
      <c r="B107" s="18"/>
      <c r="C107" s="18" t="s">
        <v>122</v>
      </c>
      <c r="D107" s="17"/>
      <c r="E107" s="18" t="s">
        <v>22</v>
      </c>
      <c r="F107" s="18" t="s">
        <v>8</v>
      </c>
      <c r="G107" s="17" t="s">
        <v>149</v>
      </c>
      <c r="H107" s="21" t="s">
        <v>150</v>
      </c>
      <c r="I107" s="20"/>
      <c r="J107" s="20"/>
      <c r="K107" s="20"/>
      <c r="L107" s="20"/>
      <c r="M107" s="20"/>
      <c r="N107" s="20"/>
      <c r="O107" s="20"/>
      <c r="P107" s="20"/>
      <c r="Q107" s="20"/>
      <c r="R107" s="20"/>
      <c r="S107" s="20"/>
      <c r="T107" s="20"/>
      <c r="U107" s="20"/>
      <c r="V107" s="20"/>
      <c r="W107" s="20"/>
      <c r="X107" s="20"/>
      <c r="Y107" s="20"/>
      <c r="Z107" s="20"/>
    </row>
    <row r="108" customFormat="false" ht="18.4" hidden="false" customHeight="false" outlineLevel="0" collapsed="false">
      <c r="A108" s="17" t="s">
        <v>250</v>
      </c>
      <c r="B108" s="18" t="s">
        <v>9</v>
      </c>
      <c r="C108" s="18"/>
      <c r="D108" s="17"/>
      <c r="E108" s="18" t="s">
        <v>22</v>
      </c>
      <c r="F108" s="18" t="s">
        <v>8</v>
      </c>
      <c r="G108" s="17" t="s">
        <v>251</v>
      </c>
      <c r="H108" s="21" t="s">
        <v>252</v>
      </c>
    </row>
    <row r="109" customFormat="false" ht="18.4" hidden="false" customHeight="false" outlineLevel="0" collapsed="false">
      <c r="A109" s="17" t="s">
        <v>253</v>
      </c>
      <c r="B109" s="18" t="s">
        <v>19</v>
      </c>
      <c r="C109" s="18"/>
      <c r="D109" s="17"/>
      <c r="E109" s="18" t="s">
        <v>22</v>
      </c>
      <c r="F109" s="18" t="s">
        <v>8</v>
      </c>
      <c r="G109" s="17" t="s">
        <v>254</v>
      </c>
      <c r="H109" s="21" t="s">
        <v>255</v>
      </c>
    </row>
    <row r="110" customFormat="false" ht="18.4" hidden="false" customHeight="false" outlineLevel="0" collapsed="false">
      <c r="A110" s="17" t="s">
        <v>256</v>
      </c>
      <c r="B110" s="18" t="s">
        <v>19</v>
      </c>
      <c r="C110" s="18"/>
      <c r="D110" s="17"/>
      <c r="E110" s="18" t="s">
        <v>22</v>
      </c>
      <c r="F110" s="18" t="s">
        <v>8</v>
      </c>
      <c r="G110" s="17" t="s">
        <v>257</v>
      </c>
      <c r="H110" s="21" t="s">
        <v>258</v>
      </c>
    </row>
    <row r="111" customFormat="false" ht="18.4" hidden="false" customHeight="false" outlineLevel="0" collapsed="false">
      <c r="A111" s="17" t="s">
        <v>259</v>
      </c>
      <c r="B111" s="18" t="s">
        <v>19</v>
      </c>
      <c r="C111" s="18"/>
      <c r="D111" s="17"/>
      <c r="E111" s="18" t="s">
        <v>22</v>
      </c>
      <c r="F111" s="18" t="s">
        <v>8</v>
      </c>
      <c r="G111" s="17" t="s">
        <v>260</v>
      </c>
      <c r="H111" s="21" t="s">
        <v>261</v>
      </c>
    </row>
    <row r="112" customFormat="false" ht="18.4" hidden="false" customHeight="false" outlineLevel="0" collapsed="false">
      <c r="A112" s="17" t="s">
        <v>262</v>
      </c>
      <c r="B112" s="18" t="s">
        <v>19</v>
      </c>
      <c r="C112" s="18"/>
      <c r="D112" s="17"/>
      <c r="E112" s="18" t="s">
        <v>22</v>
      </c>
      <c r="F112" s="18" t="s">
        <v>8</v>
      </c>
      <c r="G112" s="17" t="s">
        <v>263</v>
      </c>
      <c r="H112" s="21" t="s">
        <v>264</v>
      </c>
    </row>
    <row r="113" customFormat="false" ht="18.4" hidden="false" customHeight="false" outlineLevel="0" collapsed="false">
      <c r="A113" s="7" t="s">
        <v>265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8.4" hidden="false" customHeight="false" outlineLevel="0" collapsed="false">
      <c r="A114" s="17" t="s">
        <v>266</v>
      </c>
      <c r="B114" s="18" t="s">
        <v>19</v>
      </c>
      <c r="C114" s="18"/>
      <c r="D114" s="17"/>
      <c r="E114" s="18" t="s">
        <v>22</v>
      </c>
      <c r="F114" s="18" t="s">
        <v>8</v>
      </c>
      <c r="G114" s="17" t="s">
        <v>267</v>
      </c>
      <c r="H114" s="17" t="s">
        <v>268</v>
      </c>
    </row>
    <row r="115" customFormat="false" ht="18.4" hidden="false" customHeight="false" outlineLevel="0" collapsed="false">
      <c r="A115" s="17" t="s">
        <v>269</v>
      </c>
      <c r="B115" s="18" t="s">
        <v>19</v>
      </c>
      <c r="C115" s="18"/>
      <c r="D115" s="17"/>
      <c r="E115" s="18" t="s">
        <v>22</v>
      </c>
      <c r="F115" s="18" t="s">
        <v>8</v>
      </c>
      <c r="G115" s="17" t="s">
        <v>270</v>
      </c>
      <c r="H115" s="17" t="s">
        <v>271</v>
      </c>
    </row>
    <row r="116" customFormat="false" ht="18.4" hidden="false" customHeight="false" outlineLevel="0" collapsed="false">
      <c r="A116" s="17" t="s">
        <v>272</v>
      </c>
      <c r="B116" s="18" t="s">
        <v>19</v>
      </c>
      <c r="C116" s="18"/>
      <c r="D116" s="17"/>
      <c r="E116" s="18" t="s">
        <v>22</v>
      </c>
      <c r="F116" s="18" t="s">
        <v>8</v>
      </c>
      <c r="G116" s="17" t="s">
        <v>273</v>
      </c>
      <c r="H116" s="21" t="s">
        <v>274</v>
      </c>
    </row>
    <row r="117" customFormat="false" ht="18.4" hidden="false" customHeight="false" outlineLevel="0" collapsed="false">
      <c r="A117" s="17" t="s">
        <v>275</v>
      </c>
      <c r="B117" s="18" t="s">
        <v>19</v>
      </c>
      <c r="C117" s="18"/>
      <c r="D117" s="17"/>
      <c r="E117" s="18" t="s">
        <v>22</v>
      </c>
      <c r="F117" s="18" t="s">
        <v>8</v>
      </c>
      <c r="G117" s="17" t="s">
        <v>276</v>
      </c>
      <c r="H117" s="21" t="s">
        <v>277</v>
      </c>
    </row>
    <row r="118" customFormat="false" ht="18.4" hidden="false" customHeight="false" outlineLevel="0" collapsed="false">
      <c r="A118" s="17" t="s">
        <v>278</v>
      </c>
      <c r="B118" s="18" t="s">
        <v>19</v>
      </c>
      <c r="C118" s="18"/>
      <c r="D118" s="17"/>
      <c r="E118" s="18" t="s">
        <v>22</v>
      </c>
      <c r="F118" s="18" t="s">
        <v>8</v>
      </c>
      <c r="G118" s="17" t="s">
        <v>279</v>
      </c>
      <c r="H118" s="21" t="s">
        <v>280</v>
      </c>
    </row>
    <row r="119" customFormat="false" ht="18.4" hidden="false" customHeight="false" outlineLevel="0" collapsed="false">
      <c r="A119" s="17" t="s">
        <v>281</v>
      </c>
      <c r="B119" s="18" t="s">
        <v>19</v>
      </c>
      <c r="C119" s="18"/>
      <c r="D119" s="17"/>
      <c r="E119" s="18" t="s">
        <v>22</v>
      </c>
      <c r="F119" s="18" t="s">
        <v>8</v>
      </c>
      <c r="G119" s="17" t="s">
        <v>282</v>
      </c>
      <c r="H119" s="21" t="s">
        <v>283</v>
      </c>
    </row>
    <row r="120" customFormat="false" ht="18.4" hidden="false" customHeight="false" outlineLevel="0" collapsed="false">
      <c r="A120" s="12" t="s">
        <v>284</v>
      </c>
      <c r="B120" s="12"/>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8.4" hidden="false" customHeight="false" outlineLevel="0" collapsed="false">
      <c r="A121" s="17" t="s">
        <v>285</v>
      </c>
      <c r="B121" s="18" t="s">
        <v>19</v>
      </c>
      <c r="C121" s="18" t="s">
        <v>122</v>
      </c>
      <c r="D121" s="17"/>
      <c r="E121" s="18" t="s">
        <v>22</v>
      </c>
      <c r="F121" s="18" t="s">
        <v>8</v>
      </c>
      <c r="G121" s="17" t="s">
        <v>286</v>
      </c>
      <c r="H121" s="21" t="s">
        <v>287</v>
      </c>
      <c r="I121" s="20"/>
      <c r="J121" s="20"/>
      <c r="K121" s="20"/>
      <c r="L121" s="20"/>
      <c r="M121" s="20"/>
      <c r="N121" s="20"/>
      <c r="O121" s="20"/>
      <c r="P121" s="20"/>
      <c r="Q121" s="20"/>
      <c r="R121" s="20"/>
      <c r="S121" s="20"/>
      <c r="T121" s="20"/>
      <c r="U121" s="20"/>
      <c r="V121" s="20"/>
      <c r="W121" s="20"/>
      <c r="X121" s="20"/>
      <c r="Y121" s="20"/>
      <c r="Z121" s="20"/>
    </row>
    <row r="122" customFormat="false" ht="18.4" hidden="false" customHeight="false" outlineLevel="0" collapsed="false">
      <c r="A122" s="16" t="s">
        <v>288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8.4" hidden="false" customHeight="false" outlineLevel="0" collapsed="false">
      <c r="A123" s="12" t="s">
        <v>289</v>
      </c>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8.4" hidden="false" customHeight="false" outlineLevel="0" collapsed="false">
      <c r="A124" s="17" t="s">
        <v>290</v>
      </c>
      <c r="B124" s="18" t="s">
        <v>19</v>
      </c>
      <c r="C124" s="18"/>
      <c r="D124" s="17"/>
      <c r="E124" s="18" t="s">
        <v>24</v>
      </c>
      <c r="F124" s="18" t="s">
        <v>8</v>
      </c>
      <c r="G124" s="17" t="s">
        <v>291</v>
      </c>
      <c r="H124" s="17" t="s">
        <v>292</v>
      </c>
    </row>
    <row r="125" customFormat="false" ht="18.4" hidden="false" customHeight="false" outlineLevel="0" collapsed="false">
      <c r="A125" s="17" t="s">
        <v>293</v>
      </c>
      <c r="B125" s="18" t="s">
        <v>9</v>
      </c>
      <c r="C125" s="18"/>
      <c r="D125" s="17"/>
      <c r="E125" s="18" t="s">
        <v>24</v>
      </c>
      <c r="F125" s="18" t="s">
        <v>8</v>
      </c>
      <c r="G125" s="17" t="s">
        <v>294</v>
      </c>
      <c r="H125" s="21" t="s">
        <v>295</v>
      </c>
    </row>
    <row r="126" customFormat="false" ht="18.4" hidden="false" customHeight="false" outlineLevel="0" collapsed="false">
      <c r="A126" s="17" t="s">
        <v>296</v>
      </c>
      <c r="B126" s="18" t="s">
        <v>9</v>
      </c>
      <c r="C126" s="18"/>
      <c r="D126" s="17"/>
      <c r="E126" s="18" t="s">
        <v>24</v>
      </c>
      <c r="F126" s="18" t="s">
        <v>8</v>
      </c>
      <c r="G126" s="17" t="s">
        <v>297</v>
      </c>
      <c r="H126" s="17" t="s">
        <v>298</v>
      </c>
    </row>
    <row r="127" customFormat="false" ht="18.4" hidden="false" customHeight="false" outlineLevel="0" collapsed="false">
      <c r="A127" s="16" t="s">
        <v>299</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8.4" hidden="false" customHeight="false" outlineLevel="0" collapsed="false">
      <c r="A128" s="12" t="s">
        <v>300</v>
      </c>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8.4" hidden="false" customHeight="false" outlineLevel="0" collapsed="false">
      <c r="A129" s="17" t="s">
        <v>301</v>
      </c>
      <c r="B129" s="18" t="s">
        <v>19</v>
      </c>
      <c r="C129" s="18"/>
      <c r="D129" s="17"/>
      <c r="E129" s="18" t="s">
        <v>26</v>
      </c>
      <c r="F129" s="18" t="s">
        <v>8</v>
      </c>
      <c r="G129" s="17" t="s">
        <v>302</v>
      </c>
      <c r="H129" s="21" t="s">
        <v>303</v>
      </c>
    </row>
    <row r="130" customFormat="false" ht="18.4" hidden="false" customHeight="false" outlineLevel="0" collapsed="false">
      <c r="A130" s="16" t="s">
        <v>304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8.4" hidden="false" customHeight="false" outlineLevel="0" collapsed="false">
      <c r="A131" s="12" t="s">
        <v>305</v>
      </c>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8.4" hidden="false" customHeight="false" outlineLevel="0" collapsed="false">
      <c r="A132" s="17" t="s">
        <v>306</v>
      </c>
      <c r="B132" s="18" t="s">
        <v>19</v>
      </c>
      <c r="C132" s="18"/>
      <c r="D132" s="17"/>
      <c r="E132" s="18" t="s">
        <v>28</v>
      </c>
      <c r="F132" s="18" t="s">
        <v>8</v>
      </c>
      <c r="G132" s="17" t="s">
        <v>307</v>
      </c>
      <c r="H132" s="21" t="s">
        <v>308</v>
      </c>
    </row>
    <row r="133" customFormat="false" ht="18.4" hidden="false" customHeight="false" outlineLevel="0" collapsed="false">
      <c r="A133" s="17" t="s">
        <v>309</v>
      </c>
      <c r="B133" s="18" t="s">
        <v>19</v>
      </c>
      <c r="C133" s="18"/>
      <c r="D133" s="17"/>
      <c r="E133" s="18" t="s">
        <v>28</v>
      </c>
      <c r="F133" s="18" t="s">
        <v>8</v>
      </c>
      <c r="G133" s="17" t="s">
        <v>310</v>
      </c>
      <c r="H133" s="21" t="s">
        <v>311</v>
      </c>
    </row>
    <row r="134" customFormat="false" ht="18.4" hidden="false" customHeight="false" outlineLevel="0" collapsed="false">
      <c r="A134" s="17" t="s">
        <v>312</v>
      </c>
      <c r="B134" s="18" t="s">
        <v>19</v>
      </c>
      <c r="C134" s="18"/>
      <c r="D134" s="17"/>
      <c r="E134" s="18" t="s">
        <v>28</v>
      </c>
      <c r="F134" s="18" t="s">
        <v>8</v>
      </c>
      <c r="G134" s="17" t="s">
        <v>313</v>
      </c>
      <c r="H134" s="21" t="s">
        <v>314</v>
      </c>
    </row>
    <row r="135" customFormat="false" ht="18.4" hidden="false" customHeight="false" outlineLevel="0" collapsed="false">
      <c r="A135" s="17" t="s">
        <v>315</v>
      </c>
      <c r="B135" s="18" t="s">
        <v>19</v>
      </c>
      <c r="C135" s="18"/>
      <c r="D135" s="17"/>
      <c r="E135" s="18" t="s">
        <v>28</v>
      </c>
      <c r="F135" s="18" t="s">
        <v>8</v>
      </c>
      <c r="G135" s="17" t="s">
        <v>316</v>
      </c>
      <c r="H135" s="21" t="s">
        <v>317</v>
      </c>
    </row>
    <row r="136" customFormat="false" ht="18.4" hidden="false" customHeight="false" outlineLevel="0" collapsed="false">
      <c r="A136" s="16" t="s">
        <v>318</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8.4" hidden="false" customHeight="false" outlineLevel="0" collapsed="false">
      <c r="A137" s="12" t="s">
        <v>319</v>
      </c>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8.4" hidden="false" customHeight="false" outlineLevel="0" collapsed="false">
      <c r="A138" s="17" t="s">
        <v>320</v>
      </c>
      <c r="B138" s="18" t="s">
        <v>19</v>
      </c>
      <c r="C138" s="18"/>
      <c r="D138" s="17"/>
      <c r="E138" s="18" t="s">
        <v>30</v>
      </c>
      <c r="F138" s="18" t="s">
        <v>8</v>
      </c>
      <c r="G138" s="17" t="s">
        <v>321</v>
      </c>
      <c r="H138" s="21" t="s">
        <v>322</v>
      </c>
    </row>
    <row r="139" customFormat="false" ht="18.4" hidden="false" customHeight="false" outlineLevel="0" collapsed="false">
      <c r="A139" s="17" t="s">
        <v>323</v>
      </c>
      <c r="B139" s="18" t="s">
        <v>19</v>
      </c>
      <c r="C139" s="18"/>
      <c r="D139" s="17"/>
      <c r="E139" s="18" t="s">
        <v>30</v>
      </c>
      <c r="F139" s="18" t="s">
        <v>8</v>
      </c>
      <c r="G139" s="17" t="s">
        <v>324</v>
      </c>
      <c r="H139" s="21" t="s">
        <v>325</v>
      </c>
    </row>
    <row r="140" customFormat="false" ht="18.4" hidden="false" customHeight="false" outlineLevel="0" collapsed="false">
      <c r="A140" s="16" t="s">
        <v>326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8.4" hidden="false" customHeight="false" outlineLevel="0" collapsed="false">
      <c r="A141" s="12" t="s">
        <v>327</v>
      </c>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8.4" hidden="false" customHeight="false" outlineLevel="0" collapsed="false">
      <c r="A142" s="17" t="s">
        <v>328</v>
      </c>
      <c r="B142" s="18" t="s">
        <v>9</v>
      </c>
      <c r="C142" s="18"/>
      <c r="D142" s="17"/>
      <c r="E142" s="18" t="s">
        <v>32</v>
      </c>
      <c r="F142" s="18" t="s">
        <v>18</v>
      </c>
      <c r="G142" s="17" t="s">
        <v>329</v>
      </c>
      <c r="H142" s="21" t="s">
        <v>330</v>
      </c>
    </row>
    <row r="143" customFormat="false" ht="18.4" hidden="false" customHeight="false" outlineLevel="0" collapsed="false">
      <c r="A143" s="17" t="s">
        <v>331</v>
      </c>
      <c r="B143" s="18"/>
      <c r="C143" s="18" t="s">
        <v>122</v>
      </c>
      <c r="D143" s="17"/>
      <c r="E143" s="18" t="s">
        <v>32</v>
      </c>
      <c r="F143" s="18" t="s">
        <v>18</v>
      </c>
      <c r="G143" s="17" t="s">
        <v>332</v>
      </c>
      <c r="H143" s="21" t="s">
        <v>333</v>
      </c>
      <c r="I143" s="20"/>
      <c r="J143" s="20"/>
      <c r="K143" s="20"/>
      <c r="L143" s="20"/>
      <c r="M143" s="20"/>
      <c r="N143" s="20"/>
      <c r="O143" s="20"/>
      <c r="P143" s="20"/>
      <c r="Q143" s="20"/>
      <c r="R143" s="20"/>
      <c r="S143" s="20"/>
      <c r="T143" s="20"/>
      <c r="U143" s="20"/>
      <c r="V143" s="20"/>
      <c r="W143" s="20"/>
      <c r="X143" s="20"/>
      <c r="Y143" s="20"/>
      <c r="Z143" s="20"/>
    </row>
    <row r="144" customFormat="false" ht="18.4" hidden="false" customHeight="false" outlineLevel="0" collapsed="false">
      <c r="A144" s="17" t="s">
        <v>334</v>
      </c>
      <c r="B144" s="18"/>
      <c r="C144" s="18" t="s">
        <v>122</v>
      </c>
      <c r="D144" s="17"/>
      <c r="E144" s="18" t="s">
        <v>32</v>
      </c>
      <c r="F144" s="18" t="s">
        <v>18</v>
      </c>
      <c r="G144" s="17" t="s">
        <v>335</v>
      </c>
      <c r="H144" s="21" t="s">
        <v>336</v>
      </c>
      <c r="I144" s="20"/>
      <c r="J144" s="20"/>
      <c r="K144" s="20"/>
      <c r="L144" s="20"/>
      <c r="M144" s="20"/>
      <c r="N144" s="20"/>
      <c r="O144" s="20"/>
      <c r="P144" s="20"/>
      <c r="Q144" s="20"/>
      <c r="R144" s="20"/>
      <c r="S144" s="20"/>
      <c r="T144" s="20"/>
      <c r="U144" s="20"/>
      <c r="V144" s="20"/>
      <c r="W144" s="20"/>
      <c r="X144" s="20"/>
      <c r="Y144" s="20"/>
      <c r="Z144" s="20"/>
    </row>
    <row r="145" customFormat="false" ht="18.4" hidden="false" customHeight="false" outlineLevel="0" collapsed="false">
      <c r="A145" s="17" t="s">
        <v>337</v>
      </c>
      <c r="B145" s="18" t="s">
        <v>19</v>
      </c>
      <c r="C145" s="18"/>
      <c r="D145" s="17"/>
      <c r="E145" s="18" t="s">
        <v>32</v>
      </c>
      <c r="F145" s="18" t="s">
        <v>18</v>
      </c>
      <c r="G145" s="17" t="s">
        <v>19</v>
      </c>
      <c r="H145" s="21" t="s">
        <v>338</v>
      </c>
    </row>
    <row r="146" customFormat="false" ht="18.4" hidden="false" customHeight="false" outlineLevel="0" collapsed="false">
      <c r="A146" s="16" t="s">
        <v>339</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8.4" hidden="false" customHeight="false" outlineLevel="0" collapsed="false">
      <c r="A147" s="12" t="s">
        <v>340</v>
      </c>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8.4" hidden="false" customHeight="false" outlineLevel="0" collapsed="false">
      <c r="A148" s="17" t="s">
        <v>341</v>
      </c>
      <c r="B148" s="18" t="s">
        <v>9</v>
      </c>
      <c r="C148" s="18"/>
      <c r="D148" s="17"/>
      <c r="E148" s="18" t="s">
        <v>34</v>
      </c>
      <c r="F148" s="18" t="s">
        <v>18</v>
      </c>
      <c r="G148" s="17" t="s">
        <v>342</v>
      </c>
      <c r="H148" s="21" t="s">
        <v>343</v>
      </c>
    </row>
    <row r="149" customFormat="false" ht="18.4" hidden="false" customHeight="false" outlineLevel="0" collapsed="false">
      <c r="A149" s="17" t="s">
        <v>344</v>
      </c>
      <c r="B149" s="18" t="s">
        <v>19</v>
      </c>
      <c r="C149" s="18"/>
      <c r="D149" s="17"/>
      <c r="E149" s="18" t="s">
        <v>34</v>
      </c>
      <c r="F149" s="18" t="s">
        <v>18</v>
      </c>
      <c r="G149" s="17" t="s">
        <v>345</v>
      </c>
      <c r="H149" s="17" t="s">
        <v>346</v>
      </c>
    </row>
    <row r="150" customFormat="false" ht="18.4" hidden="false" customHeight="false" outlineLevel="0" collapsed="false">
      <c r="A150" s="16" t="s">
        <v>347</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8.4" hidden="false" customHeight="false" outlineLevel="0" collapsed="false">
      <c r="A151" s="12" t="s">
        <v>340</v>
      </c>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8.4" hidden="false" customHeight="false" outlineLevel="0" collapsed="false">
      <c r="A152" s="17" t="s">
        <v>348</v>
      </c>
      <c r="B152" s="18" t="s">
        <v>19</v>
      </c>
      <c r="C152" s="18"/>
      <c r="D152" s="17"/>
      <c r="E152" s="18" t="s">
        <v>36</v>
      </c>
      <c r="F152" s="18" t="s">
        <v>18</v>
      </c>
      <c r="G152" s="17" t="s">
        <v>349</v>
      </c>
      <c r="H152" s="21" t="s">
        <v>350</v>
      </c>
    </row>
    <row r="153" customFormat="false" ht="18.4" hidden="false" customHeight="false" outlineLevel="0" collapsed="false">
      <c r="A153" s="12" t="s">
        <v>351</v>
      </c>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8.4" hidden="false" customHeight="false" outlineLevel="0" collapsed="false">
      <c r="A154" s="17" t="s">
        <v>352</v>
      </c>
      <c r="B154" s="18"/>
      <c r="C154" s="18" t="s">
        <v>122</v>
      </c>
      <c r="D154" s="17"/>
      <c r="E154" s="18" t="s">
        <v>36</v>
      </c>
      <c r="F154" s="18" t="s">
        <v>18</v>
      </c>
      <c r="G154" s="17" t="s">
        <v>353</v>
      </c>
      <c r="H154" s="17" t="s">
        <v>354</v>
      </c>
      <c r="I154" s="20"/>
      <c r="J154" s="20"/>
      <c r="K154" s="20"/>
      <c r="L154" s="20"/>
      <c r="M154" s="20"/>
      <c r="N154" s="20"/>
      <c r="O154" s="20"/>
      <c r="P154" s="20"/>
      <c r="Q154" s="20"/>
      <c r="R154" s="20"/>
      <c r="S154" s="20"/>
      <c r="T154" s="20"/>
      <c r="U154" s="20"/>
      <c r="V154" s="20"/>
      <c r="W154" s="20"/>
      <c r="X154" s="20"/>
      <c r="Y154" s="20"/>
      <c r="Z154" s="20"/>
    </row>
    <row r="155" customFormat="false" ht="18.4" hidden="false" customHeight="false" outlineLevel="0" collapsed="false">
      <c r="A155" s="17" t="s">
        <v>355</v>
      </c>
      <c r="B155" s="18" t="s">
        <v>19</v>
      </c>
      <c r="C155" s="18"/>
      <c r="D155" s="17"/>
      <c r="E155" s="18" t="s">
        <v>36</v>
      </c>
      <c r="F155" s="18" t="s">
        <v>18</v>
      </c>
      <c r="G155" s="17" t="s">
        <v>19</v>
      </c>
      <c r="H155" s="21" t="s">
        <v>356</v>
      </c>
    </row>
    <row r="156" customFormat="false" ht="18.4" hidden="false" customHeight="false" outlineLevel="0" collapsed="false">
      <c r="A156" s="17" t="s">
        <v>357</v>
      </c>
      <c r="B156" s="18" t="s">
        <v>19</v>
      </c>
      <c r="C156" s="18"/>
      <c r="D156" s="17"/>
      <c r="E156" s="18" t="s">
        <v>36</v>
      </c>
      <c r="F156" s="18" t="s">
        <v>18</v>
      </c>
      <c r="G156" s="17" t="s">
        <v>19</v>
      </c>
      <c r="H156" s="21" t="s">
        <v>358</v>
      </c>
    </row>
    <row r="157" customFormat="false" ht="18.4" hidden="false" customHeight="false" outlineLevel="0" collapsed="false">
      <c r="A157" s="16" t="s">
        <v>359</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8.4" hidden="false" customHeight="false" outlineLevel="0" collapsed="false">
      <c r="A158" s="12" t="s">
        <v>360</v>
      </c>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8.4" hidden="false" customHeight="false" outlineLevel="0" collapsed="false">
      <c r="A159" s="17" t="s">
        <v>361</v>
      </c>
      <c r="B159" s="18" t="s">
        <v>19</v>
      </c>
      <c r="C159" s="18"/>
      <c r="D159" s="17"/>
      <c r="E159" s="18" t="s">
        <v>38</v>
      </c>
      <c r="F159" s="18" t="s">
        <v>8</v>
      </c>
      <c r="G159" s="17" t="s">
        <v>362</v>
      </c>
      <c r="H159" s="21" t="s">
        <v>363</v>
      </c>
    </row>
    <row r="160" customFormat="false" ht="18.4" hidden="false" customHeight="false" outlineLevel="0" collapsed="false">
      <c r="A160" s="17" t="s">
        <v>364</v>
      </c>
      <c r="B160" s="18" t="s">
        <v>19</v>
      </c>
      <c r="C160" s="18"/>
      <c r="D160" s="17"/>
      <c r="E160" s="18" t="s">
        <v>38</v>
      </c>
      <c r="F160" s="18" t="s">
        <v>8</v>
      </c>
      <c r="G160" s="17" t="s">
        <v>365</v>
      </c>
      <c r="H160" s="21" t="s">
        <v>366</v>
      </c>
    </row>
    <row r="161" customFormat="false" ht="18.4" hidden="false" customHeight="false" outlineLevel="0" collapsed="false">
      <c r="A161" s="17" t="s">
        <v>367</v>
      </c>
      <c r="B161" s="18" t="s">
        <v>19</v>
      </c>
      <c r="C161" s="18"/>
      <c r="D161" s="17"/>
      <c r="E161" s="18" t="s">
        <v>38</v>
      </c>
      <c r="F161" s="18" t="s">
        <v>8</v>
      </c>
      <c r="G161" s="17" t="s">
        <v>368</v>
      </c>
      <c r="H161" s="17" t="s">
        <v>369</v>
      </c>
    </row>
    <row r="162" customFormat="false" ht="18.4" hidden="false" customHeight="false" outlineLevel="0" collapsed="false">
      <c r="A162" s="17" t="s">
        <v>370</v>
      </c>
      <c r="B162" s="18"/>
      <c r="C162" s="18" t="s">
        <v>122</v>
      </c>
      <c r="D162" s="17"/>
      <c r="E162" s="18" t="s">
        <v>38</v>
      </c>
      <c r="F162" s="18" t="s">
        <v>8</v>
      </c>
      <c r="G162" s="17" t="s">
        <v>19</v>
      </c>
      <c r="H162" s="21" t="s">
        <v>371</v>
      </c>
      <c r="I162" s="20"/>
      <c r="J162" s="20"/>
      <c r="K162" s="20"/>
      <c r="L162" s="20"/>
      <c r="M162" s="20"/>
      <c r="N162" s="20"/>
      <c r="O162" s="20"/>
      <c r="P162" s="20"/>
      <c r="Q162" s="20"/>
      <c r="R162" s="20"/>
      <c r="S162" s="20"/>
      <c r="T162" s="20"/>
      <c r="U162" s="20"/>
      <c r="V162" s="20"/>
      <c r="W162" s="20"/>
      <c r="X162" s="20"/>
      <c r="Y162" s="20"/>
      <c r="Z162" s="20"/>
    </row>
    <row r="163" customFormat="false" ht="18.4" hidden="false" customHeight="false" outlineLevel="0" collapsed="false">
      <c r="A163" s="16" t="s">
        <v>372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8.4" hidden="false" customHeight="false" outlineLevel="0" collapsed="false">
      <c r="A164" s="12" t="s">
        <v>373</v>
      </c>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8.4" hidden="false" customHeight="false" outlineLevel="0" collapsed="false">
      <c r="A165" s="17" t="s">
        <v>374</v>
      </c>
      <c r="B165" s="18" t="s">
        <v>19</v>
      </c>
      <c r="C165" s="18"/>
      <c r="D165" s="17"/>
      <c r="E165" s="18" t="s">
        <v>40</v>
      </c>
      <c r="F165" s="18" t="s">
        <v>8</v>
      </c>
      <c r="G165" s="17" t="s">
        <v>375</v>
      </c>
      <c r="H165" s="21" t="s">
        <v>376</v>
      </c>
    </row>
    <row r="166" customFormat="false" ht="18.4" hidden="false" customHeight="false" outlineLevel="0" collapsed="false">
      <c r="A166" s="16" t="s">
        <v>377</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8.4" hidden="false" customHeight="false" outlineLevel="0" collapsed="false">
      <c r="A167" s="12" t="s">
        <v>378</v>
      </c>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8.4" hidden="false" customHeight="false" outlineLevel="0" collapsed="false">
      <c r="A168" s="17" t="s">
        <v>379</v>
      </c>
      <c r="B168" s="18" t="s">
        <v>19</v>
      </c>
      <c r="C168" s="18"/>
      <c r="D168" s="17"/>
      <c r="E168" s="18" t="s">
        <v>42</v>
      </c>
      <c r="F168" s="18" t="s">
        <v>8</v>
      </c>
      <c r="G168" s="17" t="s">
        <v>380</v>
      </c>
      <c r="H168" s="21" t="s">
        <v>381</v>
      </c>
    </row>
    <row r="169" customFormat="false" ht="18.4" hidden="false" customHeight="false" outlineLevel="0" collapsed="false">
      <c r="A169" s="17" t="s">
        <v>382</v>
      </c>
      <c r="B169" s="18" t="s">
        <v>19</v>
      </c>
      <c r="C169" s="18"/>
      <c r="D169" s="17"/>
      <c r="E169" s="18" t="s">
        <v>42</v>
      </c>
      <c r="F169" s="18" t="s">
        <v>8</v>
      </c>
      <c r="G169" s="17" t="s">
        <v>383</v>
      </c>
      <c r="H169" s="21" t="s">
        <v>384</v>
      </c>
    </row>
    <row r="170" customFormat="false" ht="18.4" hidden="false" customHeight="false" outlineLevel="0" collapsed="false">
      <c r="A170" s="17" t="s">
        <v>385</v>
      </c>
      <c r="B170" s="18" t="s">
        <v>19</v>
      </c>
      <c r="C170" s="18"/>
      <c r="D170" s="17"/>
      <c r="E170" s="18" t="s">
        <v>42</v>
      </c>
      <c r="F170" s="18" t="s">
        <v>8</v>
      </c>
      <c r="G170" s="17" t="s">
        <v>386</v>
      </c>
      <c r="H170" s="21" t="s">
        <v>387</v>
      </c>
    </row>
    <row r="171" customFormat="false" ht="18.4" hidden="false" customHeight="false" outlineLevel="0" collapsed="false">
      <c r="A171" s="17" t="s">
        <v>388</v>
      </c>
      <c r="B171" s="18" t="s">
        <v>19</v>
      </c>
      <c r="C171" s="18"/>
      <c r="D171" s="17"/>
      <c r="E171" s="18" t="s">
        <v>42</v>
      </c>
      <c r="F171" s="18" t="s">
        <v>8</v>
      </c>
      <c r="G171" s="17" t="s">
        <v>389</v>
      </c>
      <c r="H171" s="21" t="s">
        <v>390</v>
      </c>
    </row>
    <row r="172" customFormat="false" ht="18.4" hidden="false" customHeight="false" outlineLevel="0" collapsed="false">
      <c r="A172" s="12" t="s">
        <v>391</v>
      </c>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8.4" hidden="false" customHeight="false" outlineLevel="0" collapsed="false">
      <c r="A173" s="17" t="s">
        <v>392</v>
      </c>
      <c r="B173" s="18" t="s">
        <v>19</v>
      </c>
      <c r="C173" s="18"/>
      <c r="D173" s="17"/>
      <c r="E173" s="18" t="s">
        <v>42</v>
      </c>
      <c r="F173" s="18" t="s">
        <v>8</v>
      </c>
      <c r="G173" s="17" t="s">
        <v>393</v>
      </c>
      <c r="H173" s="21" t="s">
        <v>394</v>
      </c>
    </row>
    <row r="174" customFormat="false" ht="18.4" hidden="false" customHeight="false" outlineLevel="0" collapsed="false">
      <c r="A174" s="16" t="s">
        <v>395</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8.4" hidden="false" customHeight="false" outlineLevel="0" collapsed="false">
      <c r="A175" s="12" t="s">
        <v>396</v>
      </c>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8.4" hidden="false" customHeight="false" outlineLevel="0" collapsed="false">
      <c r="A176" s="17" t="s">
        <v>397</v>
      </c>
      <c r="B176" s="18" t="s">
        <v>19</v>
      </c>
      <c r="C176" s="18"/>
      <c r="D176" s="17"/>
      <c r="E176" s="18" t="s">
        <v>44</v>
      </c>
      <c r="F176" s="18" t="s">
        <v>8</v>
      </c>
      <c r="G176" s="17" t="s">
        <v>393</v>
      </c>
      <c r="H176" s="21" t="s">
        <v>398</v>
      </c>
    </row>
    <row r="177" customFormat="false" ht="18.4" hidden="false" customHeight="false" outlineLevel="0" collapsed="false">
      <c r="A177" s="17" t="s">
        <v>399</v>
      </c>
      <c r="B177" s="18" t="s">
        <v>19</v>
      </c>
      <c r="C177" s="18"/>
      <c r="D177" s="17"/>
      <c r="E177" s="18" t="s">
        <v>44</v>
      </c>
      <c r="F177" s="18" t="s">
        <v>8</v>
      </c>
      <c r="G177" s="17" t="s">
        <v>400</v>
      </c>
      <c r="H177" s="21" t="s">
        <v>401</v>
      </c>
    </row>
    <row r="178" customFormat="false" ht="18.4" hidden="false" customHeight="false" outlineLevel="0" collapsed="false">
      <c r="A178" s="16" t="s">
        <v>402</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8.4" hidden="false" customHeight="false" outlineLevel="0" collapsed="false">
      <c r="A179" s="12" t="s">
        <v>403</v>
      </c>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8.4" hidden="false" customHeight="false" outlineLevel="0" collapsed="false">
      <c r="A180" s="17" t="s">
        <v>404</v>
      </c>
      <c r="B180" s="18" t="s">
        <v>19</v>
      </c>
      <c r="C180" s="18"/>
      <c r="D180" s="17"/>
      <c r="E180" s="18" t="s">
        <v>46</v>
      </c>
      <c r="F180" s="18" t="s">
        <v>8</v>
      </c>
      <c r="G180" s="17" t="s">
        <v>405</v>
      </c>
      <c r="H180" s="21" t="s">
        <v>406</v>
      </c>
    </row>
    <row r="181" customFormat="false" ht="18.4" hidden="false" customHeight="false" outlineLevel="0" collapsed="false">
      <c r="A181" s="17" t="s">
        <v>407</v>
      </c>
      <c r="B181" s="18" t="s">
        <v>19</v>
      </c>
      <c r="C181" s="18"/>
      <c r="D181" s="17"/>
      <c r="E181" s="18" t="s">
        <v>46</v>
      </c>
      <c r="F181" s="18" t="s">
        <v>8</v>
      </c>
      <c r="G181" s="17" t="s">
        <v>408</v>
      </c>
      <c r="H181" s="21" t="s">
        <v>409</v>
      </c>
    </row>
    <row r="182" customFormat="false" ht="18.4" hidden="false" customHeight="false" outlineLevel="0" collapsed="false">
      <c r="A182" s="17" t="s">
        <v>410</v>
      </c>
      <c r="B182" s="18" t="s">
        <v>19</v>
      </c>
      <c r="C182" s="18"/>
      <c r="D182" s="17"/>
      <c r="E182" s="18" t="s">
        <v>46</v>
      </c>
      <c r="F182" s="18" t="s">
        <v>8</v>
      </c>
      <c r="G182" s="17" t="s">
        <v>411</v>
      </c>
      <c r="H182" s="21" t="s">
        <v>412</v>
      </c>
    </row>
    <row r="183" customFormat="false" ht="18.4" hidden="false" customHeight="false" outlineLevel="0" collapsed="false">
      <c r="A183" s="16" t="s">
        <v>413</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8.4" hidden="false" customHeight="false" outlineLevel="0" collapsed="false">
      <c r="A184" s="12" t="s">
        <v>414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8.4" hidden="false" customHeight="false" outlineLevel="0" collapsed="false">
      <c r="A185" s="17" t="s">
        <v>415</v>
      </c>
      <c r="B185" s="18" t="s">
        <v>19</v>
      </c>
      <c r="C185" s="18"/>
      <c r="D185" s="17"/>
      <c r="E185" s="18" t="s">
        <v>48</v>
      </c>
      <c r="F185" s="18" t="s">
        <v>8</v>
      </c>
      <c r="G185" s="17" t="s">
        <v>416</v>
      </c>
      <c r="H185" s="21" t="s">
        <v>417</v>
      </c>
    </row>
    <row r="186" customFormat="false" ht="18.4" hidden="false" customHeight="false" outlineLevel="0" collapsed="false">
      <c r="A186" s="17" t="s">
        <v>418</v>
      </c>
      <c r="B186" s="18" t="s">
        <v>19</v>
      </c>
      <c r="C186" s="18"/>
      <c r="D186" s="17"/>
      <c r="E186" s="18" t="s">
        <v>48</v>
      </c>
      <c r="F186" s="18" t="s">
        <v>8</v>
      </c>
      <c r="G186" s="17" t="s">
        <v>419</v>
      </c>
      <c r="H186" s="21" t="s">
        <v>420</v>
      </c>
    </row>
    <row r="187" customFormat="false" ht="18.4" hidden="false" customHeight="false" outlineLevel="0" collapsed="false">
      <c r="A187" s="17" t="s">
        <v>421</v>
      </c>
      <c r="B187" s="18" t="s">
        <v>19</v>
      </c>
      <c r="C187" s="18"/>
      <c r="D187" s="17"/>
      <c r="E187" s="18" t="s">
        <v>48</v>
      </c>
      <c r="F187" s="18" t="s">
        <v>8</v>
      </c>
      <c r="G187" s="17" t="s">
        <v>267</v>
      </c>
      <c r="H187" s="17" t="s">
        <v>422</v>
      </c>
    </row>
    <row r="188" customFormat="false" ht="18.4" hidden="false" customHeight="false" outlineLevel="0" collapsed="false">
      <c r="A188" s="17" t="s">
        <v>423</v>
      </c>
      <c r="B188" s="18" t="s">
        <v>19</v>
      </c>
      <c r="C188" s="18"/>
      <c r="D188" s="17"/>
      <c r="E188" s="18" t="s">
        <v>48</v>
      </c>
      <c r="F188" s="18" t="s">
        <v>8</v>
      </c>
      <c r="G188" s="17" t="s">
        <v>424</v>
      </c>
      <c r="H188" s="21" t="s">
        <v>425</v>
      </c>
    </row>
    <row r="189" customFormat="false" ht="18.4" hidden="false" customHeight="false" outlineLevel="0" collapsed="false">
      <c r="A189" s="17" t="s">
        <v>426</v>
      </c>
      <c r="B189" s="18" t="s">
        <v>19</v>
      </c>
      <c r="C189" s="18"/>
      <c r="D189" s="17"/>
      <c r="E189" s="18" t="s">
        <v>48</v>
      </c>
      <c r="F189" s="18" t="s">
        <v>8</v>
      </c>
      <c r="G189" s="17" t="s">
        <v>427</v>
      </c>
      <c r="H189" s="17" t="s">
        <v>428</v>
      </c>
    </row>
    <row r="190" customFormat="false" ht="18.4" hidden="false" customHeight="false" outlineLevel="0" collapsed="false">
      <c r="A190" s="17" t="s">
        <v>429</v>
      </c>
      <c r="B190" s="18" t="s">
        <v>19</v>
      </c>
      <c r="C190" s="18"/>
      <c r="D190" s="17"/>
      <c r="E190" s="18" t="s">
        <v>48</v>
      </c>
      <c r="F190" s="18" t="s">
        <v>8</v>
      </c>
      <c r="G190" s="17" t="s">
        <v>430</v>
      </c>
      <c r="H190" s="21" t="s">
        <v>431</v>
      </c>
    </row>
    <row r="191" customFormat="false" ht="18.4" hidden="false" customHeight="false" outlineLevel="0" collapsed="false">
      <c r="A191" s="17" t="s">
        <v>432</v>
      </c>
      <c r="B191" s="18" t="s">
        <v>19</v>
      </c>
      <c r="C191" s="18"/>
      <c r="D191" s="17"/>
      <c r="E191" s="18" t="s">
        <v>48</v>
      </c>
      <c r="F191" s="18" t="s">
        <v>8</v>
      </c>
      <c r="G191" s="17" t="s">
        <v>433</v>
      </c>
      <c r="H191" s="21" t="s">
        <v>434</v>
      </c>
    </row>
    <row r="192" customFormat="false" ht="18.4" hidden="false" customHeight="false" outlineLevel="0" collapsed="false">
      <c r="A192" s="16" t="s">
        <v>435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8.4" hidden="false" customHeight="false" outlineLevel="0" collapsed="false">
      <c r="A193" s="17" t="s">
        <v>436</v>
      </c>
      <c r="B193" s="18" t="s">
        <v>9</v>
      </c>
      <c r="C193" s="18"/>
      <c r="D193" s="21" t="s">
        <v>670</v>
      </c>
      <c r="E193" s="18" t="s">
        <v>50</v>
      </c>
      <c r="F193" s="18" t="s">
        <v>8</v>
      </c>
      <c r="G193" s="17" t="s">
        <v>437</v>
      </c>
      <c r="H193" s="21" t="s">
        <v>438</v>
      </c>
    </row>
    <row r="194" customFormat="false" ht="18.4" hidden="false" customHeight="false" outlineLevel="0" collapsed="false">
      <c r="A194" s="16" t="s">
        <v>439</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8.4" hidden="false" customHeight="false" outlineLevel="0" collapsed="false">
      <c r="A195" s="12" t="s">
        <v>373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8.4" hidden="false" customHeight="false" outlineLevel="0" collapsed="false">
      <c r="A196" s="17" t="s">
        <v>440</v>
      </c>
      <c r="B196" s="18" t="s">
        <v>19</v>
      </c>
      <c r="C196" s="18"/>
      <c r="D196" s="17"/>
      <c r="E196" s="18" t="s">
        <v>52</v>
      </c>
      <c r="F196" s="18" t="s">
        <v>8</v>
      </c>
      <c r="G196" s="17" t="s">
        <v>441</v>
      </c>
      <c r="H196" s="21" t="s">
        <v>442</v>
      </c>
    </row>
    <row r="197" customFormat="false" ht="18.4" hidden="false" customHeight="false" outlineLevel="0" collapsed="false">
      <c r="A197" s="17" t="s">
        <v>443</v>
      </c>
      <c r="B197" s="18" t="s">
        <v>19</v>
      </c>
      <c r="C197" s="18"/>
      <c r="D197" s="17"/>
      <c r="E197" s="18" t="s">
        <v>52</v>
      </c>
      <c r="F197" s="18" t="s">
        <v>8</v>
      </c>
      <c r="G197" s="17" t="s">
        <v>444</v>
      </c>
      <c r="H197" s="21" t="s">
        <v>445</v>
      </c>
    </row>
    <row r="198" customFormat="false" ht="18.4" hidden="false" customHeight="false" outlineLevel="0" collapsed="false">
      <c r="A198" s="17" t="s">
        <v>446</v>
      </c>
      <c r="B198" s="18" t="s">
        <v>19</v>
      </c>
      <c r="C198" s="18"/>
      <c r="D198" s="17"/>
      <c r="E198" s="18" t="s">
        <v>52</v>
      </c>
      <c r="F198" s="18" t="s">
        <v>8</v>
      </c>
      <c r="G198" s="17" t="s">
        <v>447</v>
      </c>
      <c r="H198" s="21" t="s">
        <v>448</v>
      </c>
    </row>
    <row r="199" customFormat="false" ht="18.4" hidden="false" customHeight="false" outlineLevel="0" collapsed="false">
      <c r="A199" s="16" t="s">
        <v>449</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8.4" hidden="false" customHeight="false" outlineLevel="0" collapsed="false">
      <c r="A200" s="12" t="s">
        <v>450</v>
      </c>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8.4" hidden="false" customHeight="false" outlineLevel="0" collapsed="false">
      <c r="A201" s="17" t="s">
        <v>451</v>
      </c>
      <c r="B201" s="18" t="s">
        <v>19</v>
      </c>
      <c r="C201" s="18"/>
      <c r="D201" s="17"/>
      <c r="E201" s="18" t="s">
        <v>54</v>
      </c>
      <c r="F201" s="18" t="s">
        <v>8</v>
      </c>
      <c r="G201" s="17" t="s">
        <v>452</v>
      </c>
      <c r="H201" s="21" t="s">
        <v>453</v>
      </c>
    </row>
    <row r="202" customFormat="false" ht="18.4" hidden="false" customHeight="false" outlineLevel="0" collapsed="false">
      <c r="A202" s="17" t="s">
        <v>454</v>
      </c>
      <c r="B202" s="18" t="s">
        <v>19</v>
      </c>
      <c r="C202" s="18"/>
      <c r="D202" s="17"/>
      <c r="E202" s="18" t="s">
        <v>54</v>
      </c>
      <c r="F202" s="18" t="s">
        <v>8</v>
      </c>
      <c r="G202" s="17" t="s">
        <v>455</v>
      </c>
      <c r="H202" s="21" t="s">
        <v>456</v>
      </c>
    </row>
    <row r="203" customFormat="false" ht="18.4" hidden="false" customHeight="false" outlineLevel="0" collapsed="false">
      <c r="A203" s="17" t="s">
        <v>457</v>
      </c>
      <c r="B203" s="18" t="s">
        <v>19</v>
      </c>
      <c r="C203" s="18"/>
      <c r="D203" s="17"/>
      <c r="E203" s="18" t="s">
        <v>54</v>
      </c>
      <c r="F203" s="18" t="s">
        <v>8</v>
      </c>
      <c r="G203" s="17" t="s">
        <v>458</v>
      </c>
      <c r="H203" s="17" t="s">
        <v>459</v>
      </c>
    </row>
    <row r="204" customFormat="false" ht="18.4" hidden="false" customHeight="false" outlineLevel="0" collapsed="false">
      <c r="A204" s="17" t="s">
        <v>460</v>
      </c>
      <c r="B204" s="18" t="s">
        <v>19</v>
      </c>
      <c r="C204" s="18"/>
      <c r="D204" s="17"/>
      <c r="E204" s="18" t="s">
        <v>54</v>
      </c>
      <c r="F204" s="18" t="s">
        <v>8</v>
      </c>
      <c r="G204" s="17" t="s">
        <v>461</v>
      </c>
      <c r="H204" s="21" t="s">
        <v>462</v>
      </c>
    </row>
    <row r="205" customFormat="false" ht="18.4" hidden="false" customHeight="false" outlineLevel="0" collapsed="false">
      <c r="A205" s="17" t="s">
        <v>463</v>
      </c>
      <c r="B205" s="18" t="s">
        <v>19</v>
      </c>
      <c r="C205" s="18"/>
      <c r="D205" s="17"/>
      <c r="E205" s="18" t="s">
        <v>54</v>
      </c>
      <c r="F205" s="18" t="s">
        <v>8</v>
      </c>
      <c r="G205" s="17" t="s">
        <v>464</v>
      </c>
      <c r="H205" s="21" t="s">
        <v>465</v>
      </c>
    </row>
    <row r="206" customFormat="false" ht="18.4" hidden="false" customHeight="false" outlineLevel="0" collapsed="false">
      <c r="A206" s="17" t="s">
        <v>466</v>
      </c>
      <c r="B206" s="18" t="s">
        <v>19</v>
      </c>
      <c r="C206" s="18"/>
      <c r="D206" s="17"/>
      <c r="E206" s="18" t="s">
        <v>54</v>
      </c>
      <c r="F206" s="18" t="s">
        <v>8</v>
      </c>
      <c r="G206" s="17" t="s">
        <v>19</v>
      </c>
      <c r="H206" s="21" t="s">
        <v>467</v>
      </c>
    </row>
    <row r="207" customFormat="false" ht="18.4" hidden="false" customHeight="false" outlineLevel="0" collapsed="false">
      <c r="A207" s="16" t="s">
        <v>468</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8.4" hidden="false" customHeight="false" outlineLevel="0" collapsed="false">
      <c r="A208" s="12" t="s">
        <v>469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8.4" hidden="false" customHeight="false" outlineLevel="0" collapsed="false">
      <c r="A209" s="17" t="s">
        <v>470</v>
      </c>
      <c r="B209" s="18" t="s">
        <v>19</v>
      </c>
      <c r="C209" s="18"/>
      <c r="D209" s="17"/>
      <c r="E209" s="18" t="s">
        <v>56</v>
      </c>
      <c r="F209" s="18" t="s">
        <v>18</v>
      </c>
      <c r="G209" s="17" t="s">
        <v>471</v>
      </c>
      <c r="H209" s="21" t="s">
        <v>472</v>
      </c>
    </row>
    <row r="210" customFormat="false" ht="18.4" hidden="false" customHeight="false" outlineLevel="0" collapsed="false">
      <c r="A210" s="17" t="s">
        <v>473</v>
      </c>
      <c r="B210" s="18" t="s">
        <v>19</v>
      </c>
      <c r="C210" s="18"/>
      <c r="D210" s="17"/>
      <c r="E210" s="18" t="s">
        <v>56</v>
      </c>
      <c r="F210" s="18" t="s">
        <v>18</v>
      </c>
      <c r="G210" s="17" t="s">
        <v>474</v>
      </c>
      <c r="H210" s="21" t="s">
        <v>475</v>
      </c>
    </row>
    <row r="211" customFormat="false" ht="18.4" hidden="false" customHeight="false" outlineLevel="0" collapsed="false">
      <c r="A211" s="17" t="s">
        <v>476</v>
      </c>
      <c r="B211" s="18" t="s">
        <v>19</v>
      </c>
      <c r="C211" s="18"/>
      <c r="D211" s="17"/>
      <c r="E211" s="18" t="s">
        <v>56</v>
      </c>
      <c r="F211" s="18" t="s">
        <v>18</v>
      </c>
      <c r="G211" s="17" t="s">
        <v>477</v>
      </c>
      <c r="H211" s="21" t="s">
        <v>478</v>
      </c>
    </row>
    <row r="212" customFormat="false" ht="18.4" hidden="false" customHeight="false" outlineLevel="0" collapsed="false">
      <c r="A212" s="17" t="s">
        <v>479</v>
      </c>
      <c r="B212" s="18" t="s">
        <v>19</v>
      </c>
      <c r="C212" s="18"/>
      <c r="D212" s="17"/>
      <c r="E212" s="18" t="s">
        <v>56</v>
      </c>
      <c r="F212" s="18" t="s">
        <v>18</v>
      </c>
      <c r="G212" s="17" t="s">
        <v>480</v>
      </c>
      <c r="H212" s="21" t="s">
        <v>481</v>
      </c>
    </row>
    <row r="213" customFormat="false" ht="18.4" hidden="false" customHeight="false" outlineLevel="0" collapsed="false">
      <c r="A213" s="17" t="s">
        <v>482</v>
      </c>
      <c r="B213" s="18" t="s">
        <v>19</v>
      </c>
      <c r="C213" s="18"/>
      <c r="D213" s="17"/>
      <c r="E213" s="18" t="s">
        <v>56</v>
      </c>
      <c r="F213" s="18" t="s">
        <v>18</v>
      </c>
      <c r="G213" s="17" t="s">
        <v>483</v>
      </c>
      <c r="H213" s="21" t="s">
        <v>484</v>
      </c>
    </row>
    <row r="214" customFormat="false" ht="18.4" hidden="false" customHeight="false" outlineLevel="0" collapsed="false">
      <c r="A214" s="16" t="s">
        <v>485</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8.4" hidden="false" customHeight="false" outlineLevel="0" collapsed="false">
      <c r="A215" s="12" t="s">
        <v>486</v>
      </c>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8.4" hidden="false" customHeight="false" outlineLevel="0" collapsed="false">
      <c r="A216" s="17" t="s">
        <v>487</v>
      </c>
      <c r="B216" s="18" t="s">
        <v>9</v>
      </c>
      <c r="C216" s="18"/>
      <c r="D216" s="17"/>
      <c r="E216" s="18" t="s">
        <v>58</v>
      </c>
      <c r="F216" s="18" t="s">
        <v>18</v>
      </c>
      <c r="G216" s="17" t="s">
        <v>488</v>
      </c>
      <c r="H216" s="21" t="s">
        <v>489</v>
      </c>
    </row>
    <row r="217" customFormat="false" ht="18.4" hidden="false" customHeight="false" outlineLevel="0" collapsed="false">
      <c r="A217" s="17" t="s">
        <v>490</v>
      </c>
      <c r="B217" s="18" t="s">
        <v>19</v>
      </c>
      <c r="C217" s="18"/>
      <c r="D217" s="17"/>
      <c r="E217" s="18" t="s">
        <v>58</v>
      </c>
      <c r="F217" s="18" t="s">
        <v>18</v>
      </c>
      <c r="G217" s="17" t="s">
        <v>491</v>
      </c>
      <c r="H217" s="21" t="s">
        <v>492</v>
      </c>
    </row>
    <row r="218" customFormat="false" ht="18.4" hidden="false" customHeight="false" outlineLevel="0" collapsed="false">
      <c r="A218" s="16" t="s">
        <v>493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8.4" hidden="false" customHeight="false" outlineLevel="0" collapsed="false">
      <c r="A219" s="12" t="s">
        <v>373</v>
      </c>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8.4" hidden="false" customHeight="false" outlineLevel="0" collapsed="false">
      <c r="A220" s="17" t="s">
        <v>494</v>
      </c>
      <c r="B220" s="18" t="s">
        <v>19</v>
      </c>
      <c r="C220" s="18"/>
      <c r="D220" s="17"/>
      <c r="E220" s="18" t="s">
        <v>60</v>
      </c>
      <c r="F220" s="18" t="s">
        <v>18</v>
      </c>
      <c r="G220" s="17" t="s">
        <v>495</v>
      </c>
      <c r="H220" s="21" t="s">
        <v>496</v>
      </c>
    </row>
    <row r="221" customFormat="false" ht="18.4" hidden="false" customHeight="false" outlineLevel="0" collapsed="false">
      <c r="A221" s="17" t="s">
        <v>497</v>
      </c>
      <c r="B221" s="18" t="s">
        <v>19</v>
      </c>
      <c r="C221" s="18"/>
      <c r="D221" s="17"/>
      <c r="E221" s="18" t="s">
        <v>60</v>
      </c>
      <c r="F221" s="18" t="s">
        <v>18</v>
      </c>
      <c r="G221" s="17" t="s">
        <v>498</v>
      </c>
      <c r="H221" s="17" t="s">
        <v>499</v>
      </c>
    </row>
    <row r="222" customFormat="false" ht="18.4" hidden="false" customHeight="false" outlineLevel="0" collapsed="false">
      <c r="A222" s="16" t="s">
        <v>500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8.4" hidden="false" customHeight="false" outlineLevel="0" collapsed="false">
      <c r="A223" s="17" t="s">
        <v>501</v>
      </c>
      <c r="B223" s="18" t="s">
        <v>9</v>
      </c>
      <c r="C223" s="18"/>
      <c r="D223" s="21" t="s">
        <v>671</v>
      </c>
      <c r="E223" s="18" t="s">
        <v>62</v>
      </c>
      <c r="F223" s="18" t="s">
        <v>8</v>
      </c>
      <c r="G223" s="17" t="s">
        <v>502</v>
      </c>
      <c r="H223" s="21" t="s">
        <v>503</v>
      </c>
    </row>
    <row r="224" customFormat="false" ht="18.4" hidden="false" customHeight="false" outlineLevel="0" collapsed="false">
      <c r="A224" s="16" t="s">
        <v>504</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8.4" hidden="false" customHeight="false" outlineLevel="0" collapsed="false">
      <c r="A225" s="12" t="s">
        <v>505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8.4" hidden="false" customHeight="false" outlineLevel="0" collapsed="false">
      <c r="A226" s="17" t="s">
        <v>506</v>
      </c>
      <c r="B226" s="18" t="s">
        <v>19</v>
      </c>
      <c r="C226" s="18"/>
      <c r="D226" s="17"/>
      <c r="E226" s="18" t="s">
        <v>64</v>
      </c>
      <c r="F226" s="18" t="s">
        <v>18</v>
      </c>
      <c r="G226" s="17" t="s">
        <v>507</v>
      </c>
      <c r="H226" s="21" t="s">
        <v>508</v>
      </c>
    </row>
    <row r="227" customFormat="false" ht="18.4" hidden="false" customHeight="false" outlineLevel="0" collapsed="false">
      <c r="A227" s="16" t="s">
        <v>509</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8.4" hidden="false" customHeight="false" outlineLevel="0" collapsed="false">
      <c r="A228" s="12" t="s">
        <v>373</v>
      </c>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8.4" hidden="false" customHeight="false" outlineLevel="0" collapsed="false">
      <c r="A229" s="17" t="s">
        <v>510</v>
      </c>
      <c r="B229" s="18" t="s">
        <v>19</v>
      </c>
      <c r="C229" s="18"/>
      <c r="D229" s="17"/>
      <c r="E229" s="18" t="s">
        <v>66</v>
      </c>
      <c r="F229" s="18" t="s">
        <v>8</v>
      </c>
      <c r="G229" s="17" t="s">
        <v>511</v>
      </c>
      <c r="H229" s="21" t="s">
        <v>512</v>
      </c>
    </row>
    <row r="230" customFormat="false" ht="18.4" hidden="false" customHeight="false" outlineLevel="0" collapsed="false">
      <c r="A230" s="16" t="s">
        <v>513</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8.4" hidden="false" customHeight="false" outlineLevel="0" collapsed="false">
      <c r="A231" s="12" t="s">
        <v>514</v>
      </c>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8.4" hidden="false" customHeight="false" outlineLevel="0" collapsed="false">
      <c r="A232" s="17" t="s">
        <v>515</v>
      </c>
      <c r="B232" s="18" t="s">
        <v>19</v>
      </c>
      <c r="C232" s="18"/>
      <c r="D232" s="17"/>
      <c r="E232" s="18" t="s">
        <v>68</v>
      </c>
      <c r="F232" s="18" t="s">
        <v>8</v>
      </c>
      <c r="G232" s="17" t="s">
        <v>516</v>
      </c>
      <c r="H232" s="21" t="s">
        <v>517</v>
      </c>
    </row>
    <row r="233" customFormat="false" ht="18.4" hidden="false" customHeight="false" outlineLevel="0" collapsed="false">
      <c r="A233" s="17" t="s">
        <v>518</v>
      </c>
      <c r="B233" s="18" t="s">
        <v>19</v>
      </c>
      <c r="C233" s="18"/>
      <c r="D233" s="17"/>
      <c r="E233" s="18" t="s">
        <v>68</v>
      </c>
      <c r="F233" s="18" t="s">
        <v>8</v>
      </c>
      <c r="G233" s="17" t="s">
        <v>519</v>
      </c>
      <c r="H233" s="21" t="s">
        <v>520</v>
      </c>
    </row>
    <row r="234" customFormat="false" ht="18.4" hidden="false" customHeight="false" outlineLevel="0" collapsed="false">
      <c r="A234" s="17" t="s">
        <v>521</v>
      </c>
      <c r="B234" s="18" t="s">
        <v>19</v>
      </c>
      <c r="C234" s="18"/>
      <c r="D234" s="17"/>
      <c r="E234" s="18" t="s">
        <v>68</v>
      </c>
      <c r="F234" s="18" t="s">
        <v>8</v>
      </c>
      <c r="G234" s="17" t="s">
        <v>522</v>
      </c>
      <c r="H234" s="21" t="s">
        <v>523</v>
      </c>
    </row>
    <row r="235" customFormat="false" ht="18.4" hidden="false" customHeight="false" outlineLevel="0" collapsed="false">
      <c r="A235" s="17" t="s">
        <v>524</v>
      </c>
      <c r="B235" s="18" t="s">
        <v>19</v>
      </c>
      <c r="C235" s="18"/>
      <c r="D235" s="17"/>
      <c r="E235" s="18" t="s">
        <v>68</v>
      </c>
      <c r="F235" s="18" t="s">
        <v>8</v>
      </c>
      <c r="G235" s="17" t="s">
        <v>525</v>
      </c>
      <c r="H235" s="21" t="s">
        <v>526</v>
      </c>
    </row>
    <row r="236" customFormat="false" ht="18.4" hidden="false" customHeight="false" outlineLevel="0" collapsed="false">
      <c r="A236" s="16" t="s">
        <v>527</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8.4" hidden="false" customHeight="false" outlineLevel="0" collapsed="false">
      <c r="A237" s="12" t="s">
        <v>414</v>
      </c>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8.4" hidden="false" customHeight="false" outlineLevel="0" collapsed="false">
      <c r="A238" s="17" t="s">
        <v>528</v>
      </c>
      <c r="B238" s="18" t="s">
        <v>19</v>
      </c>
      <c r="C238" s="18"/>
      <c r="D238" s="17"/>
      <c r="E238" s="18" t="s">
        <v>70</v>
      </c>
      <c r="F238" s="18" t="s">
        <v>18</v>
      </c>
      <c r="G238" s="17" t="s">
        <v>529</v>
      </c>
      <c r="H238" s="21" t="s">
        <v>530</v>
      </c>
    </row>
    <row r="239" customFormat="false" ht="18.4" hidden="false" customHeight="false" outlineLevel="0" collapsed="false">
      <c r="A239" s="16" t="s">
        <v>531</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8.4" hidden="false" customHeight="false" outlineLevel="0" collapsed="false">
      <c r="A240" s="12" t="s">
        <v>532</v>
      </c>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8.4" hidden="false" customHeight="false" outlineLevel="0" collapsed="false">
      <c r="A241" s="17" t="s">
        <v>533</v>
      </c>
      <c r="B241" s="18" t="s">
        <v>19</v>
      </c>
      <c r="C241" s="18"/>
      <c r="D241" s="17"/>
      <c r="E241" s="18" t="s">
        <v>72</v>
      </c>
      <c r="F241" s="18" t="s">
        <v>18</v>
      </c>
      <c r="G241" s="17" t="s">
        <v>534</v>
      </c>
      <c r="H241" s="21" t="s">
        <v>535</v>
      </c>
    </row>
    <row r="242" customFormat="false" ht="18.4" hidden="false" customHeight="false" outlineLevel="0" collapsed="false">
      <c r="A242" s="16" t="s">
        <v>536</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8.4" hidden="false" customHeight="false" outlineLevel="0" collapsed="false">
      <c r="A243" s="12" t="s">
        <v>537</v>
      </c>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8.4" hidden="false" customHeight="false" outlineLevel="0" collapsed="false">
      <c r="A244" s="17" t="s">
        <v>538</v>
      </c>
      <c r="B244" s="18" t="s">
        <v>19</v>
      </c>
      <c r="C244" s="18"/>
      <c r="D244" s="17"/>
      <c r="E244" s="18" t="s">
        <v>74</v>
      </c>
      <c r="F244" s="18" t="s">
        <v>8</v>
      </c>
      <c r="G244" s="17" t="s">
        <v>539</v>
      </c>
      <c r="H244" s="21" t="s">
        <v>540</v>
      </c>
    </row>
    <row r="245" customFormat="false" ht="18.4" hidden="false" customHeight="false" outlineLevel="0" collapsed="false">
      <c r="A245" s="17" t="s">
        <v>541</v>
      </c>
      <c r="B245" s="18" t="s">
        <v>19</v>
      </c>
      <c r="C245" s="18"/>
      <c r="D245" s="17"/>
      <c r="E245" s="18" t="s">
        <v>74</v>
      </c>
      <c r="F245" s="18" t="s">
        <v>8</v>
      </c>
      <c r="G245" s="17" t="s">
        <v>542</v>
      </c>
      <c r="H245" s="21" t="s">
        <v>543</v>
      </c>
    </row>
    <row r="246" customFormat="false" ht="18.4" hidden="false" customHeight="false" outlineLevel="0" collapsed="false">
      <c r="A246" s="17" t="s">
        <v>544</v>
      </c>
      <c r="B246" s="18" t="s">
        <v>19</v>
      </c>
      <c r="C246" s="18"/>
      <c r="D246" s="17"/>
      <c r="E246" s="18" t="s">
        <v>74</v>
      </c>
      <c r="F246" s="18" t="s">
        <v>8</v>
      </c>
      <c r="G246" s="17" t="s">
        <v>545</v>
      </c>
      <c r="H246" s="21" t="s">
        <v>546</v>
      </c>
    </row>
    <row r="247" customFormat="false" ht="18.4" hidden="false" customHeight="false" outlineLevel="0" collapsed="false">
      <c r="A247" s="17" t="s">
        <v>547</v>
      </c>
      <c r="B247" s="18" t="s">
        <v>19</v>
      </c>
      <c r="C247" s="18"/>
      <c r="D247" s="17"/>
      <c r="E247" s="18" t="s">
        <v>74</v>
      </c>
      <c r="F247" s="18" t="s">
        <v>8</v>
      </c>
      <c r="G247" s="17" t="s">
        <v>548</v>
      </c>
      <c r="H247" s="21" t="s">
        <v>549</v>
      </c>
    </row>
    <row r="248" customFormat="false" ht="18.4" hidden="false" customHeight="false" outlineLevel="0" collapsed="false">
      <c r="A248" s="17" t="s">
        <v>550</v>
      </c>
      <c r="B248" s="18" t="s">
        <v>19</v>
      </c>
      <c r="C248" s="18"/>
      <c r="D248" s="17"/>
      <c r="E248" s="18" t="s">
        <v>74</v>
      </c>
      <c r="F248" s="18" t="s">
        <v>8</v>
      </c>
      <c r="G248" s="17" t="s">
        <v>551</v>
      </c>
      <c r="H248" s="21" t="s">
        <v>552</v>
      </c>
    </row>
    <row r="249" customFormat="false" ht="18.4" hidden="false" customHeight="false" outlineLevel="0" collapsed="false">
      <c r="A249" s="16" t="s">
        <v>553</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8.4" hidden="false" customHeight="false" outlineLevel="0" collapsed="false">
      <c r="A250" s="12" t="s">
        <v>554</v>
      </c>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8.4" hidden="false" customHeight="false" outlineLevel="0" collapsed="false">
      <c r="A251" s="17" t="s">
        <v>555</v>
      </c>
      <c r="B251" s="18" t="s">
        <v>19</v>
      </c>
      <c r="C251" s="18"/>
      <c r="D251" s="17"/>
      <c r="E251" s="18" t="s">
        <v>76</v>
      </c>
      <c r="F251" s="18" t="s">
        <v>8</v>
      </c>
      <c r="G251" s="17" t="s">
        <v>556</v>
      </c>
      <c r="H251" s="21" t="s">
        <v>557</v>
      </c>
    </row>
    <row r="252" customFormat="false" ht="18.4" hidden="false" customHeight="false" outlineLevel="0" collapsed="false">
      <c r="A252" s="17" t="s">
        <v>558</v>
      </c>
      <c r="B252" s="18" t="s">
        <v>19</v>
      </c>
      <c r="C252" s="18"/>
      <c r="D252" s="17"/>
      <c r="E252" s="18" t="s">
        <v>76</v>
      </c>
      <c r="F252" s="18" t="s">
        <v>8</v>
      </c>
      <c r="G252" s="17" t="s">
        <v>559</v>
      </c>
      <c r="H252" s="21" t="s">
        <v>560</v>
      </c>
    </row>
    <row r="253" customFormat="false" ht="18.4" hidden="false" customHeight="false" outlineLevel="0" collapsed="false">
      <c r="A253" s="17" t="s">
        <v>561</v>
      </c>
      <c r="B253" s="18" t="s">
        <v>19</v>
      </c>
      <c r="C253" s="18"/>
      <c r="D253" s="17"/>
      <c r="E253" s="18" t="s">
        <v>76</v>
      </c>
      <c r="F253" s="18" t="s">
        <v>8</v>
      </c>
      <c r="G253" s="17" t="s">
        <v>562</v>
      </c>
      <c r="H253" s="21" t="s">
        <v>563</v>
      </c>
    </row>
    <row r="254" customFormat="false" ht="18.4" hidden="false" customHeight="false" outlineLevel="0" collapsed="false">
      <c r="A254" s="17" t="s">
        <v>564</v>
      </c>
      <c r="B254" s="18" t="s">
        <v>19</v>
      </c>
      <c r="C254" s="18"/>
      <c r="D254" s="17"/>
      <c r="E254" s="18" t="s">
        <v>76</v>
      </c>
      <c r="F254" s="18" t="s">
        <v>8</v>
      </c>
      <c r="G254" s="17" t="s">
        <v>565</v>
      </c>
      <c r="H254" s="21" t="s">
        <v>566</v>
      </c>
    </row>
    <row r="255" customFormat="false" ht="18.4" hidden="false" customHeight="false" outlineLevel="0" collapsed="false">
      <c r="A255" s="17" t="s">
        <v>567</v>
      </c>
      <c r="B255" s="18" t="s">
        <v>19</v>
      </c>
      <c r="C255" s="18"/>
      <c r="D255" s="17"/>
      <c r="E255" s="18" t="s">
        <v>76</v>
      </c>
      <c r="F255" s="18" t="s">
        <v>8</v>
      </c>
      <c r="G255" s="17" t="s">
        <v>568</v>
      </c>
      <c r="H255" s="21" t="s">
        <v>569</v>
      </c>
    </row>
    <row r="256" customFormat="false" ht="18.4" hidden="false" customHeight="false" outlineLevel="0" collapsed="false">
      <c r="A256" s="17" t="s">
        <v>570</v>
      </c>
      <c r="B256" s="18" t="s">
        <v>19</v>
      </c>
      <c r="C256" s="18"/>
      <c r="D256" s="17"/>
      <c r="E256" s="18" t="s">
        <v>76</v>
      </c>
      <c r="F256" s="18" t="s">
        <v>8</v>
      </c>
      <c r="G256" s="17" t="s">
        <v>571</v>
      </c>
      <c r="H256" s="21" t="s">
        <v>572</v>
      </c>
    </row>
    <row r="257" customFormat="false" ht="18.4" hidden="false" customHeight="false" outlineLevel="0" collapsed="false">
      <c r="A257" s="17" t="s">
        <v>573</v>
      </c>
      <c r="B257" s="18" t="s">
        <v>19</v>
      </c>
      <c r="C257" s="18"/>
      <c r="D257" s="17"/>
      <c r="E257" s="18" t="s">
        <v>76</v>
      </c>
      <c r="F257" s="18" t="s">
        <v>8</v>
      </c>
      <c r="G257" s="17" t="s">
        <v>574</v>
      </c>
      <c r="H257" s="21" t="s">
        <v>575</v>
      </c>
    </row>
    <row r="258" customFormat="false" ht="18.4" hidden="false" customHeight="false" outlineLevel="0" collapsed="false">
      <c r="A258" s="17" t="s">
        <v>576</v>
      </c>
      <c r="B258" s="18" t="s">
        <v>19</v>
      </c>
      <c r="C258" s="18"/>
      <c r="D258" s="17"/>
      <c r="E258" s="18" t="s">
        <v>76</v>
      </c>
      <c r="F258" s="18" t="s">
        <v>8</v>
      </c>
      <c r="G258" s="17" t="s">
        <v>577</v>
      </c>
      <c r="H258" s="17" t="s">
        <v>578</v>
      </c>
    </row>
    <row r="259" customFormat="false" ht="18.4" hidden="false" customHeight="false" outlineLevel="0" collapsed="false">
      <c r="A259" s="17" t="s">
        <v>579</v>
      </c>
      <c r="B259" s="18" t="s">
        <v>19</v>
      </c>
      <c r="C259" s="18"/>
      <c r="D259" s="17"/>
      <c r="E259" s="18" t="s">
        <v>76</v>
      </c>
      <c r="F259" s="18" t="s">
        <v>8</v>
      </c>
      <c r="G259" s="17" t="s">
        <v>580</v>
      </c>
      <c r="H259" s="17" t="s">
        <v>581</v>
      </c>
    </row>
    <row r="260" customFormat="false" ht="18.4" hidden="false" customHeight="false" outlineLevel="0" collapsed="false">
      <c r="A260" s="17" t="s">
        <v>582</v>
      </c>
      <c r="B260" s="18"/>
      <c r="C260" s="18" t="s">
        <v>122</v>
      </c>
      <c r="D260" s="17"/>
      <c r="E260" s="18" t="s">
        <v>76</v>
      </c>
      <c r="F260" s="18" t="s">
        <v>8</v>
      </c>
      <c r="G260" s="17" t="s">
        <v>149</v>
      </c>
      <c r="H260" s="21" t="s">
        <v>583</v>
      </c>
      <c r="I260" s="20"/>
      <c r="J260" s="20"/>
      <c r="K260" s="20"/>
      <c r="L260" s="20"/>
      <c r="M260" s="20"/>
      <c r="N260" s="20"/>
      <c r="O260" s="20"/>
      <c r="P260" s="20"/>
      <c r="Q260" s="20"/>
      <c r="R260" s="20"/>
      <c r="S260" s="20"/>
      <c r="T260" s="20"/>
      <c r="U260" s="20"/>
      <c r="V260" s="20"/>
      <c r="W260" s="20"/>
      <c r="X260" s="20"/>
      <c r="Y260" s="20"/>
      <c r="Z260" s="20"/>
    </row>
    <row r="261" customFormat="false" ht="18.4" hidden="false" customHeight="false" outlineLevel="0" collapsed="false">
      <c r="A261" s="17" t="s">
        <v>584</v>
      </c>
      <c r="B261" s="18"/>
      <c r="C261" s="18" t="s">
        <v>122</v>
      </c>
      <c r="D261" s="17"/>
      <c r="E261" s="18" t="s">
        <v>76</v>
      </c>
      <c r="F261" s="18" t="s">
        <v>8</v>
      </c>
      <c r="G261" s="17" t="s">
        <v>585</v>
      </c>
      <c r="H261" s="21" t="s">
        <v>586</v>
      </c>
      <c r="I261" s="20"/>
      <c r="J261" s="20"/>
      <c r="K261" s="20"/>
      <c r="L261" s="20"/>
      <c r="M261" s="20"/>
      <c r="N261" s="20"/>
      <c r="O261" s="20"/>
      <c r="P261" s="20"/>
      <c r="Q261" s="20"/>
      <c r="R261" s="20"/>
      <c r="S261" s="20"/>
      <c r="T261" s="20"/>
      <c r="U261" s="20"/>
      <c r="V261" s="20"/>
      <c r="W261" s="20"/>
      <c r="X261" s="20"/>
      <c r="Y261" s="20"/>
      <c r="Z261" s="20"/>
    </row>
    <row r="262" customFormat="false" ht="18.4" hidden="false" customHeight="false" outlineLevel="0" collapsed="false">
      <c r="A262" s="16" t="s">
        <v>587</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8.4" hidden="false" customHeight="false" outlineLevel="0" collapsed="false">
      <c r="A263" s="12" t="s">
        <v>588</v>
      </c>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8.4" hidden="false" customHeight="false" outlineLevel="0" collapsed="false">
      <c r="A264" s="17" t="s">
        <v>589</v>
      </c>
      <c r="B264" s="18" t="s">
        <v>19</v>
      </c>
      <c r="C264" s="18"/>
      <c r="D264" s="17"/>
      <c r="E264" s="18" t="s">
        <v>78</v>
      </c>
      <c r="F264" s="18" t="s">
        <v>18</v>
      </c>
      <c r="G264" s="17" t="s">
        <v>539</v>
      </c>
      <c r="H264" s="21" t="s">
        <v>540</v>
      </c>
    </row>
    <row r="265" customFormat="false" ht="18.4" hidden="false" customHeight="false" outlineLevel="0" collapsed="false">
      <c r="A265" s="17" t="s">
        <v>590</v>
      </c>
      <c r="B265" s="18" t="s">
        <v>19</v>
      </c>
      <c r="C265" s="18"/>
      <c r="D265" s="17"/>
      <c r="E265" s="18" t="s">
        <v>78</v>
      </c>
      <c r="F265" s="18" t="s">
        <v>18</v>
      </c>
      <c r="G265" s="17" t="s">
        <v>591</v>
      </c>
      <c r="H265" s="17" t="s">
        <v>592</v>
      </c>
    </row>
    <row r="266" customFormat="false" ht="18.4" hidden="false" customHeight="false" outlineLevel="0" collapsed="false">
      <c r="A266" s="12" t="s">
        <v>593</v>
      </c>
      <c r="B266" s="12"/>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8.4" hidden="false" customHeight="false" outlineLevel="0" collapsed="false">
      <c r="A267" s="17" t="s">
        <v>594</v>
      </c>
      <c r="B267" s="18" t="s">
        <v>19</v>
      </c>
      <c r="C267" s="18"/>
      <c r="D267" s="17"/>
      <c r="E267" s="18" t="s">
        <v>78</v>
      </c>
      <c r="F267" s="18" t="s">
        <v>18</v>
      </c>
      <c r="G267" s="17" t="s">
        <v>595</v>
      </c>
      <c r="H267" s="21" t="s">
        <v>596</v>
      </c>
    </row>
    <row r="268" customFormat="false" ht="18.4" hidden="false" customHeight="false" outlineLevel="0" collapsed="false">
      <c r="A268" s="17" t="s">
        <v>597</v>
      </c>
      <c r="B268" s="18" t="s">
        <v>19</v>
      </c>
      <c r="C268" s="18"/>
      <c r="D268" s="17"/>
      <c r="E268" s="18" t="s">
        <v>78</v>
      </c>
      <c r="F268" s="18" t="s">
        <v>18</v>
      </c>
      <c r="G268" s="17" t="s">
        <v>598</v>
      </c>
      <c r="H268" s="21" t="s">
        <v>599</v>
      </c>
    </row>
    <row r="269" customFormat="false" ht="18.4" hidden="false" customHeight="false" outlineLevel="0" collapsed="false">
      <c r="A269" s="17" t="s">
        <v>600</v>
      </c>
      <c r="B269" s="18" t="s">
        <v>19</v>
      </c>
      <c r="C269" s="18"/>
      <c r="D269" s="17"/>
      <c r="E269" s="18" t="s">
        <v>78</v>
      </c>
      <c r="F269" s="18" t="s">
        <v>18</v>
      </c>
      <c r="G269" s="17" t="s">
        <v>548</v>
      </c>
      <c r="H269" s="21" t="s">
        <v>601</v>
      </c>
    </row>
    <row r="270" customFormat="false" ht="18.4" hidden="false" customHeight="false" outlineLevel="0" collapsed="false">
      <c r="A270" s="17" t="s">
        <v>602</v>
      </c>
      <c r="B270" s="18" t="s">
        <v>19</v>
      </c>
      <c r="C270" s="18"/>
      <c r="D270" s="17"/>
      <c r="E270" s="18" t="s">
        <v>78</v>
      </c>
      <c r="F270" s="18" t="s">
        <v>18</v>
      </c>
      <c r="G270" s="17" t="s">
        <v>603</v>
      </c>
      <c r="H270" s="21" t="s">
        <v>604</v>
      </c>
    </row>
    <row r="271" customFormat="false" ht="18.4" hidden="false" customHeight="false" outlineLevel="0" collapsed="false">
      <c r="A271" s="17" t="s">
        <v>605</v>
      </c>
      <c r="B271" s="18" t="s">
        <v>19</v>
      </c>
      <c r="C271" s="18"/>
      <c r="D271" s="17"/>
      <c r="E271" s="18" t="s">
        <v>78</v>
      </c>
      <c r="F271" s="18" t="s">
        <v>18</v>
      </c>
      <c r="G271" s="17" t="s">
        <v>606</v>
      </c>
      <c r="H271" s="21" t="s">
        <v>607</v>
      </c>
    </row>
    <row r="272" customFormat="false" ht="18.4" hidden="false" customHeight="false" outlineLevel="0" collapsed="false">
      <c r="A272" s="16" t="s">
        <v>608</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8.4" hidden="false" customHeight="false" outlineLevel="0" collapsed="false">
      <c r="A273" s="12" t="s">
        <v>609</v>
      </c>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8.4" hidden="false" customHeight="false" outlineLevel="0" collapsed="false">
      <c r="A274" s="17" t="s">
        <v>610</v>
      </c>
      <c r="B274" s="18" t="s">
        <v>19</v>
      </c>
      <c r="C274" s="18"/>
      <c r="D274" s="17"/>
      <c r="E274" s="18" t="s">
        <v>80</v>
      </c>
      <c r="F274" s="18" t="s">
        <v>18</v>
      </c>
      <c r="G274" s="17" t="s">
        <v>611</v>
      </c>
      <c r="H274" s="21" t="s">
        <v>612</v>
      </c>
    </row>
    <row r="275" customFormat="false" ht="18.4" hidden="false" customHeight="false" outlineLevel="0" collapsed="false">
      <c r="A275" s="17" t="s">
        <v>613</v>
      </c>
      <c r="B275" s="18" t="s">
        <v>19</v>
      </c>
      <c r="C275" s="18"/>
      <c r="D275" s="17"/>
      <c r="E275" s="18" t="s">
        <v>80</v>
      </c>
      <c r="F275" s="18" t="s">
        <v>18</v>
      </c>
      <c r="G275" s="17" t="s">
        <v>614</v>
      </c>
      <c r="H275" s="21" t="s">
        <v>615</v>
      </c>
    </row>
    <row r="276" customFormat="false" ht="18.4" hidden="false" customHeight="false" outlineLevel="0" collapsed="false">
      <c r="A276" s="17" t="s">
        <v>616</v>
      </c>
      <c r="B276" s="18" t="s">
        <v>19</v>
      </c>
      <c r="C276" s="18"/>
      <c r="D276" s="17"/>
      <c r="E276" s="18" t="s">
        <v>80</v>
      </c>
      <c r="F276" s="18" t="s">
        <v>18</v>
      </c>
      <c r="G276" s="17" t="s">
        <v>617</v>
      </c>
      <c r="H276" s="21" t="s">
        <v>618</v>
      </c>
    </row>
    <row r="277" customFormat="false" ht="18.4" hidden="false" customHeight="false" outlineLevel="0" collapsed="false">
      <c r="A277" s="12" t="s">
        <v>619</v>
      </c>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8.4" hidden="false" customHeight="false" outlineLevel="0" collapsed="false">
      <c r="A278" s="17" t="s">
        <v>620</v>
      </c>
      <c r="B278" s="18" t="s">
        <v>19</v>
      </c>
      <c r="C278" s="18"/>
      <c r="D278" s="17"/>
      <c r="E278" s="18" t="s">
        <v>80</v>
      </c>
      <c r="F278" s="18" t="s">
        <v>18</v>
      </c>
      <c r="G278" s="17" t="s">
        <v>621</v>
      </c>
      <c r="H278" s="21" t="s">
        <v>622</v>
      </c>
    </row>
    <row r="279" customFormat="false" ht="18.4" hidden="false" customHeight="false" outlineLevel="0" collapsed="false">
      <c r="A279" s="17" t="s">
        <v>623</v>
      </c>
      <c r="B279" s="18" t="s">
        <v>19</v>
      </c>
      <c r="C279" s="18"/>
      <c r="D279" s="17"/>
      <c r="E279" s="18" t="s">
        <v>80</v>
      </c>
      <c r="F279" s="18" t="s">
        <v>18</v>
      </c>
      <c r="G279" s="17" t="s">
        <v>624</v>
      </c>
      <c r="H279" s="21" t="s">
        <v>625</v>
      </c>
    </row>
    <row r="280" customFormat="false" ht="18.4" hidden="false" customHeight="false" outlineLevel="0" collapsed="false">
      <c r="A280" s="17" t="s">
        <v>626</v>
      </c>
      <c r="B280" s="18" t="s">
        <v>19</v>
      </c>
      <c r="C280" s="18"/>
      <c r="D280" s="17"/>
      <c r="E280" s="18" t="s">
        <v>80</v>
      </c>
      <c r="F280" s="18" t="s">
        <v>18</v>
      </c>
      <c r="G280" s="17" t="s">
        <v>617</v>
      </c>
      <c r="H280" s="21" t="s">
        <v>618</v>
      </c>
    </row>
    <row r="281" customFormat="false" ht="18.4" hidden="false" customHeight="false" outlineLevel="0" collapsed="false">
      <c r="A281" s="12" t="s">
        <v>627</v>
      </c>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8.4" hidden="false" customHeight="false" outlineLevel="0" collapsed="false">
      <c r="A282" s="17" t="s">
        <v>628</v>
      </c>
      <c r="B282" s="18" t="s">
        <v>19</v>
      </c>
      <c r="C282" s="18"/>
      <c r="D282" s="17"/>
      <c r="E282" s="18" t="s">
        <v>80</v>
      </c>
      <c r="F282" s="18" t="s">
        <v>18</v>
      </c>
      <c r="G282" s="17" t="s">
        <v>614</v>
      </c>
      <c r="H282" s="21" t="s">
        <v>629</v>
      </c>
    </row>
    <row r="283" customFormat="false" ht="18.4" hidden="false" customHeight="false" outlineLevel="0" collapsed="false">
      <c r="A283" s="17" t="s">
        <v>630</v>
      </c>
      <c r="B283" s="18" t="s">
        <v>19</v>
      </c>
      <c r="C283" s="18"/>
      <c r="D283" s="17"/>
      <c r="E283" s="18" t="s">
        <v>80</v>
      </c>
      <c r="F283" s="18" t="s">
        <v>18</v>
      </c>
      <c r="G283" s="17" t="s">
        <v>624</v>
      </c>
      <c r="H283" s="21" t="s">
        <v>631</v>
      </c>
    </row>
    <row r="284" customFormat="false" ht="18.4" hidden="false" customHeight="false" outlineLevel="0" collapsed="false">
      <c r="A284" s="16" t="s">
        <v>632</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8.4" hidden="false" customHeight="false" outlineLevel="0" collapsed="false">
      <c r="A285" s="17" t="s">
        <v>633</v>
      </c>
      <c r="B285" s="18" t="s">
        <v>19</v>
      </c>
      <c r="C285" s="18"/>
      <c r="D285" s="17"/>
      <c r="E285" s="18" t="s">
        <v>82</v>
      </c>
      <c r="F285" s="18" t="s">
        <v>8</v>
      </c>
      <c r="G285" s="17" t="s">
        <v>634</v>
      </c>
      <c r="H285" s="21" t="s">
        <v>635</v>
      </c>
    </row>
    <row r="286" customFormat="false" ht="18.4" hidden="false" customHeight="false" outlineLevel="0" collapsed="false">
      <c r="A286" s="17" t="s">
        <v>636</v>
      </c>
      <c r="B286" s="18" t="s">
        <v>19</v>
      </c>
      <c r="C286" s="18"/>
      <c r="D286" s="17"/>
      <c r="E286" s="18" t="s">
        <v>82</v>
      </c>
      <c r="F286" s="18" t="s">
        <v>8</v>
      </c>
      <c r="G286" s="17" t="s">
        <v>637</v>
      </c>
      <c r="H286" s="21" t="s">
        <v>638</v>
      </c>
    </row>
    <row r="287" customFormat="false" ht="18.4" hidden="false" customHeight="false" outlineLevel="0" collapsed="false">
      <c r="A287" s="16" t="s">
        <v>639</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8.4" hidden="false" customHeight="false" outlineLevel="0" collapsed="false">
      <c r="A288" s="12" t="s">
        <v>640</v>
      </c>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8.4" hidden="false" customHeight="false" outlineLevel="0" collapsed="false">
      <c r="A289" s="17" t="s">
        <v>641</v>
      </c>
      <c r="B289" s="18" t="s">
        <v>19</v>
      </c>
      <c r="C289" s="18"/>
      <c r="D289" s="17"/>
      <c r="E289" s="18" t="s">
        <v>84</v>
      </c>
      <c r="F289" s="18" t="s">
        <v>8</v>
      </c>
      <c r="G289" s="17" t="s">
        <v>642</v>
      </c>
      <c r="H289" s="17" t="s">
        <v>643</v>
      </c>
    </row>
    <row r="290" customFormat="false" ht="18.4" hidden="false" customHeight="false" outlineLevel="0" collapsed="false">
      <c r="A290" s="17" t="s">
        <v>644</v>
      </c>
      <c r="B290" s="18" t="s">
        <v>19</v>
      </c>
      <c r="C290" s="18"/>
      <c r="D290" s="17"/>
      <c r="E290" s="18" t="s">
        <v>84</v>
      </c>
      <c r="F290" s="18" t="s">
        <v>8</v>
      </c>
      <c r="G290" s="17" t="s">
        <v>119</v>
      </c>
      <c r="H290" s="17" t="s">
        <v>645</v>
      </c>
    </row>
    <row r="291" customFormat="false" ht="18.4" hidden="false" customHeight="false" outlineLevel="0" collapsed="false">
      <c r="A291" s="17" t="s">
        <v>646</v>
      </c>
      <c r="B291" s="18" t="s">
        <v>19</v>
      </c>
      <c r="C291" s="18"/>
      <c r="D291" s="17"/>
      <c r="E291" s="18" t="s">
        <v>84</v>
      </c>
      <c r="F291" s="18" t="s">
        <v>8</v>
      </c>
      <c r="G291" s="17" t="s">
        <v>647</v>
      </c>
      <c r="H291" s="17" t="s">
        <v>648</v>
      </c>
    </row>
    <row r="292" customFormat="false" ht="18.4" hidden="false" customHeight="false" outlineLevel="0" collapsed="false">
      <c r="A292" s="17" t="s">
        <v>649</v>
      </c>
      <c r="B292" s="18"/>
      <c r="C292" s="18" t="s">
        <v>122</v>
      </c>
      <c r="D292" s="17"/>
      <c r="E292" s="18" t="s">
        <v>84</v>
      </c>
      <c r="F292" s="18" t="s">
        <v>8</v>
      </c>
      <c r="G292" s="17" t="s">
        <v>650</v>
      </c>
      <c r="H292" s="17" t="s">
        <v>651</v>
      </c>
      <c r="I292" s="20"/>
      <c r="J292" s="20"/>
      <c r="K292" s="20"/>
      <c r="L292" s="20"/>
      <c r="M292" s="20"/>
      <c r="N292" s="20"/>
      <c r="O292" s="20"/>
      <c r="P292" s="20"/>
      <c r="Q292" s="20"/>
      <c r="R292" s="20"/>
      <c r="S292" s="20"/>
      <c r="T292" s="20"/>
      <c r="U292" s="20"/>
      <c r="V292" s="20"/>
      <c r="W292" s="20"/>
      <c r="X292" s="20"/>
      <c r="Y292" s="20"/>
      <c r="Z292" s="20"/>
    </row>
    <row r="293" customFormat="false" ht="18.4" hidden="false" customHeight="false" outlineLevel="0" collapsed="false">
      <c r="A293" s="12" t="s">
        <v>652</v>
      </c>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8.4" hidden="false" customHeight="false" outlineLevel="0" collapsed="false">
      <c r="A294" s="17" t="s">
        <v>653</v>
      </c>
      <c r="B294" s="18" t="s">
        <v>19</v>
      </c>
      <c r="C294" s="18"/>
      <c r="D294" s="17"/>
      <c r="E294" s="18" t="s">
        <v>84</v>
      </c>
      <c r="F294" s="18" t="s">
        <v>8</v>
      </c>
      <c r="G294" s="17" t="s">
        <v>276</v>
      </c>
      <c r="H294" s="17" t="s">
        <v>654</v>
      </c>
    </row>
    <row r="295" customFormat="false" ht="18.4" hidden="false" customHeight="false" outlineLevel="0" collapsed="false">
      <c r="A295" s="12" t="s">
        <v>655</v>
      </c>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8.4" hidden="false" customHeight="false" outlineLevel="0" collapsed="false">
      <c r="A296" s="17" t="s">
        <v>656</v>
      </c>
      <c r="B296" s="18"/>
      <c r="C296" s="18" t="s">
        <v>122</v>
      </c>
      <c r="D296" s="17"/>
      <c r="E296" s="18" t="s">
        <v>84</v>
      </c>
      <c r="F296" s="18" t="s">
        <v>8</v>
      </c>
      <c r="G296" s="17" t="s">
        <v>657</v>
      </c>
      <c r="H296" s="17" t="s">
        <v>658</v>
      </c>
      <c r="I296" s="20"/>
      <c r="J296" s="20"/>
      <c r="K296" s="20"/>
      <c r="L296" s="20"/>
      <c r="M296" s="20"/>
      <c r="N296" s="20"/>
      <c r="O296" s="20"/>
      <c r="P296" s="20"/>
      <c r="Q296" s="20"/>
      <c r="R296" s="20"/>
      <c r="S296" s="20"/>
      <c r="T296" s="20"/>
      <c r="U296" s="20"/>
      <c r="V296" s="20"/>
      <c r="W296" s="20"/>
      <c r="X296" s="20"/>
      <c r="Y296" s="20"/>
      <c r="Z296" s="20"/>
    </row>
    <row r="297" customFormat="false" ht="18.4" hidden="false" customHeight="false" outlineLevel="0" collapsed="false">
      <c r="A297" s="17" t="s">
        <v>659</v>
      </c>
      <c r="B297" s="18" t="s">
        <v>19</v>
      </c>
      <c r="C297" s="18"/>
      <c r="D297" s="17"/>
      <c r="E297" s="18" t="s">
        <v>84</v>
      </c>
      <c r="F297" s="18" t="s">
        <v>8</v>
      </c>
      <c r="G297" s="17" t="s">
        <v>660</v>
      </c>
      <c r="H297" s="17" t="s">
        <v>661</v>
      </c>
    </row>
  </sheetData>
  <conditionalFormatting sqref="A45:Z297">
    <cfRule type="expression" priority="2" aboveAverage="0" equalAverage="0" bottom="0" percent="0" rank="0" text="" dxfId="2">
      <formula>$C45="x"</formula>
    </cfRule>
  </conditionalFormatting>
  <conditionalFormatting sqref="A45:Z297">
    <cfRule type="expression" priority="3" aboveAverage="0" equalAverage="0" bottom="0" percent="0" rank="0" text="" dxfId="3">
      <formula>AND($B45="", NOT($E45=""))</formula>
    </cfRule>
  </conditionalFormatting>
  <conditionalFormatting sqref="B1:B1000">
    <cfRule type="cellIs" priority="4" operator="equal" aboveAverage="0" equalAverage="0" bottom="0" percent="0" rank="0" text="" dxfId="0">
      <formula>"x"</formula>
    </cfRule>
  </conditionalFormatting>
  <conditionalFormatting sqref="B1:B1000">
    <cfRule type="cellIs" priority="5" operator="equal" aboveAverage="0" equalAverage="0" bottom="0" percent="0" rank="0" text="" dxfId="1">
      <formula>"o"</formula>
    </cfRule>
  </conditionalFormatting>
  <conditionalFormatting sqref="A5:C42">
    <cfRule type="expression" priority="6" aboveAverage="0" equalAverage="0" bottom="0" percent="0" rank="0" text="" dxfId="3">
      <formula>$B5=""</formula>
    </cfRule>
  </conditionalFormatting>
  <dataValidations count="3">
    <dataValidation allowBlank="true" operator="between" showDropDown="false" showErrorMessage="false" showInputMessage="false" sqref="C47:C49 C51:C53 C55:C59 C61:C62 C64 C66 C68 C70:C71 C74 C76:C77 C80:C82 C85:C88 C91:C92 C95:C96 C99:C112 C114:C119 C121 C124:C126 C129 C132:C135 C138:C139 C142:C145 C148:C149 C152 C154:C156 C159:C162 C165 C168:C171 C173 C176:C177 C180:C182 C185:C191 C193 C196:C198 C201:C206 C209:C213 C216:C217 C220:C221 C223 C226 C229 C232:C235 C238 C241 C244:C248 C251:C261 C264:C265 C267:C271 C274:C276 C278:C280 C282:C283 C285:C286 C289:C292 C294 C296:C297" type="list">
      <formula1>"x"</formula1>
      <formula2>0</formula2>
    </dataValidation>
    <dataValidation allowBlank="true" operator="between" showDropDown="false" showErrorMessage="false" showInputMessage="false" sqref="B5:B42" type="list">
      <formula1>"?,-,o,x"</formula1>
      <formula2>0</formula2>
    </dataValidation>
    <dataValidation allowBlank="true" operator="between" showDropDown="false" showErrorMessage="false" showInputMessage="false" sqref="B47:B49 B51:B53 B55:B59 B61:B62 B64 B66 B68 B70:B71 B74 B76:B77 B80:B82 B85:B88 B91:B92 B95:B96 B99:B112 B114:B119 B121 B124:B126 B129 B132:B135 B138:B139 B142:B145 B148:B149 B152 B154:B156 B159:B162 B165 B168:B171 B173 B176:B177 B180:B182 B185:B191 B193 B196:B198 B201:B206 B209:B213 B216:B217 B220:B221 B223 B226 B229 B232:B235 B238 B241 B244:B248 B251:B261 B264:B265 B267:B271 B274:B276 B278:B280 B282:B283 B285:B286 B289:B292 B294 B296:B297" type="list">
      <formula1>"-,o,x"</formula1>
      <formula2>0</formula2>
    </dataValidation>
  </dataValidations>
  <hyperlinks>
    <hyperlink ref="B2" r:id="rId2" display="https://a11yc.com/city-komaru/practice/download/ecodrive_event.1201.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2022-06-27T16:32:53Z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