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 unidad\PhD\"/>
    </mc:Choice>
  </mc:AlternateContent>
  <xr:revisionPtr revIDLastSave="0" documentId="13_ncr:1_{22322ED7-90F9-43B5-B486-EE8662BB962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151" i="1" l="1"/>
  <c r="I150" i="1"/>
  <c r="I149" i="1"/>
  <c r="I148" i="1"/>
  <c r="I147" i="1"/>
  <c r="I145" i="1"/>
  <c r="I144" i="1"/>
  <c r="I143" i="1"/>
  <c r="I142" i="1"/>
  <c r="I141" i="1"/>
  <c r="I140" i="1"/>
  <c r="I138" i="1"/>
  <c r="I137" i="1"/>
  <c r="I135" i="1"/>
  <c r="I134" i="1"/>
  <c r="I131" i="1"/>
  <c r="I130" i="1"/>
  <c r="I129" i="1"/>
  <c r="I128" i="1"/>
  <c r="I127" i="1"/>
  <c r="I125" i="1"/>
  <c r="I124" i="1"/>
  <c r="I122" i="1"/>
  <c r="I121" i="1"/>
  <c r="I120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6" i="1"/>
  <c r="I85" i="1"/>
  <c r="I83" i="1"/>
  <c r="I82" i="1"/>
  <c r="I80" i="1"/>
  <c r="I79" i="1"/>
  <c r="I76" i="1"/>
  <c r="I75" i="1"/>
  <c r="I74" i="1"/>
  <c r="I73" i="1"/>
  <c r="I71" i="1"/>
  <c r="I70" i="1"/>
  <c r="I68" i="1"/>
  <c r="I67" i="1"/>
  <c r="I66" i="1"/>
  <c r="I65" i="1"/>
  <c r="I62" i="1"/>
  <c r="I61" i="1"/>
  <c r="I59" i="1"/>
  <c r="I58" i="1"/>
  <c r="I57" i="1"/>
  <c r="I56" i="1"/>
  <c r="I55" i="1"/>
  <c r="I52" i="1"/>
  <c r="I51" i="1"/>
  <c r="I47" i="1"/>
  <c r="I46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7" i="1"/>
  <c r="I26" i="1"/>
</calcChain>
</file>

<file path=xl/sharedStrings.xml><?xml version="1.0" encoding="utf-8"?>
<sst xmlns="http://schemas.openxmlformats.org/spreadsheetml/2006/main" count="4976" uniqueCount="2988">
  <si>
    <t>core_id</t>
  </si>
  <si>
    <t>country</t>
  </si>
  <si>
    <t>city</t>
  </si>
  <si>
    <t>guide</t>
  </si>
  <si>
    <t>nid</t>
  </si>
  <si>
    <t>title</t>
  </si>
  <si>
    <t>logo</t>
  </si>
  <si>
    <t>score</t>
  </si>
  <si>
    <t>rank_display</t>
  </si>
  <si>
    <t>region</t>
  </si>
  <si>
    <t>stars</t>
  </si>
  <si>
    <t>recm</t>
  </si>
  <si>
    <t>University</t>
  </si>
  <si>
    <t>410</t>
  </si>
  <si>
    <t>253</t>
  </si>
  <si>
    <t>573</t>
  </si>
  <si>
    <t>508</t>
  </si>
  <si>
    <t>84</t>
  </si>
  <si>
    <t>362</t>
  </si>
  <si>
    <t>120</t>
  </si>
  <si>
    <t>684</t>
  </si>
  <si>
    <t>478</t>
  </si>
  <si>
    <t>95</t>
  </si>
  <si>
    <t>138</t>
  </si>
  <si>
    <t>448</t>
  </si>
  <si>
    <t>495</t>
  </si>
  <si>
    <t>456</t>
  </si>
  <si>
    <t>87</t>
  </si>
  <si>
    <t>365</t>
  </si>
  <si>
    <t>443</t>
  </si>
  <si>
    <t>60</t>
  </si>
  <si>
    <t>403</t>
  </si>
  <si>
    <t>89</t>
  </si>
  <si>
    <t>168</t>
  </si>
  <si>
    <t>619</t>
  </si>
  <si>
    <t>70</t>
  </si>
  <si>
    <t>50</t>
  </si>
  <si>
    <t>664</t>
  </si>
  <si>
    <t>626</t>
  </si>
  <si>
    <t>269</t>
  </si>
  <si>
    <t>63</t>
  </si>
  <si>
    <t>610</t>
  </si>
  <si>
    <t>399</t>
  </si>
  <si>
    <t>615</t>
  </si>
  <si>
    <t>693</t>
  </si>
  <si>
    <t>40</t>
  </si>
  <si>
    <t>353</t>
  </si>
  <si>
    <t>143</t>
  </si>
  <si>
    <t>201</t>
  </si>
  <si>
    <t>412</t>
  </si>
  <si>
    <t>94</t>
  </si>
  <si>
    <t>588</t>
  </si>
  <si>
    <t>14942</t>
  </si>
  <si>
    <t>391</t>
  </si>
  <si>
    <t>447</t>
  </si>
  <si>
    <t>190</t>
  </si>
  <si>
    <t>72</t>
  </si>
  <si>
    <t>431</t>
  </si>
  <si>
    <t>553</t>
  </si>
  <si>
    <t>1509</t>
  </si>
  <si>
    <t>123</t>
  </si>
  <si>
    <t>268</t>
  </si>
  <si>
    <t>420</t>
  </si>
  <si>
    <t>85</t>
  </si>
  <si>
    <t>678</t>
  </si>
  <si>
    <t>356</t>
  </si>
  <si>
    <t>556</t>
  </si>
  <si>
    <t>576</t>
  </si>
  <si>
    <t>101</t>
  </si>
  <si>
    <t>504</t>
  </si>
  <si>
    <t>18</t>
  </si>
  <si>
    <t>408</t>
  </si>
  <si>
    <t>105</t>
  </si>
  <si>
    <t>1177</t>
  </si>
  <si>
    <t>62</t>
  </si>
  <si>
    <t>325</t>
  </si>
  <si>
    <t>218</t>
  </si>
  <si>
    <t>389</t>
  </si>
  <si>
    <t>152</t>
  </si>
  <si>
    <t>328</t>
  </si>
  <si>
    <t>604</t>
  </si>
  <si>
    <t>744</t>
  </si>
  <si>
    <t>141</t>
  </si>
  <si>
    <t>272</t>
  </si>
  <si>
    <t>265</t>
  </si>
  <si>
    <t>515</t>
  </si>
  <si>
    <t>178</t>
  </si>
  <si>
    <t>692</t>
  </si>
  <si>
    <t>2152</t>
  </si>
  <si>
    <t>106</t>
  </si>
  <si>
    <t>180</t>
  </si>
  <si>
    <t>393</t>
  </si>
  <si>
    <t>482</t>
  </si>
  <si>
    <t>481</t>
  </si>
  <si>
    <t>61</t>
  </si>
  <si>
    <t>441</t>
  </si>
  <si>
    <t>257</t>
  </si>
  <si>
    <t>69</t>
  </si>
  <si>
    <t>459</t>
  </si>
  <si>
    <t>402</t>
  </si>
  <si>
    <t>130</t>
  </si>
  <si>
    <t>582</t>
  </si>
  <si>
    <t>44</t>
  </si>
  <si>
    <t>27067</t>
  </si>
  <si>
    <t>723</t>
  </si>
  <si>
    <t>243</t>
  </si>
  <si>
    <t>2090</t>
  </si>
  <si>
    <t>658</t>
  </si>
  <si>
    <t>305</t>
  </si>
  <si>
    <t>37</t>
  </si>
  <si>
    <t>75</t>
  </si>
  <si>
    <t>314</t>
  </si>
  <si>
    <t>571</t>
  </si>
  <si>
    <t>569</t>
  </si>
  <si>
    <t>605</t>
  </si>
  <si>
    <t>494</t>
  </si>
  <si>
    <t>884</t>
  </si>
  <si>
    <t>587</t>
  </si>
  <si>
    <t>472</t>
  </si>
  <si>
    <t>107</t>
  </si>
  <si>
    <t>418</t>
  </si>
  <si>
    <t>772</t>
  </si>
  <si>
    <t>6</t>
  </si>
  <si>
    <t>377</t>
  </si>
  <si>
    <t>359</t>
  </si>
  <si>
    <t>667</t>
  </si>
  <si>
    <t>710</t>
  </si>
  <si>
    <t>688</t>
  </si>
  <si>
    <t>465</t>
  </si>
  <si>
    <t>2026</t>
  </si>
  <si>
    <t>891</t>
  </si>
  <si>
    <t>577</t>
  </si>
  <si>
    <t>383</t>
  </si>
  <si>
    <t>336</t>
  </si>
  <si>
    <t>167</t>
  </si>
  <si>
    <t>396</t>
  </si>
  <si>
    <t>550</t>
  </si>
  <si>
    <t>674</t>
  </si>
  <si>
    <t>510</t>
  </si>
  <si>
    <t>656</t>
  </si>
  <si>
    <t>652</t>
  </si>
  <si>
    <t>156</t>
  </si>
  <si>
    <t>665</t>
  </si>
  <si>
    <t>585</t>
  </si>
  <si>
    <t>206</t>
  </si>
  <si>
    <t>513</t>
  </si>
  <si>
    <t>689</t>
  </si>
  <si>
    <t>59</t>
  </si>
  <si>
    <t>215</t>
  </si>
  <si>
    <t>357</t>
  </si>
  <si>
    <t>445</t>
  </si>
  <si>
    <t>223</t>
  </si>
  <si>
    <t>2154</t>
  </si>
  <si>
    <t>214</t>
  </si>
  <si>
    <t>224</t>
  </si>
  <si>
    <t>533</t>
  </si>
  <si>
    <t>659</t>
  </si>
  <si>
    <t>594</t>
  </si>
  <si>
    <t>371</t>
  </si>
  <si>
    <t>532</t>
  </si>
  <si>
    <t>267</t>
  </si>
  <si>
    <t>200</t>
  </si>
  <si>
    <t>424</t>
  </si>
  <si>
    <t>261</t>
  </si>
  <si>
    <t>25</t>
  </si>
  <si>
    <t>112</t>
  </si>
  <si>
    <t>117</t>
  </si>
  <si>
    <t>354</t>
  </si>
  <si>
    <t>2</t>
  </si>
  <si>
    <t>15283</t>
  </si>
  <si>
    <t>234</t>
  </si>
  <si>
    <t>250</t>
  </si>
  <si>
    <t>256</t>
  </si>
  <si>
    <t>289</t>
  </si>
  <si>
    <t>324</t>
  </si>
  <si>
    <t>320</t>
  </si>
  <si>
    <t>378</t>
  </si>
  <si>
    <t>430</t>
  </si>
  <si>
    <t>450</t>
  </si>
  <si>
    <t>516</t>
  </si>
  <si>
    <t>259</t>
  </si>
  <si>
    <t>888</t>
  </si>
  <si>
    <t>601</t>
  </si>
  <si>
    <t>10</t>
  </si>
  <si>
    <t>673</t>
  </si>
  <si>
    <t>367</t>
  </si>
  <si>
    <t>425</t>
  </si>
  <si>
    <t>525</t>
  </si>
  <si>
    <t>460</t>
  </si>
  <si>
    <t>764</t>
  </si>
  <si>
    <t>406</t>
  </si>
  <si>
    <t>480</t>
  </si>
  <si>
    <t>43</t>
  </si>
  <si>
    <t>322</t>
  </si>
  <si>
    <t>417</t>
  </si>
  <si>
    <t>620</t>
  </si>
  <si>
    <t>385</t>
  </si>
  <si>
    <t>386</t>
  </si>
  <si>
    <t>166</t>
  </si>
  <si>
    <t>15</t>
  </si>
  <si>
    <t>26</t>
  </si>
  <si>
    <t>91</t>
  </si>
  <si>
    <t>221</t>
  </si>
  <si>
    <t>231</t>
  </si>
  <si>
    <t>338</t>
  </si>
  <si>
    <t>394</t>
  </si>
  <si>
    <t>458</t>
  </si>
  <si>
    <t>473</t>
  </si>
  <si>
    <t>530</t>
  </si>
  <si>
    <t>567</t>
  </si>
  <si>
    <t>570</t>
  </si>
  <si>
    <t>643</t>
  </si>
  <si>
    <t>646</t>
  </si>
  <si>
    <t>650</t>
  </si>
  <si>
    <t>668</t>
  </si>
  <si>
    <t>889</t>
  </si>
  <si>
    <t>34</t>
  </si>
  <si>
    <t>869</t>
  </si>
  <si>
    <t>99</t>
  </si>
  <si>
    <t>150</t>
  </si>
  <si>
    <t>170</t>
  </si>
  <si>
    <t>198</t>
  </si>
  <si>
    <t>225</t>
  </si>
  <si>
    <t>803</t>
  </si>
  <si>
    <t>294</t>
  </si>
  <si>
    <t>1172</t>
  </si>
  <si>
    <t>762</t>
  </si>
  <si>
    <t>335</t>
  </si>
  <si>
    <t>770</t>
  </si>
  <si>
    <t>15203</t>
  </si>
  <si>
    <t>423</t>
  </si>
  <si>
    <t>526</t>
  </si>
  <si>
    <t>524</t>
  </si>
  <si>
    <t>572</t>
  </si>
  <si>
    <t>562</t>
  </si>
  <si>
    <t>565</t>
  </si>
  <si>
    <t>613</t>
  </si>
  <si>
    <t>379</t>
  </si>
  <si>
    <t>380</t>
  </si>
  <si>
    <t>134</t>
  </si>
  <si>
    <t>96</t>
  </si>
  <si>
    <t>1873</t>
  </si>
  <si>
    <t>432</t>
  </si>
  <si>
    <t>246</t>
  </si>
  <si>
    <t>384</t>
  </si>
  <si>
    <t>86</t>
  </si>
  <si>
    <t>97</t>
  </si>
  <si>
    <t>98</t>
  </si>
  <si>
    <t>637</t>
  </si>
  <si>
    <t>204</t>
  </si>
  <si>
    <t>212</t>
  </si>
  <si>
    <t>228</t>
  </si>
  <si>
    <t>260</t>
  </si>
  <si>
    <t>278</t>
  </si>
  <si>
    <t>1475</t>
  </si>
  <si>
    <t>474</t>
  </si>
  <si>
    <t>500</t>
  </si>
  <si>
    <t>517</t>
  </si>
  <si>
    <t>584</t>
  </si>
  <si>
    <t>680</t>
  </si>
  <si>
    <t>649</t>
  </si>
  <si>
    <t>14346</t>
  </si>
  <si>
    <t>690</t>
  </si>
  <si>
    <t>2146</t>
  </si>
  <si>
    <t>868</t>
  </si>
  <si>
    <t>73</t>
  </si>
  <si>
    <t>126</t>
  </si>
  <si>
    <t>136</t>
  </si>
  <si>
    <t>1388</t>
  </si>
  <si>
    <t>15099</t>
  </si>
  <si>
    <t>211</t>
  </si>
  <si>
    <t>1799</t>
  </si>
  <si>
    <t>226</t>
  </si>
  <si>
    <t>730</t>
  </si>
  <si>
    <t>285</t>
  </si>
  <si>
    <t>302</t>
  </si>
  <si>
    <t>535</t>
  </si>
  <si>
    <t>331</t>
  </si>
  <si>
    <t>2181</t>
  </si>
  <si>
    <t>337</t>
  </si>
  <si>
    <t>395</t>
  </si>
  <si>
    <t>397</t>
  </si>
  <si>
    <t>427</t>
  </si>
  <si>
    <t>435</t>
  </si>
  <si>
    <t>436</t>
  </si>
  <si>
    <t>439</t>
  </si>
  <si>
    <t>442</t>
  </si>
  <si>
    <t>457</t>
  </si>
  <si>
    <t>477</t>
  </si>
  <si>
    <t>4</t>
  </si>
  <si>
    <t>538</t>
  </si>
  <si>
    <t>751</t>
  </si>
  <si>
    <t>364</t>
  </si>
  <si>
    <t>595</t>
  </si>
  <si>
    <t>227</t>
  </si>
  <si>
    <t>558</t>
  </si>
  <si>
    <t>630</t>
  </si>
  <si>
    <t>11</t>
  </si>
  <si>
    <t>78</t>
  </si>
  <si>
    <t>618</t>
  </si>
  <si>
    <t>632</t>
  </si>
  <si>
    <t>1880</t>
  </si>
  <si>
    <t>21</t>
  </si>
  <si>
    <t>47</t>
  </si>
  <si>
    <t>55</t>
  </si>
  <si>
    <t>82</t>
  </si>
  <si>
    <t>137</t>
  </si>
  <si>
    <t>1228</t>
  </si>
  <si>
    <t>233</t>
  </si>
  <si>
    <t>2018</t>
  </si>
  <si>
    <t>351</t>
  </si>
  <si>
    <t>449</t>
  </si>
  <si>
    <t>475</t>
  </si>
  <si>
    <t>506</t>
  </si>
  <si>
    <t>464</t>
  </si>
  <si>
    <t>2258</t>
  </si>
  <si>
    <t>663</t>
  </si>
  <si>
    <t>683</t>
  </si>
  <si>
    <t>1262</t>
  </si>
  <si>
    <t>780</t>
  </si>
  <si>
    <t>29</t>
  </si>
  <si>
    <t>1135</t>
  </si>
  <si>
    <t>1575</t>
  </si>
  <si>
    <t>80</t>
  </si>
  <si>
    <t>318</t>
  </si>
  <si>
    <t>185</t>
  </si>
  <si>
    <t>242</t>
  </si>
  <si>
    <t>293</t>
  </si>
  <si>
    <t>281</t>
  </si>
  <si>
    <t>908</t>
  </si>
  <si>
    <t>313</t>
  </si>
  <si>
    <t>1175</t>
  </si>
  <si>
    <t>319</t>
  </si>
  <si>
    <t>340</t>
  </si>
  <si>
    <t>368</t>
  </si>
  <si>
    <t>2110</t>
  </si>
  <si>
    <t>2156</t>
  </si>
  <si>
    <t>882</t>
  </si>
  <si>
    <t>1432</t>
  </si>
  <si>
    <t>2153</t>
  </si>
  <si>
    <t>528</t>
  </si>
  <si>
    <t>34362</t>
  </si>
  <si>
    <t>2054</t>
  </si>
  <si>
    <t>574</t>
  </si>
  <si>
    <t>611</t>
  </si>
  <si>
    <t>208</t>
  </si>
  <si>
    <t>623</t>
  </si>
  <si>
    <t>499</t>
  </si>
  <si>
    <t>647</t>
  </si>
  <si>
    <t>216</t>
  </si>
  <si>
    <t>388</t>
  </si>
  <si>
    <t>53</t>
  </si>
  <si>
    <t>270</t>
  </si>
  <si>
    <t>315</t>
  </si>
  <si>
    <t>14331</t>
  </si>
  <si>
    <t>409</t>
  </si>
  <si>
    <t>760</t>
  </si>
  <si>
    <t>539</t>
  </si>
  <si>
    <t>579</t>
  </si>
  <si>
    <t>645</t>
  </si>
  <si>
    <t>660</t>
  </si>
  <si>
    <t>670</t>
  </si>
  <si>
    <t>655</t>
  </si>
  <si>
    <t>14327</t>
  </si>
  <si>
    <t>666</t>
  </si>
  <si>
    <t>17</t>
  </si>
  <si>
    <t>24</t>
  </si>
  <si>
    <t>58</t>
  </si>
  <si>
    <t>2022</t>
  </si>
  <si>
    <t>149</t>
  </si>
  <si>
    <t>139</t>
  </si>
  <si>
    <t>349</t>
  </si>
  <si>
    <t>310</t>
  </si>
  <si>
    <t>333</t>
  </si>
  <si>
    <t>33</t>
  </si>
  <si>
    <t>1814</t>
  </si>
  <si>
    <t>2241</t>
  </si>
  <si>
    <t>108</t>
  </si>
  <si>
    <t>534</t>
  </si>
  <si>
    <t>1503</t>
  </si>
  <si>
    <t>542</t>
  </si>
  <si>
    <t>555</t>
  </si>
  <si>
    <t>807</t>
  </si>
  <si>
    <t>812</t>
  </si>
  <si>
    <t>591</t>
  </si>
  <si>
    <t>597</t>
  </si>
  <si>
    <t>598</t>
  </si>
  <si>
    <t>14961</t>
  </si>
  <si>
    <t>778</t>
  </si>
  <si>
    <t>792</t>
  </si>
  <si>
    <t>547</t>
  </si>
  <si>
    <t>1727</t>
  </si>
  <si>
    <t>15002</t>
  </si>
  <si>
    <t>219</t>
  </si>
  <si>
    <t>323</t>
  </si>
  <si>
    <t>578</t>
  </si>
  <si>
    <t>29988</t>
  </si>
  <si>
    <t>1888</t>
  </si>
  <si>
    <t>38664</t>
  </si>
  <si>
    <t>7</t>
  </si>
  <si>
    <t>46</t>
  </si>
  <si>
    <t>1756</t>
  </si>
  <si>
    <t>290</t>
  </si>
  <si>
    <t>295</t>
  </si>
  <si>
    <t>1219</t>
  </si>
  <si>
    <t>339</t>
  </si>
  <si>
    <t>350</t>
  </si>
  <si>
    <t>14336</t>
  </si>
  <si>
    <t>566</t>
  </si>
  <si>
    <t>498</t>
  </si>
  <si>
    <t>679</t>
  </si>
  <si>
    <t>1494</t>
  </si>
  <si>
    <t>74</t>
  </si>
  <si>
    <t>870</t>
  </si>
  <si>
    <t>704</t>
  </si>
  <si>
    <t>68</t>
  </si>
  <si>
    <t>23753</t>
  </si>
  <si>
    <t>102</t>
  </si>
  <si>
    <t>1042</t>
  </si>
  <si>
    <t>629</t>
  </si>
  <si>
    <t>183</t>
  </si>
  <si>
    <t>210</t>
  </si>
  <si>
    <t>814</t>
  </si>
  <si>
    <t>877</t>
  </si>
  <si>
    <t>266</t>
  </si>
  <si>
    <t>893</t>
  </si>
  <si>
    <t>2001</t>
  </si>
  <si>
    <t>286</t>
  </si>
  <si>
    <t>717</t>
  </si>
  <si>
    <t>14199</t>
  </si>
  <si>
    <t>329</t>
  </si>
  <si>
    <t>249</t>
  </si>
  <si>
    <t>348</t>
  </si>
  <si>
    <t>369</t>
  </si>
  <si>
    <t>434</t>
  </si>
  <si>
    <t>454</t>
  </si>
  <si>
    <t>702</t>
  </si>
  <si>
    <t>514</t>
  </si>
  <si>
    <t>452</t>
  </si>
  <si>
    <t>557</t>
  </si>
  <si>
    <t>161</t>
  </si>
  <si>
    <t>617</t>
  </si>
  <si>
    <t>235</t>
  </si>
  <si>
    <t>2665</t>
  </si>
  <si>
    <t>1738</t>
  </si>
  <si>
    <t>109</t>
  </si>
  <si>
    <t>1726</t>
  </si>
  <si>
    <t>493</t>
  </si>
  <si>
    <t>561</t>
  </si>
  <si>
    <t>1430</t>
  </si>
  <si>
    <t>291</t>
  </si>
  <si>
    <t>489</t>
  </si>
  <si>
    <t>732</t>
  </si>
  <si>
    <t>81</t>
  </si>
  <si>
    <t>88</t>
  </si>
  <si>
    <t>158</t>
  </si>
  <si>
    <t>316</t>
  </si>
  <si>
    <t>1476</t>
  </si>
  <si>
    <t>469</t>
  </si>
  <si>
    <t>575</t>
  </si>
  <si>
    <t>593</t>
  </si>
  <si>
    <t>699</t>
  </si>
  <si>
    <t>627</t>
  </si>
  <si>
    <t>634</t>
  </si>
  <si>
    <t>763</t>
  </si>
  <si>
    <t>421</t>
  </si>
  <si>
    <t>2069</t>
  </si>
  <si>
    <t>52</t>
  </si>
  <si>
    <t>806</t>
  </si>
  <si>
    <t>2104</t>
  </si>
  <si>
    <t>151</t>
  </si>
  <si>
    <t>153</t>
  </si>
  <si>
    <t>3</t>
  </si>
  <si>
    <t>1054</t>
  </si>
  <si>
    <t>284</t>
  </si>
  <si>
    <t>909</t>
  </si>
  <si>
    <t>910</t>
  </si>
  <si>
    <t>1912</t>
  </si>
  <si>
    <t>2147</t>
  </si>
  <si>
    <t>725</t>
  </si>
  <si>
    <t>404</t>
  </si>
  <si>
    <t>220</t>
  </si>
  <si>
    <t>455</t>
  </si>
  <si>
    <t>1634</t>
  </si>
  <si>
    <t>832</t>
  </si>
  <si>
    <t>1735</t>
  </si>
  <si>
    <t>511</t>
  </si>
  <si>
    <t>2537</t>
  </si>
  <si>
    <t>1763</t>
  </si>
  <si>
    <t>759</t>
  </si>
  <si>
    <t>606</t>
  </si>
  <si>
    <t>36</t>
  </si>
  <si>
    <t>1508</t>
  </si>
  <si>
    <t>1754</t>
  </si>
  <si>
    <t>544</t>
  </si>
  <si>
    <t>1699</t>
  </si>
  <si>
    <t>548</t>
  </si>
  <si>
    <t>554</t>
  </si>
  <si>
    <t>691</t>
  </si>
  <si>
    <t>1513</t>
  </si>
  <si>
    <t>159</t>
  </si>
  <si>
    <t>2239</t>
  </si>
  <si>
    <t>199</t>
  </si>
  <si>
    <t>2251</t>
  </si>
  <si>
    <t>92</t>
  </si>
  <si>
    <t>132</t>
  </si>
  <si>
    <t>140</t>
  </si>
  <si>
    <t>342</t>
  </si>
  <si>
    <t>390</t>
  </si>
  <si>
    <t>1856</t>
  </si>
  <si>
    <t>491</t>
  </si>
  <si>
    <t>644</t>
  </si>
  <si>
    <t>603</t>
  </si>
  <si>
    <t>672</t>
  </si>
  <si>
    <t>2242</t>
  </si>
  <si>
    <t>14110</t>
  </si>
  <si>
    <t>United States</t>
  </si>
  <si>
    <t>United Kingdom</t>
  </si>
  <si>
    <t>Singapore</t>
  </si>
  <si>
    <t>Italy</t>
  </si>
  <si>
    <t>Canada</t>
  </si>
  <si>
    <t>China (Mainland)</t>
  </si>
  <si>
    <t>Hong Kong SAR</t>
  </si>
  <si>
    <t>Netherlands</t>
  </si>
  <si>
    <t>Australia</t>
  </si>
  <si>
    <t>Japan</t>
  </si>
  <si>
    <t>Switzerland</t>
  </si>
  <si>
    <t>France</t>
  </si>
  <si>
    <t>Germany</t>
  </si>
  <si>
    <t>South Korea</t>
  </si>
  <si>
    <t>Spain</t>
  </si>
  <si>
    <t>Sweden</t>
  </si>
  <si>
    <t>Belgium</t>
  </si>
  <si>
    <t>Denmark</t>
  </si>
  <si>
    <t>Russia</t>
  </si>
  <si>
    <t>Taiwan</t>
  </si>
  <si>
    <t>New Zealand</t>
  </si>
  <si>
    <t>Chile</t>
  </si>
  <si>
    <t>Austria</t>
  </si>
  <si>
    <t>Malaysia</t>
  </si>
  <si>
    <t>Ireland</t>
  </si>
  <si>
    <t>Brazil</t>
  </si>
  <si>
    <t>India</t>
  </si>
  <si>
    <t>Mexico</t>
  </si>
  <si>
    <t>Finland</t>
  </si>
  <si>
    <t>Czech Republic</t>
  </si>
  <si>
    <t>Israel</t>
  </si>
  <si>
    <t>Colombia</t>
  </si>
  <si>
    <t>Portugal</t>
  </si>
  <si>
    <t>Norway</t>
  </si>
  <si>
    <t>Greece</t>
  </si>
  <si>
    <t>Saudi Arabia</t>
  </si>
  <si>
    <t>Turkey</t>
  </si>
  <si>
    <t>South Africa</t>
  </si>
  <si>
    <t>Lithuania</t>
  </si>
  <si>
    <t>Kazakhstan</t>
  </si>
  <si>
    <t>Thailand</t>
  </si>
  <si>
    <t>Hungary</t>
  </si>
  <si>
    <t>Pakistan</t>
  </si>
  <si>
    <t>Argentina</t>
  </si>
  <si>
    <t>Slovenia</t>
  </si>
  <si>
    <t>Poland</t>
  </si>
  <si>
    <t>Lebanon</t>
  </si>
  <si>
    <t>Egypt</t>
  </si>
  <si>
    <t>Peru</t>
  </si>
  <si>
    <t>Estonia</t>
  </si>
  <si>
    <t>United Arab Emirates</t>
  </si>
  <si>
    <t>Indonesia</t>
  </si>
  <si>
    <t>Philippines</t>
  </si>
  <si>
    <t>Romania</t>
  </si>
  <si>
    <t>Bangladesh</t>
  </si>
  <si>
    <t>Iran, Islamic Republic of</t>
  </si>
  <si>
    <t>Qatar</t>
  </si>
  <si>
    <t>Uruguay</t>
  </si>
  <si>
    <t>Croatia</t>
  </si>
  <si>
    <t>Cambridge</t>
  </si>
  <si>
    <t>Stanford</t>
  </si>
  <si>
    <t>Princeton</t>
  </si>
  <si>
    <t>Berkeley</t>
  </si>
  <si>
    <t>London</t>
  </si>
  <si>
    <t>Chicago</t>
  </si>
  <si>
    <t>New Haven</t>
  </si>
  <si>
    <t>Oxford</t>
  </si>
  <si>
    <t>New York City</t>
  </si>
  <si>
    <t>Philadelphia</t>
  </si>
  <si>
    <t>Evanston</t>
  </si>
  <si>
    <t>Los Angeles</t>
  </si>
  <si>
    <t>Milan</t>
  </si>
  <si>
    <t>Ann Arbor</t>
  </si>
  <si>
    <t>San Diego</t>
  </si>
  <si>
    <t>Durham</t>
  </si>
  <si>
    <t>Toronto</t>
  </si>
  <si>
    <t>Vancouver</t>
  </si>
  <si>
    <t>Beijing</t>
  </si>
  <si>
    <t>Coventry</t>
  </si>
  <si>
    <t>Hong Kong</t>
  </si>
  <si>
    <t>Boston</t>
  </si>
  <si>
    <t>Tilburg</t>
  </si>
  <si>
    <t>Parkville</t>
  </si>
  <si>
    <t>Tokyo</t>
  </si>
  <si>
    <t>Zürich</t>
  </si>
  <si>
    <t>Canberra</t>
  </si>
  <si>
    <t>Ithaca</t>
  </si>
  <si>
    <t>Melbourne</t>
  </si>
  <si>
    <t>Pasadena</t>
  </si>
  <si>
    <t>Sydney</t>
  </si>
  <si>
    <t>Paris</t>
  </si>
  <si>
    <t>Mannheim</t>
  </si>
  <si>
    <t>Rotterdam</t>
  </si>
  <si>
    <t>Providence</t>
  </si>
  <si>
    <t>Seoul</t>
  </si>
  <si>
    <t>Madrid</t>
  </si>
  <si>
    <t>Munich</t>
  </si>
  <si>
    <t>Davis</t>
  </si>
  <si>
    <t>Madison</t>
  </si>
  <si>
    <t>Shanghai</t>
  </si>
  <si>
    <t>Pittsburgh</t>
  </si>
  <si>
    <t>Barcelona</t>
  </si>
  <si>
    <t>Amsterdam</t>
  </si>
  <si>
    <t>Minneapolis</t>
  </si>
  <si>
    <t>Leuven</t>
  </si>
  <si>
    <t>Bonn</t>
  </si>
  <si>
    <t>Manchester</t>
  </si>
  <si>
    <t>Hanover</t>
  </si>
  <si>
    <t>Kyoto</t>
  </si>
  <si>
    <t>Austin</t>
  </si>
  <si>
    <t>Copenhagen</t>
  </si>
  <si>
    <t>Berlin</t>
  </si>
  <si>
    <t>Kunitachi City</t>
  </si>
  <si>
    <t>Brisbane City</t>
  </si>
  <si>
    <t>Palaiseau</t>
  </si>
  <si>
    <t>Hangzhou</t>
  </si>
  <si>
    <t>Moscow</t>
  </si>
  <si>
    <t>Louvain-la-Neuve</t>
  </si>
  <si>
    <t>Edinburgh</t>
  </si>
  <si>
    <t>College Park</t>
  </si>
  <si>
    <t>Bologna</t>
  </si>
  <si>
    <t>Taipei City</t>
  </si>
  <si>
    <t>Bristol</t>
  </si>
  <si>
    <t>Nottingham</t>
  </si>
  <si>
    <t>East Lansing</t>
  </si>
  <si>
    <t>Suwon</t>
  </si>
  <si>
    <t>Newton</t>
  </si>
  <si>
    <t>Groningen</t>
  </si>
  <si>
    <t>Champaign</t>
  </si>
  <si>
    <t>Baltimore</t>
  </si>
  <si>
    <t>Auckland</t>
  </si>
  <si>
    <t>Brussels</t>
  </si>
  <si>
    <t>St. Gallen</t>
  </si>
  <si>
    <t>College Station</t>
  </si>
  <si>
    <t>University Park</t>
  </si>
  <si>
    <t>Haymarket</t>
  </si>
  <si>
    <t>Osaka City</t>
  </si>
  <si>
    <t>Santiago</t>
  </si>
  <si>
    <t>Vienna</t>
  </si>
  <si>
    <t>Aarhus</t>
  </si>
  <si>
    <t>Maastricht</t>
  </si>
  <si>
    <t>Seattle</t>
  </si>
  <si>
    <t>Frederiksberg</t>
  </si>
  <si>
    <t>Columbus</t>
  </si>
  <si>
    <t>Xiamen</t>
  </si>
  <si>
    <t>Stockholm</t>
  </si>
  <si>
    <t>Kuala Lumpur</t>
  </si>
  <si>
    <t>Lausanne</t>
  </si>
  <si>
    <t>Dublin</t>
  </si>
  <si>
    <t>Montreal</t>
  </si>
  <si>
    <t>São Paulo</t>
  </si>
  <si>
    <t>West Lafayette</t>
  </si>
  <si>
    <t>Charlottesville</t>
  </si>
  <si>
    <t>New Delhi</t>
  </si>
  <si>
    <t>Brighton</t>
  </si>
  <si>
    <t>Kingston</t>
  </si>
  <si>
    <t>York</t>
  </si>
  <si>
    <t>Birmingham</t>
  </si>
  <si>
    <t>Pamplona</t>
  </si>
  <si>
    <t>Ashburn</t>
  </si>
  <si>
    <t>Frankfurt</t>
  </si>
  <si>
    <t>Washington D.C.</t>
  </si>
  <si>
    <t>Rome</t>
  </si>
  <si>
    <t>Wageningen</t>
  </si>
  <si>
    <t>Monterrey</t>
  </si>
  <si>
    <t>Lund</t>
  </si>
  <si>
    <t>Colchester</t>
  </si>
  <si>
    <t>Chapel Hill</t>
  </si>
  <si>
    <t>Espoo</t>
  </si>
  <si>
    <t>Phoenix</t>
  </si>
  <si>
    <t>Prague</t>
  </si>
  <si>
    <t>Geelong</t>
  </si>
  <si>
    <t>Florence</t>
  </si>
  <si>
    <t>Göttingen</t>
  </si>
  <si>
    <t>Jerusalem</t>
  </si>
  <si>
    <t>Bloomington</t>
  </si>
  <si>
    <t>Daejeon</t>
  </si>
  <si>
    <t>Kobe City</t>
  </si>
  <si>
    <t>Nanjing</t>
  </si>
  <si>
    <t>Newcastle upon Tyne</t>
  </si>
  <si>
    <t>Brisbane</t>
  </si>
  <si>
    <t>Heidelberg</t>
  </si>
  <si>
    <t>Guangzhou</t>
  </si>
  <si>
    <t>Tel Aviv</t>
  </si>
  <si>
    <t>Adelaide</t>
  </si>
  <si>
    <t>Perth</t>
  </si>
  <si>
    <t>Bogotá</t>
  </si>
  <si>
    <t>Mexico City</t>
  </si>
  <si>
    <t>Rio de Janeiro</t>
  </si>
  <si>
    <t>Lisbon</t>
  </si>
  <si>
    <t>Venice</t>
  </si>
  <si>
    <t>Padova</t>
  </si>
  <si>
    <t>Cologne</t>
  </si>
  <si>
    <t>Toulouse</t>
  </si>
  <si>
    <t>Seri Kembangan</t>
  </si>
  <si>
    <t>Gelugor</t>
  </si>
  <si>
    <t>Edmonton</t>
  </si>
  <si>
    <t>Tucson</t>
  </si>
  <si>
    <t>Santa Barbara</t>
  </si>
  <si>
    <t>Geneva</t>
  </si>
  <si>
    <t>Glasgow</t>
  </si>
  <si>
    <t>Leeds</t>
  </si>
  <si>
    <t>Amherst</t>
  </si>
  <si>
    <t>Notre Dame</t>
  </si>
  <si>
    <t>Oslo</t>
  </si>
  <si>
    <t>Rochester</t>
  </si>
  <si>
    <t>Southampton</t>
  </si>
  <si>
    <t>St. Andrews</t>
  </si>
  <si>
    <t>Uppsala</t>
  </si>
  <si>
    <t>Utrecht</t>
  </si>
  <si>
    <t>Kelburn, Wellington</t>
  </si>
  <si>
    <t>St. Louis</t>
  </si>
  <si>
    <t>Wuhan</t>
  </si>
  <si>
    <t>Athens</t>
  </si>
  <si>
    <t>Cardiff</t>
  </si>
  <si>
    <t>Cergy</t>
  </si>
  <si>
    <t>Atlanta</t>
  </si>
  <si>
    <t>Ames</t>
  </si>
  <si>
    <t>Jeddah</t>
  </si>
  <si>
    <t>Istanbul</t>
  </si>
  <si>
    <t>Lancaster</t>
  </si>
  <si>
    <t>Raleigh</t>
  </si>
  <si>
    <t>Houston</t>
  </si>
  <si>
    <t>Saint Petersburg</t>
  </si>
  <si>
    <t>Burnaby</t>
  </si>
  <si>
    <t>Campinas</t>
  </si>
  <si>
    <t>Naples</t>
  </si>
  <si>
    <t>Hamburg</t>
  </si>
  <si>
    <t>Bangi</t>
  </si>
  <si>
    <t>Irvine</t>
  </si>
  <si>
    <t>Christchurch</t>
  </si>
  <si>
    <t>Cape Town</t>
  </si>
  <si>
    <t>Norwich</t>
  </si>
  <si>
    <t>Exeter</t>
  </si>
  <si>
    <t>Gainesville</t>
  </si>
  <si>
    <t>Ghent</t>
  </si>
  <si>
    <t>Helsinki</t>
  </si>
  <si>
    <t xml:space="preserve">Lisbon </t>
  </si>
  <si>
    <t>Dunedin</t>
  </si>
  <si>
    <t>Reading</t>
  </si>
  <si>
    <t>Guildford</t>
  </si>
  <si>
    <t>Wollongong</t>
  </si>
  <si>
    <t>Nashville</t>
  </si>
  <si>
    <t>Vilnius</t>
  </si>
  <si>
    <t>Almaty</t>
  </si>
  <si>
    <t>Bangkok</t>
  </si>
  <si>
    <t>Fort Collins</t>
  </si>
  <si>
    <t>Budapest</t>
  </si>
  <si>
    <t>Tallahassee</t>
  </si>
  <si>
    <t>Fairfax</t>
  </si>
  <si>
    <t>Kharagpur</t>
  </si>
  <si>
    <t>Fukuoka City</t>
  </si>
  <si>
    <t>Lahore</t>
  </si>
  <si>
    <t>Québec</t>
  </si>
  <si>
    <t>Palmerston North</t>
  </si>
  <si>
    <t>Hamilton</t>
  </si>
  <si>
    <t>Nagoya</t>
  </si>
  <si>
    <t>Tainan City</t>
  </si>
  <si>
    <t>Kaohsiung City</t>
  </si>
  <si>
    <t>Hsinchu City</t>
  </si>
  <si>
    <t>Trondheim</t>
  </si>
  <si>
    <t>Aachen</t>
  </si>
  <si>
    <t>New Brunswick</t>
  </si>
  <si>
    <t>Pisa</t>
  </si>
  <si>
    <t>Sheffield</t>
  </si>
  <si>
    <t>Medford</t>
  </si>
  <si>
    <t>Buenos Aires</t>
  </si>
  <si>
    <t>Turin</t>
  </si>
  <si>
    <t>Marseille</t>
  </si>
  <si>
    <t>Antwerp</t>
  </si>
  <si>
    <t>Bath</t>
  </si>
  <si>
    <t>Bern</t>
  </si>
  <si>
    <t>Calgary</t>
  </si>
  <si>
    <t>Boulder</t>
  </si>
  <si>
    <t>Gothenburg</t>
  </si>
  <si>
    <t>Ljubljana</t>
  </si>
  <si>
    <t>Callaghan</t>
  </si>
  <si>
    <t>Ottawa</t>
  </si>
  <si>
    <t>Pretoria</t>
  </si>
  <si>
    <t>Odense</t>
  </si>
  <si>
    <t>Richardson</t>
  </si>
  <si>
    <t>Warsaw</t>
  </si>
  <si>
    <t>Xi'an</t>
  </si>
  <si>
    <t>Aalborg</t>
  </si>
  <si>
    <t xml:space="preserve">Beirut </t>
  </si>
  <si>
    <t>Giza</t>
  </si>
  <si>
    <t>Kiel</t>
  </si>
  <si>
    <t>Nathan</t>
  </si>
  <si>
    <t>Segovia</t>
  </si>
  <si>
    <t>Mumbai</t>
  </si>
  <si>
    <t>Kolkata, Bangalore, Delhi</t>
  </si>
  <si>
    <t>Kazan</t>
  </si>
  <si>
    <t>Riyadh</t>
  </si>
  <si>
    <t>Kingston upon Thames</t>
  </si>
  <si>
    <t>Leiden</t>
  </si>
  <si>
    <t>Loughborough</t>
  </si>
  <si>
    <t>Ankara</t>
  </si>
  <si>
    <t>Tianjin</t>
  </si>
  <si>
    <t>Bergen</t>
  </si>
  <si>
    <t>St. Petersburg</t>
  </si>
  <si>
    <t>Chengdu</t>
  </si>
  <si>
    <t>Stellenbosch</t>
  </si>
  <si>
    <t>Sendai City</t>
  </si>
  <si>
    <t>Trento</t>
  </si>
  <si>
    <t>València</t>
  </si>
  <si>
    <t>Freiburg im Breisgau</t>
  </si>
  <si>
    <t>Sintok</t>
  </si>
  <si>
    <t>Canterbury</t>
  </si>
  <si>
    <t>Columbia</t>
  </si>
  <si>
    <t>Porto</t>
  </si>
  <si>
    <t>Salt Lake City</t>
  </si>
  <si>
    <t xml:space="preserve">Hamilton </t>
  </si>
  <si>
    <t>Waterloo</t>
  </si>
  <si>
    <t>Blacksburg</t>
  </si>
  <si>
    <t>Pullman</t>
  </si>
  <si>
    <t>Thessaloniki</t>
  </si>
  <si>
    <t>Linz</t>
  </si>
  <si>
    <t>Karlsruhe</t>
  </si>
  <si>
    <t>New York</t>
  </si>
  <si>
    <t>Stillwater</t>
  </si>
  <si>
    <t>Lima</t>
  </si>
  <si>
    <t>Egham</t>
  </si>
  <si>
    <t>Jinan</t>
  </si>
  <si>
    <t>Dallas</t>
  </si>
  <si>
    <t>Syracuse</t>
  </si>
  <si>
    <t>Tallinn</t>
  </si>
  <si>
    <t>Kongens Lyngby</t>
  </si>
  <si>
    <t>Dresden</t>
  </si>
  <si>
    <t>Al Ain</t>
  </si>
  <si>
    <t>Medellin</t>
  </si>
  <si>
    <t>Santiago de Compostela</t>
  </si>
  <si>
    <t>Belo Horizonte</t>
  </si>
  <si>
    <t>Yogyakarta</t>
  </si>
  <si>
    <t>Konstanz</t>
  </si>
  <si>
    <t>Strasbourg</t>
  </si>
  <si>
    <t>Grenoble</t>
  </si>
  <si>
    <t>Buffalo</t>
  </si>
  <si>
    <t>Aberdeen</t>
  </si>
  <si>
    <t>Basel</t>
  </si>
  <si>
    <t>Guelph</t>
  </si>
  <si>
    <t>Depok</t>
  </si>
  <si>
    <t>Iowa City</t>
  </si>
  <si>
    <t>Johannesburg</t>
  </si>
  <si>
    <t>Leicester</t>
  </si>
  <si>
    <t>Liverpool</t>
  </si>
  <si>
    <t>Magill</t>
  </si>
  <si>
    <t>Quezon City</t>
  </si>
  <si>
    <t>Ekaterinburg</t>
  </si>
  <si>
    <t>Bogor</t>
  </si>
  <si>
    <t>Provo</t>
  </si>
  <si>
    <t>Bucharest</t>
  </si>
  <si>
    <t>Cleveland</t>
  </si>
  <si>
    <t>Tübingen</t>
  </si>
  <si>
    <t>Lyon</t>
  </si>
  <si>
    <t>Miami</t>
  </si>
  <si>
    <t>Harbin</t>
  </si>
  <si>
    <t>Sapporo</t>
  </si>
  <si>
    <t>Chennai</t>
  </si>
  <si>
    <t>Linköping</t>
  </si>
  <si>
    <t>Baton Rouge</t>
  </si>
  <si>
    <t>Taoyuan City</t>
  </si>
  <si>
    <t>Islamabad</t>
  </si>
  <si>
    <t>Nijmegen</t>
  </si>
  <si>
    <t>Dortmund</t>
  </si>
  <si>
    <t>Granada</t>
  </si>
  <si>
    <t>Jesús María</t>
  </si>
  <si>
    <t>Brasília</t>
  </si>
  <si>
    <t>Pavia</t>
  </si>
  <si>
    <t>Siena</t>
  </si>
  <si>
    <t>Ancona</t>
  </si>
  <si>
    <t>Innsbruck</t>
  </si>
  <si>
    <t>Shah Alam</t>
  </si>
  <si>
    <t>Kolkata</t>
  </si>
  <si>
    <t>Riverside</t>
  </si>
  <si>
    <t>Dhaka</t>
  </si>
  <si>
    <t>Lexington</t>
  </si>
  <si>
    <t>Braga</t>
  </si>
  <si>
    <t>Eugene</t>
  </si>
  <si>
    <t>Stirling</t>
  </si>
  <si>
    <t>Hobart</t>
  </si>
  <si>
    <t>Tehran</t>
  </si>
  <si>
    <t>Tsukuba City</t>
  </si>
  <si>
    <t>Turku</t>
  </si>
  <si>
    <t>Münster</t>
  </si>
  <si>
    <t>Cluj-Napoca</t>
  </si>
  <si>
    <t>Be'er Sheva</t>
  </si>
  <si>
    <t>Clemson</t>
  </si>
  <si>
    <t>Halifax</t>
  </si>
  <si>
    <t>Manila</t>
  </si>
  <si>
    <t>Taichung City</t>
  </si>
  <si>
    <t>Kanpur</t>
  </si>
  <si>
    <t>Manhattan</t>
  </si>
  <si>
    <t>Nur-Sultan</t>
  </si>
  <si>
    <t>Brno</t>
  </si>
  <si>
    <t>Galway</t>
  </si>
  <si>
    <t>Corvallis</t>
  </si>
  <si>
    <t>Busan</t>
  </si>
  <si>
    <t>Doha</t>
  </si>
  <si>
    <t>Cairo</t>
  </si>
  <si>
    <t>Alicante</t>
  </si>
  <si>
    <t>Montevideo</t>
  </si>
  <si>
    <t>Salamanca</t>
  </si>
  <si>
    <t>Seville</t>
  </si>
  <si>
    <t>Zaragoza</t>
  </si>
  <si>
    <t>Leioa</t>
  </si>
  <si>
    <t>Porto Alegre</t>
  </si>
  <si>
    <t>Duisburg</t>
  </si>
  <si>
    <t>Fayetteville</t>
  </si>
  <si>
    <t>Santa Cruz</t>
  </si>
  <si>
    <t>Coimbra</t>
  </si>
  <si>
    <t>Storrs</t>
  </si>
  <si>
    <t>Arlon</t>
  </si>
  <si>
    <t>Winnipeg</t>
  </si>
  <si>
    <t>Denton</t>
  </si>
  <si>
    <t>Patras</t>
  </si>
  <si>
    <t>Tartu</t>
  </si>
  <si>
    <t>Knoxville</t>
  </si>
  <si>
    <t>Milwaukee</t>
  </si>
  <si>
    <t>Zagreb</t>
  </si>
  <si>
    <t>294850</t>
  </si>
  <si>
    <t>294270</t>
  </si>
  <si>
    <t>297282</t>
  </si>
  <si>
    <t>297490</t>
  </si>
  <si>
    <t>294572</t>
  </si>
  <si>
    <t>294016</t>
  </si>
  <si>
    <t>294536</t>
  </si>
  <si>
    <t>297177</t>
  </si>
  <si>
    <t>294654</t>
  </si>
  <si>
    <t>294561</t>
  </si>
  <si>
    <t>294519</t>
  </si>
  <si>
    <t>294786</t>
  </si>
  <si>
    <t>297569</t>
  </si>
  <si>
    <t>294767</t>
  </si>
  <si>
    <t>294569</t>
  </si>
  <si>
    <t>294014</t>
  </si>
  <si>
    <t>294798</t>
  </si>
  <si>
    <t>294596</t>
  </si>
  <si>
    <t>294857</t>
  </si>
  <si>
    <t>294567</t>
  </si>
  <si>
    <t>294490</t>
  </si>
  <si>
    <t>297242</t>
  </si>
  <si>
    <t>294586</t>
  </si>
  <si>
    <t>294606</t>
  </si>
  <si>
    <t>297197</t>
  </si>
  <si>
    <t>297235</t>
  </si>
  <si>
    <t>294255</t>
  </si>
  <si>
    <t>294593</t>
  </si>
  <si>
    <t>297251</t>
  </si>
  <si>
    <t>294861</t>
  </si>
  <si>
    <t>297246</t>
  </si>
  <si>
    <t>297126</t>
  </si>
  <si>
    <t>294616</t>
  </si>
  <si>
    <t>294036</t>
  </si>
  <si>
    <t>294514</t>
  </si>
  <si>
    <t>294432</t>
  </si>
  <si>
    <t>294848</t>
  </si>
  <si>
    <t>294562</t>
  </si>
  <si>
    <t>296815</t>
  </si>
  <si>
    <t>294102</t>
  </si>
  <si>
    <t>294869</t>
  </si>
  <si>
    <t>294788</t>
  </si>
  <si>
    <t>294457</t>
  </si>
  <si>
    <t>294584</t>
  </si>
  <si>
    <t>294821</t>
  </si>
  <si>
    <t>297403</t>
  </si>
  <si>
    <t>296463</t>
  </si>
  <si>
    <t>294277</t>
  </si>
  <si>
    <t>294256</t>
  </si>
  <si>
    <t>294840</t>
  </si>
  <si>
    <t>294571</t>
  </si>
  <si>
    <t>297183</t>
  </si>
  <si>
    <t>294030</t>
  </si>
  <si>
    <t>297378</t>
  </si>
  <si>
    <t>297279</t>
  </si>
  <si>
    <t>294555</t>
  </si>
  <si>
    <t>297497</t>
  </si>
  <si>
    <t>297816</t>
  </si>
  <si>
    <t>294852</t>
  </si>
  <si>
    <t>294551</t>
  </si>
  <si>
    <t>297648</t>
  </si>
  <si>
    <t>294594</t>
  </si>
  <si>
    <t>294121</t>
  </si>
  <si>
    <t>294367</t>
  </si>
  <si>
    <t>294871</t>
  </si>
  <si>
    <t>294505</t>
  </si>
  <si>
    <t>294111</t>
  </si>
  <si>
    <t>297257</t>
  </si>
  <si>
    <t>297085</t>
  </si>
  <si>
    <t>294516</t>
  </si>
  <si>
    <t>294252</t>
  </si>
  <si>
    <t>294259</t>
  </si>
  <si>
    <t>297460</t>
  </si>
  <si>
    <t>294480</t>
  </si>
  <si>
    <t>297123</t>
  </si>
  <si>
    <t>295115</t>
  </si>
  <si>
    <t>294550</t>
  </si>
  <si>
    <t>294478</t>
  </si>
  <si>
    <t>294867</t>
  </si>
  <si>
    <t>297554</t>
  </si>
  <si>
    <t>297573</t>
  </si>
  <si>
    <t>294595</t>
  </si>
  <si>
    <t>294804</t>
  </si>
  <si>
    <t>295397</t>
  </si>
  <si>
    <t>294587</t>
  </si>
  <si>
    <t>294758</t>
  </si>
  <si>
    <t>294858</t>
  </si>
  <si>
    <t>294527</t>
  </si>
  <si>
    <t>297467</t>
  </si>
  <si>
    <t>294612</t>
  </si>
  <si>
    <t>397503</t>
  </si>
  <si>
    <t>297105</t>
  </si>
  <si>
    <t>294293</t>
  </si>
  <si>
    <t>295060</t>
  </si>
  <si>
    <t>297203</t>
  </si>
  <si>
    <t>294184</t>
  </si>
  <si>
    <t>294619</t>
  </si>
  <si>
    <t>294581</t>
  </si>
  <si>
    <t>294156</t>
  </si>
  <si>
    <t>297284</t>
  </si>
  <si>
    <t>297286</t>
  </si>
  <si>
    <t>297256</t>
  </si>
  <si>
    <t>297570</t>
  </si>
  <si>
    <t>297005</t>
  </si>
  <si>
    <t>297273</t>
  </si>
  <si>
    <t>297628</t>
  </si>
  <si>
    <t>294549</t>
  </si>
  <si>
    <t>294842</t>
  </si>
  <si>
    <t>297059</t>
  </si>
  <si>
    <t>294648</t>
  </si>
  <si>
    <t>293985</t>
  </si>
  <si>
    <t>294022</t>
  </si>
  <si>
    <t>297194</t>
  </si>
  <si>
    <t>297338</t>
  </si>
  <si>
    <t>297129</t>
  </si>
  <si>
    <t>294741</t>
  </si>
  <si>
    <t>294996</t>
  </si>
  <si>
    <t>296994</t>
  </si>
  <si>
    <t>297278</t>
  </si>
  <si>
    <t>294877</t>
  </si>
  <si>
    <t>294085</t>
  </si>
  <si>
    <t>294491</t>
  </si>
  <si>
    <t>294864</t>
  </si>
  <si>
    <t>297422</t>
  </si>
  <si>
    <t>297187</t>
  </si>
  <si>
    <t>297485</t>
  </si>
  <si>
    <t>297205</t>
  </si>
  <si>
    <t>297209</t>
  </si>
  <si>
    <t>294501</t>
  </si>
  <si>
    <t>297196</t>
  </si>
  <si>
    <t>296147</t>
  </si>
  <si>
    <t>294417</t>
  </si>
  <si>
    <t>297462</t>
  </si>
  <si>
    <t>297128</t>
  </si>
  <si>
    <t>294597</t>
  </si>
  <si>
    <t>294382</t>
  </si>
  <si>
    <t>294029</t>
  </si>
  <si>
    <t>294793</t>
  </si>
  <si>
    <t>294358</t>
  </si>
  <si>
    <t>295117</t>
  </si>
  <si>
    <t>294384</t>
  </si>
  <si>
    <t>294355</t>
  </si>
  <si>
    <t>297487</t>
  </si>
  <si>
    <t>297202</t>
  </si>
  <si>
    <t>297267</t>
  </si>
  <si>
    <t>293996</t>
  </si>
  <si>
    <t>297489</t>
  </si>
  <si>
    <t>294257</t>
  </si>
  <si>
    <t>294434</t>
  </si>
  <si>
    <t>294836</t>
  </si>
  <si>
    <t>294263</t>
  </si>
  <si>
    <t>294631</t>
  </si>
  <si>
    <t>294544</t>
  </si>
  <si>
    <t>294539</t>
  </si>
  <si>
    <t>294034</t>
  </si>
  <si>
    <t>884388</t>
  </si>
  <si>
    <t>294472</t>
  </si>
  <si>
    <t>294311</t>
  </si>
  <si>
    <t>294273</t>
  </si>
  <si>
    <t>294267</t>
  </si>
  <si>
    <t>294235</t>
  </si>
  <si>
    <t>294124</t>
  </si>
  <si>
    <t>294136</t>
  </si>
  <si>
    <t>293982</t>
  </si>
  <si>
    <t>294826</t>
  </si>
  <si>
    <t>294781</t>
  </si>
  <si>
    <t>297459</t>
  </si>
  <si>
    <t>294265</t>
  </si>
  <si>
    <t>296998</t>
  </si>
  <si>
    <t>297260</t>
  </si>
  <si>
    <t>294644</t>
  </si>
  <si>
    <t>297188</t>
  </si>
  <si>
    <t>294011</t>
  </si>
  <si>
    <t>294835</t>
  </si>
  <si>
    <t>297503</t>
  </si>
  <si>
    <t>294754</t>
  </si>
  <si>
    <t>297066</t>
  </si>
  <si>
    <t>294854</t>
  </si>
  <si>
    <t>297578</t>
  </si>
  <si>
    <t>294613</t>
  </si>
  <si>
    <t>294130</t>
  </si>
  <si>
    <t>294843</t>
  </si>
  <si>
    <t>297241</t>
  </si>
  <si>
    <t>294875</t>
  </si>
  <si>
    <t>294874</t>
  </si>
  <si>
    <t>294492</t>
  </si>
  <si>
    <t>294639</t>
  </si>
  <si>
    <t>294630</t>
  </si>
  <si>
    <t>294565</t>
  </si>
  <si>
    <t>294362</t>
  </si>
  <si>
    <t>294322</t>
  </si>
  <si>
    <t>294081</t>
  </si>
  <si>
    <t>294866</t>
  </si>
  <si>
    <t>294761</t>
  </si>
  <si>
    <t>297620</t>
  </si>
  <si>
    <t>297494</t>
  </si>
  <si>
    <t>297288</t>
  </si>
  <si>
    <t>297285</t>
  </si>
  <si>
    <t>297218</t>
  </si>
  <si>
    <t>297215</t>
  </si>
  <si>
    <t>297211</t>
  </si>
  <si>
    <t>297193</t>
  </si>
  <si>
    <t>296996</t>
  </si>
  <si>
    <t>294622</t>
  </si>
  <si>
    <t>297022</t>
  </si>
  <si>
    <t>294557</t>
  </si>
  <si>
    <t>294507</t>
  </si>
  <si>
    <t>294488</t>
  </si>
  <si>
    <t>294440</t>
  </si>
  <si>
    <t>294349</t>
  </si>
  <si>
    <t>297635</t>
  </si>
  <si>
    <t>294222</t>
  </si>
  <si>
    <t>296687</t>
  </si>
  <si>
    <t>297068</t>
  </si>
  <si>
    <t>294090</t>
  </si>
  <si>
    <t>297060</t>
  </si>
  <si>
    <t>294390</t>
  </si>
  <si>
    <t>294837</t>
  </si>
  <si>
    <t>297502</t>
  </si>
  <si>
    <t>297437</t>
  </si>
  <si>
    <t>297283</t>
  </si>
  <si>
    <t>297293</t>
  </si>
  <si>
    <t>297290</t>
  </si>
  <si>
    <t>297248</t>
  </si>
  <si>
    <t>293977</t>
  </si>
  <si>
    <t>294880</t>
  </si>
  <si>
    <t>294523</t>
  </si>
  <si>
    <t>294560</t>
  </si>
  <si>
    <t>294778</t>
  </si>
  <si>
    <t>294819</t>
  </si>
  <si>
    <t>294282</t>
  </si>
  <si>
    <t>294876</t>
  </si>
  <si>
    <t>294570</t>
  </si>
  <si>
    <t>294559</t>
  </si>
  <si>
    <t>294558</t>
  </si>
  <si>
    <t>297224</t>
  </si>
  <si>
    <t>294427</t>
  </si>
  <si>
    <t>294394</t>
  </si>
  <si>
    <t>294329</t>
  </si>
  <si>
    <t>294264</t>
  </si>
  <si>
    <t>294246</t>
  </si>
  <si>
    <t>296493</t>
  </si>
  <si>
    <t>297618</t>
  </si>
  <si>
    <t>297561</t>
  </si>
  <si>
    <t>297458</t>
  </si>
  <si>
    <t>297275</t>
  </si>
  <si>
    <t>297181</t>
  </si>
  <si>
    <t>297212</t>
  </si>
  <si>
    <t>293792</t>
  </si>
  <si>
    <t>297127</t>
  </si>
  <si>
    <t>295109</t>
  </si>
  <si>
    <t>297023</t>
  </si>
  <si>
    <t>294583</t>
  </si>
  <si>
    <t>294531</t>
  </si>
  <si>
    <t>294521</t>
  </si>
  <si>
    <t>297408</t>
  </si>
  <si>
    <t>294302</t>
  </si>
  <si>
    <t>294402</t>
  </si>
  <si>
    <t>297427</t>
  </si>
  <si>
    <t>294343</t>
  </si>
  <si>
    <t>297099</t>
  </si>
  <si>
    <t>294239</t>
  </si>
  <si>
    <t>294191</t>
  </si>
  <si>
    <t>297484</t>
  </si>
  <si>
    <t>294103</t>
  </si>
  <si>
    <t>295144</t>
  </si>
  <si>
    <t>294083</t>
  </si>
  <si>
    <t>294865</t>
  </si>
  <si>
    <t>294863</t>
  </si>
  <si>
    <t>294832</t>
  </si>
  <si>
    <t>294814</t>
  </si>
  <si>
    <t>294811</t>
  </si>
  <si>
    <t>294807</t>
  </si>
  <si>
    <t>294800</t>
  </si>
  <si>
    <t>294764</t>
  </si>
  <si>
    <t>297597</t>
  </si>
  <si>
    <t>294649</t>
  </si>
  <si>
    <t>297482</t>
  </si>
  <si>
    <t>297078</t>
  </si>
  <si>
    <t>295395</t>
  </si>
  <si>
    <t>297266</t>
  </si>
  <si>
    <t>294337</t>
  </si>
  <si>
    <t>297471</t>
  </si>
  <si>
    <t>297231</t>
  </si>
  <si>
    <t>294642</t>
  </si>
  <si>
    <t>294578</t>
  </si>
  <si>
    <t>297243</t>
  </si>
  <si>
    <t>297229</t>
  </si>
  <si>
    <t>294791</t>
  </si>
  <si>
    <t>294634</t>
  </si>
  <si>
    <t>294609</t>
  </si>
  <si>
    <t>294601</t>
  </si>
  <si>
    <t>294574</t>
  </si>
  <si>
    <t>294520</t>
  </si>
  <si>
    <t>297572</t>
  </si>
  <si>
    <t>294314</t>
  </si>
  <si>
    <t>294988</t>
  </si>
  <si>
    <t>294040</t>
  </si>
  <si>
    <t>294784</t>
  </si>
  <si>
    <t>297610</t>
  </si>
  <si>
    <t>297493</t>
  </si>
  <si>
    <t>294743</t>
  </si>
  <si>
    <t>295219</t>
  </si>
  <si>
    <t>297198</t>
  </si>
  <si>
    <t>297178</t>
  </si>
  <si>
    <t>296663</t>
  </si>
  <si>
    <t>297050</t>
  </si>
  <si>
    <t>294627</t>
  </si>
  <si>
    <t>297138</t>
  </si>
  <si>
    <t>297652</t>
  </si>
  <si>
    <t>294576</t>
  </si>
  <si>
    <t>294141</t>
  </si>
  <si>
    <t>294471</t>
  </si>
  <si>
    <t>294295</t>
  </si>
  <si>
    <t>294227</t>
  </si>
  <si>
    <t>294243</t>
  </si>
  <si>
    <t>297318</t>
  </si>
  <si>
    <t>294158</t>
  </si>
  <si>
    <t>296684</t>
  </si>
  <si>
    <t>294138</t>
  </si>
  <si>
    <t>294071</t>
  </si>
  <si>
    <t>294009</t>
  </si>
  <si>
    <t>296110</t>
  </si>
  <si>
    <t>295119</t>
  </si>
  <si>
    <t>297009</t>
  </si>
  <si>
    <t>293153</t>
  </si>
  <si>
    <t>295116</t>
  </si>
  <si>
    <t>297499</t>
  </si>
  <si>
    <t>396462</t>
  </si>
  <si>
    <t>295024</t>
  </si>
  <si>
    <t>297281</t>
  </si>
  <si>
    <t>297250</t>
  </si>
  <si>
    <t>294412</t>
  </si>
  <si>
    <t>297238</t>
  </si>
  <si>
    <t>297565</t>
  </si>
  <si>
    <t>297214</t>
  </si>
  <si>
    <t>294376</t>
  </si>
  <si>
    <t>294872</t>
  </si>
  <si>
    <t>294603</t>
  </si>
  <si>
    <t>294254</t>
  </si>
  <si>
    <t>294152</t>
  </si>
  <si>
    <t>293778</t>
  </si>
  <si>
    <t>294851</t>
  </si>
  <si>
    <t>297070</t>
  </si>
  <si>
    <t>297481</t>
  </si>
  <si>
    <t>297470</t>
  </si>
  <si>
    <t>297216</t>
  </si>
  <si>
    <t>297201</t>
  </si>
  <si>
    <t>297191</t>
  </si>
  <si>
    <t>297206</t>
  </si>
  <si>
    <t>293774</t>
  </si>
  <si>
    <t>297195</t>
  </si>
  <si>
    <t>294637</t>
  </si>
  <si>
    <t>294652</t>
  </si>
  <si>
    <t>294598</t>
  </si>
  <si>
    <t>294992</t>
  </si>
  <si>
    <t>294508</t>
  </si>
  <si>
    <t>294518</t>
  </si>
  <si>
    <t>294049</t>
  </si>
  <si>
    <t>294164</t>
  </si>
  <si>
    <t>294098</t>
  </si>
  <si>
    <t>294623</t>
  </si>
  <si>
    <t>297650</t>
  </si>
  <si>
    <t>295202</t>
  </si>
  <si>
    <t>294548</t>
  </si>
  <si>
    <t>297486</t>
  </si>
  <si>
    <t>296468</t>
  </si>
  <si>
    <t>297478</t>
  </si>
  <si>
    <t>297386</t>
  </si>
  <si>
    <t>297616</t>
  </si>
  <si>
    <t>297591</t>
  </si>
  <si>
    <t>297270</t>
  </si>
  <si>
    <t>297264</t>
  </si>
  <si>
    <t>297263</t>
  </si>
  <si>
    <t>294120</t>
  </si>
  <si>
    <t>297051</t>
  </si>
  <si>
    <t>294696</t>
  </si>
  <si>
    <t>297434</t>
  </si>
  <si>
    <t>296865</t>
  </si>
  <si>
    <t>296979</t>
  </si>
  <si>
    <t>294365</t>
  </si>
  <si>
    <t>294127</t>
  </si>
  <si>
    <t>297277</t>
  </si>
  <si>
    <t>325908</t>
  </si>
  <si>
    <t>294802</t>
  </si>
  <si>
    <t>913867</t>
  </si>
  <si>
    <t>294647</t>
  </si>
  <si>
    <t>294610</t>
  </si>
  <si>
    <t>296894</t>
  </si>
  <si>
    <t>294233</t>
  </si>
  <si>
    <t>294215</t>
  </si>
  <si>
    <t>297592</t>
  </si>
  <si>
    <t>294075</t>
  </si>
  <si>
    <t>294045</t>
  </si>
  <si>
    <t>293783</t>
  </si>
  <si>
    <t>297289</t>
  </si>
  <si>
    <t>297566</t>
  </si>
  <si>
    <t>297182</t>
  </si>
  <si>
    <t>296475</t>
  </si>
  <si>
    <t>294582</t>
  </si>
  <si>
    <t>297021</t>
  </si>
  <si>
    <t>297389</t>
  </si>
  <si>
    <t>294588</t>
  </si>
  <si>
    <t>295659</t>
  </si>
  <si>
    <t>294554</t>
  </si>
  <si>
    <t>296762</t>
  </si>
  <si>
    <t>297232</t>
  </si>
  <si>
    <t>294475</t>
  </si>
  <si>
    <t>294404</t>
  </si>
  <si>
    <t>297583</t>
  </si>
  <si>
    <t>297014</t>
  </si>
  <si>
    <t>294258</t>
  </si>
  <si>
    <t>296813</t>
  </si>
  <si>
    <t>294971</t>
  </si>
  <si>
    <t>294238</t>
  </si>
  <si>
    <t>297111</t>
  </si>
  <si>
    <t>293665</t>
  </si>
  <si>
    <t>294106</t>
  </si>
  <si>
    <t>294274</t>
  </si>
  <si>
    <t>294051</t>
  </si>
  <si>
    <t>294004</t>
  </si>
  <si>
    <t>294816</t>
  </si>
  <si>
    <t>294773</t>
  </si>
  <si>
    <t>297404</t>
  </si>
  <si>
    <t>297461</t>
  </si>
  <si>
    <t>294777</t>
  </si>
  <si>
    <t>297367</t>
  </si>
  <si>
    <t>294497</t>
  </si>
  <si>
    <t>297244</t>
  </si>
  <si>
    <t>294309</t>
  </si>
  <si>
    <t>293473</t>
  </si>
  <si>
    <t>296857</t>
  </si>
  <si>
    <t>294547</t>
  </si>
  <si>
    <t>296864</t>
  </si>
  <si>
    <t>297512</t>
  </si>
  <si>
    <t>297347</t>
  </si>
  <si>
    <t>296533</t>
  </si>
  <si>
    <t>294230</t>
  </si>
  <si>
    <t>297532</t>
  </si>
  <si>
    <t>297097</t>
  </si>
  <si>
    <t>294575</t>
  </si>
  <si>
    <t>294568</t>
  </si>
  <si>
    <t>294499</t>
  </si>
  <si>
    <t>294149</t>
  </si>
  <si>
    <t>296408</t>
  </si>
  <si>
    <t>297643</t>
  </si>
  <si>
    <t>297280</t>
  </si>
  <si>
    <t>297268</t>
  </si>
  <si>
    <t>297117</t>
  </si>
  <si>
    <t>297234</t>
  </si>
  <si>
    <t>297227</t>
  </si>
  <si>
    <t>297067</t>
  </si>
  <si>
    <t>294839</t>
  </si>
  <si>
    <t>295039</t>
  </si>
  <si>
    <t>294604</t>
  </si>
  <si>
    <t>297622</t>
  </si>
  <si>
    <t>295071</t>
  </si>
  <si>
    <t>294506</t>
  </si>
  <si>
    <t>294504</t>
  </si>
  <si>
    <t>294650</t>
  </si>
  <si>
    <t>296751</t>
  </si>
  <si>
    <t>294240</t>
  </si>
  <si>
    <t>297317</t>
  </si>
  <si>
    <t>297316</t>
  </si>
  <si>
    <t>294883</t>
  </si>
  <si>
    <t>295110</t>
  </si>
  <si>
    <t>297103</t>
  </si>
  <si>
    <t>294856</t>
  </si>
  <si>
    <t>294364</t>
  </si>
  <si>
    <t>294770</t>
  </si>
  <si>
    <t>297519</t>
  </si>
  <si>
    <t>297522</t>
  </si>
  <si>
    <t>296872</t>
  </si>
  <si>
    <t>297483</t>
  </si>
  <si>
    <t>293349</t>
  </si>
  <si>
    <t>296097</t>
  </si>
  <si>
    <t>297071</t>
  </si>
  <si>
    <t>297255</t>
  </si>
  <si>
    <t>294620</t>
  </si>
  <si>
    <t>296464</t>
  </si>
  <si>
    <t>296892</t>
  </si>
  <si>
    <t>297474</t>
  </si>
  <si>
    <t>296833</t>
  </si>
  <si>
    <t>297429</t>
  </si>
  <si>
    <t>297392</t>
  </si>
  <si>
    <t>297124</t>
  </si>
  <si>
    <t>296460</t>
  </si>
  <si>
    <t>294498</t>
  </si>
  <si>
    <t>295200</t>
  </si>
  <si>
    <t>294436</t>
  </si>
  <si>
    <t>295212</t>
  </si>
  <si>
    <t>294564</t>
  </si>
  <si>
    <t>294525</t>
  </si>
  <si>
    <t>294517</t>
  </si>
  <si>
    <t>294063</t>
  </si>
  <si>
    <t>294870</t>
  </si>
  <si>
    <t>294753</t>
  </si>
  <si>
    <t>297521</t>
  </si>
  <si>
    <t>297217</t>
  </si>
  <si>
    <t>297258</t>
  </si>
  <si>
    <t>297189</t>
  </si>
  <si>
    <t>295203</t>
  </si>
  <si>
    <t>293611</t>
  </si>
  <si>
    <t>&lt;div class="td-wrap"&gt;&lt;a href="/universities/massachusetts-institute-technology-mit" class="uni-link"&gt;Massachusetts Institute of Technology (MIT) &lt;/a&gt;&lt;/div&gt;</t>
  </si>
  <si>
    <t>&lt;div class="td-wrap"&gt;&lt;a href="/universities/harvard-university" class="uni-link"&gt;Harvard University&lt;/a&gt;&lt;/div&gt;</t>
  </si>
  <si>
    <t>&lt;div class="td-wrap"&gt;&lt;a href="/universities/stanford-university" class="uni-link"&gt;Stanford University&lt;/a&gt;&lt;/div&gt;</t>
  </si>
  <si>
    <t>&lt;div class="td-wrap"&gt;&lt;a href="/universities/princeton-university" class="uni-link"&gt;Princeton University&lt;/a&gt;&lt;/div&gt;</t>
  </si>
  <si>
    <t>&lt;div class="td-wrap"&gt;&lt;a href="/universities/university-california-berkeley-ucb" class="uni-link"&gt;University of California, Berkeley (UCB)&lt;/a&gt;&lt;/div&gt;</t>
  </si>
  <si>
    <t>&lt;div class="td-wrap"&gt;&lt;a href="/universities/london-school-economics-political-science-lse" class="uni-link"&gt;The London School of Economics and Political Science (LSE)&lt;/a&gt;&lt;/div&gt;</t>
  </si>
  <si>
    <t>&lt;div class="td-wrap"&gt;&lt;a href="/universities/university-chicago" class="uni-link"&gt;University of Chicago&lt;/a&gt;&lt;/div&gt;</t>
  </si>
  <si>
    <t>&lt;div class="td-wrap"&gt;&lt;a href="/universities/yale-university" class="uni-link"&gt;Yale University&lt;/a&gt;&lt;/div&gt;</t>
  </si>
  <si>
    <t>&lt;div class="td-wrap"&gt;&lt;a href="/universities/university-oxford" class="uni-link"&gt;University of Oxford&lt;/a&gt;&lt;/div&gt;</t>
  </si>
  <si>
    <t>&lt;div class="td-wrap"&gt;&lt;a href="/universities/university-cambridge" class="uni-link"&gt;University of Cambridge&lt;/a&gt;&lt;/div&gt;</t>
  </si>
  <si>
    <t>&lt;div class="td-wrap"&gt;&lt;a href="/universities/columbia-university" class="uni-link"&gt;Columbia University&lt;/a&gt;&lt;/div&gt;</t>
  </si>
  <si>
    <t>&lt;div class="td-wrap"&gt;&lt;a href="/universities/new-york-university-nyu" class="uni-link"&gt;New York University (NYU)&lt;/a&gt;&lt;/div&gt;</t>
  </si>
  <si>
    <t>&lt;div class="td-wrap"&gt;&lt;a href="/universities/university-pennsylvania" class="uni-link"&gt;University of Pennsylvania&lt;/a&gt;&lt;/div&gt;</t>
  </si>
  <si>
    <t>&lt;div class="td-wrap"&gt;&lt;a href="/universities/northwestern-university" class="uni-link"&gt;Northwestern University&lt;/a&gt;&lt;/div&gt;</t>
  </si>
  <si>
    <t>&lt;div class="td-wrap"&gt;&lt;a href="/universities/university-california-los-angeles-ucla" class="uni-link"&gt;University of California, Los Angeles (UCLA)&lt;/a&gt;&lt;/div&gt;</t>
  </si>
  <si>
    <t>&lt;div class="td-wrap"&gt;&lt;a href="/universities/ucl" class="uni-link"&gt;UCL&lt;/a&gt;&lt;/div&gt;</t>
  </si>
  <si>
    <t>&lt;div class="td-wrap"&gt;&lt;a href="/universities/national-university-singapore-nus" class="uni-link"&gt;National University of Singapore (NUS)&lt;/a&gt;&lt;/div&gt;</t>
  </si>
  <si>
    <t>&lt;div class="td-wrap"&gt;&lt;a href="/universities/bocconi-university" class="uni-link"&gt;Bocconi University&lt;/a&gt;&lt;/div&gt;</t>
  </si>
  <si>
    <t>&lt;div class="td-wrap"&gt;&lt;a href="/universities/university-michigan-ann-arbor" class="uni-link"&gt;University of Michigan-Ann Arbor&lt;/a&gt;&lt;/div&gt;</t>
  </si>
  <si>
    <t>&lt;div class="td-wrap"&gt;&lt;a href="/universities/university-california-san-diego-ucsd" class="uni-link"&gt;University of California, San Diego (UCSD)&lt;/a&gt;&lt;/div&gt;</t>
  </si>
  <si>
    <t>&lt;div class="td-wrap"&gt;&lt;a href="/universities/duke-university" class="uni-link"&gt;Duke University&lt;/a&gt;&lt;/div&gt;</t>
  </si>
  <si>
    <t>&lt;div class="td-wrap"&gt;&lt;a href="/universities/university-toronto" class="uni-link"&gt;University of Toronto&lt;/a&gt;&lt;/div&gt;</t>
  </si>
  <si>
    <t>&lt;div class="td-wrap"&gt;&lt;a href="/universities/university-british-columbia" class="uni-link"&gt;University of British Columbia&lt;/a&gt;&lt;/div&gt;</t>
  </si>
  <si>
    <t>&lt;div class="td-wrap"&gt;&lt;a href="/universities/peking-university" class="uni-link"&gt;Peking University&lt;/a&gt;&lt;/div&gt;</t>
  </si>
  <si>
    <t>&lt;div class="td-wrap"&gt;&lt;a href="/universities/university-warwick" class="uni-link"&gt;The University of Warwick&lt;/a&gt;&lt;/div&gt;</t>
  </si>
  <si>
    <t>&lt;div class="td-wrap"&gt;&lt;a href="/universities/tsinghua-university" class="uni-link"&gt;Tsinghua University&lt;/a&gt;&lt;/div&gt;</t>
  </si>
  <si>
    <t>&lt;div class="td-wrap"&gt;&lt;a href="/universities/hong-kong-university-science-technology" class="uni-link"&gt;The Hong Kong University of Science and Technology&lt;/a&gt;&lt;/div&gt;</t>
  </si>
  <si>
    <t>&lt;div class="td-wrap"&gt;&lt;a href="/universities/boston-university" class="uni-link"&gt;Boston University&lt;/a&gt;&lt;/div&gt;</t>
  </si>
  <si>
    <t>&lt;div class="td-wrap"&gt;&lt;a href="/universities/tilburg-university" class="uni-link"&gt;Tilburg University&lt;/a&gt;&lt;/div&gt;</t>
  </si>
  <si>
    <t>&lt;div class="td-wrap"&gt;&lt;a href="/universities/university-melbourne" class="uni-link"&gt;The University of Melbourne&lt;/a&gt;&lt;/div&gt;</t>
  </si>
  <si>
    <t>&lt;div class="td-wrap"&gt;&lt;a href="/universities/university-tokyo" class="uni-link"&gt;The University of Tokyo&lt;/a&gt;&lt;/div&gt;</t>
  </si>
  <si>
    <t>&lt;div class="td-wrap"&gt;&lt;a href="/universities/university-zurich" class="uni-link"&gt;University of Zurich&lt;/a&gt;&lt;/div&gt;</t>
  </si>
  <si>
    <t>&lt;div class="td-wrap"&gt;&lt;a href="/universities/australian-national-university" class="uni-link"&gt;The Australian National University&lt;/a&gt;&lt;/div&gt;</t>
  </si>
  <si>
    <t>&lt;div class="td-wrap"&gt;&lt;a href="/universities/london-business-school" class="uni-link"&gt;London Business School&lt;/a&gt;&lt;/div&gt;</t>
  </si>
  <si>
    <t>&lt;div class="td-wrap"&gt;&lt;a href="/universities/cornell-university" class="uni-link"&gt;Cornell University&lt;/a&gt;&lt;/div&gt;</t>
  </si>
  <si>
    <t>&lt;div class="td-wrap"&gt;&lt;a href="/universities/eth-zurich-swiss-federal-institute-technology" class="uni-link"&gt;ETH Zurich - Swiss Federal Institute of Technology&lt;/a&gt;&lt;/div&gt;</t>
  </si>
  <si>
    <t>&lt;div class="td-wrap"&gt;&lt;a href="/universities/monash-university" class="uni-link"&gt;Monash University&lt;/a&gt;&lt;/div&gt;</t>
  </si>
  <si>
    <t>&lt;div class="td-wrap"&gt;&lt;a href="/universities/california-institute-technology-caltech" class="uni-link"&gt;California Institute of Technology (Caltech)&lt;/a&gt;&lt;/div&gt;</t>
  </si>
  <si>
    <t>&lt;div class="td-wrap"&gt;&lt;a href="/universities/university-sydney" class="uni-link"&gt;The University of Sydney&lt;/a&gt;&lt;/div&gt;</t>
  </si>
  <si>
    <t>&lt;div class="td-wrap"&gt;&lt;a href="/universities/paris-school-economics" class="uni-link"&gt;Paris School of Economics &lt;/a&gt;&lt;/div&gt;</t>
  </si>
  <si>
    <t>&lt;div class="td-wrap"&gt;&lt;a href="/universities/universitat-mannheim" class="uni-link"&gt;Universität Mannheim&lt;/a&gt;&lt;/div&gt;</t>
  </si>
  <si>
    <t>&lt;div class="td-wrap"&gt;&lt;a href="/universities/university-new-south-wales-unsw-sydney" class="uni-link"&gt;The University of New South Wales (UNSW Sydney)&lt;/a&gt;&lt;/div&gt;</t>
  </si>
  <si>
    <t>&lt;div class="td-wrap"&gt;&lt;a href="/universities/erasmus-university-rotterdam" class="uni-link"&gt;Erasmus University Rotterdam &lt;/a&gt;&lt;/div&gt;</t>
  </si>
  <si>
    <t>&lt;div class="td-wrap"&gt;&lt;a href="/universities/brown-university" class="uni-link"&gt;Brown University&lt;/a&gt;&lt;/div&gt;</t>
  </si>
  <si>
    <t>&lt;div class="td-wrap"&gt;&lt;a href="/universities/nanyang-technological-university-singapore-ntu" class="uni-link"&gt;Nanyang Technological University, Singapore (NTU)&lt;/a&gt;&lt;/div&gt;</t>
  </si>
  <si>
    <t>&lt;div class="td-wrap"&gt;&lt;a href="/universities/seoul-national-university" class="uni-link"&gt;Seoul National University&lt;/a&gt;&lt;/div&gt;</t>
  </si>
  <si>
    <t>&lt;div class="td-wrap"&gt;&lt;a href="/universities/universidad-carlos-iii-de-madrid-uc3m" class="uni-link"&gt;Universidad Carlos III de Madrid (UC3M)&lt;/a&gt;&lt;/div&gt;</t>
  </si>
  <si>
    <t>&lt;div class="td-wrap"&gt;&lt;a href="/universities/chinese-university-hong-kong-cuhk" class="uni-link"&gt;The Chinese University of Hong Kong (CUHK)&lt;/a&gt;&lt;/div&gt;</t>
  </si>
  <si>
    <t>&lt;div class="td-wrap"&gt;&lt;a href="/universities/university-hong-kong" class="uni-link"&gt;The University of Hong Kong&lt;/a&gt;&lt;/div&gt;</t>
  </si>
  <si>
    <t>&lt;div class="td-wrap"&gt;&lt;a href="/universities/ludwig-maximilians-universitat-munchen" class="uni-link"&gt;Ludwig-Maximilians-Universität München&lt;/a&gt;&lt;/div&gt;</t>
  </si>
  <si>
    <t>&lt;div class="td-wrap"&gt;&lt;a href="/universities/university-california-davis" class="uni-link"&gt;University of California, Davis&lt;/a&gt;&lt;/div&gt;</t>
  </si>
  <si>
    <t>&lt;div class="td-wrap"&gt;&lt;a href="/universities/university-wisconsin-madison" class="uni-link"&gt;University of Wisconsin-Madison&lt;/a&gt;&lt;/div&gt;</t>
  </si>
  <si>
    <t>&lt;div class="td-wrap"&gt;&lt;a href="/universities/imperial-college-london" class="uni-link"&gt;Imperial College London&lt;/a&gt;&lt;/div&gt;</t>
  </si>
  <si>
    <t>&lt;div class="td-wrap"&gt;&lt;a href="/universities/shanghai-jiao-tong-university" class="uni-link"&gt;Shanghai Jiao Tong University&lt;/a&gt;&lt;/div&gt;</t>
  </si>
  <si>
    <t>&lt;div class="td-wrap"&gt;&lt;a href="/universities/stockholm-school-economics" class="uni-link"&gt;Stockholm School of Economics&lt;/a&gt;&lt;/div&gt;</t>
  </si>
  <si>
    <t>&lt;div class="td-wrap"&gt;&lt;a href="/universities/carnegie-mellon-university" class="uni-link"&gt;Carnegie Mellon University&lt;/a&gt;&lt;/div&gt;</t>
  </si>
  <si>
    <t>&lt;div class="td-wrap"&gt;&lt;a href="/universities/universitat-pompeu-fabra" class="uni-link"&gt;Universitat Pompeu Fabra (Barcelona)&lt;/a&gt;&lt;/div&gt;</t>
  </si>
  <si>
    <t>&lt;div class="td-wrap"&gt;&lt;a href="/universities/university-amsterdam" class="uni-link"&gt;University of Amsterdam&lt;/a&gt;&lt;/div&gt;</t>
  </si>
  <si>
    <t>&lt;div class="td-wrap"&gt;&lt;a href="/universities/university-minnesota-twin-cities" class="uni-link"&gt;University of Minnesota Twin Cities&lt;/a&gt;&lt;/div&gt;</t>
  </si>
  <si>
    <t>&lt;div class="td-wrap"&gt;&lt;a href="/universities/ku-leuven" class="uni-link"&gt;KU Leuven&lt;/a&gt;&lt;/div&gt;</t>
  </si>
  <si>
    <t>&lt;div class="td-wrap"&gt;&lt;a href="/universities/singapore-management-university" class="uni-link"&gt;Singapore Management University&lt;/a&gt;&lt;/div&gt;</t>
  </si>
  <si>
    <t>&lt;div class="td-wrap"&gt;&lt;a href="/universities/rheinische-friedrich-wilhelms-universitat-bonn" class="uni-link"&gt;Rheinische Friedrich-Wilhelms-Universität Bonn&lt;/a&gt;&lt;/div&gt;</t>
  </si>
  <si>
    <t>&lt;div class="td-wrap"&gt;&lt;a href="/universities/korea-university" class="uni-link"&gt;Korea University&lt;/a&gt;&lt;/div&gt;</t>
  </si>
  <si>
    <t>&lt;div class="td-wrap"&gt;&lt;a href="/universities/fudan-university" class="uni-link"&gt;Fudan University&lt;/a&gt;&lt;/div&gt;</t>
  </si>
  <si>
    <t>&lt;div class="td-wrap"&gt;&lt;a href="/universities/university-manchester" class="uni-link"&gt;The University of Manchester&lt;/a&gt;&lt;/div&gt;</t>
  </si>
  <si>
    <t>&lt;div class="td-wrap"&gt;&lt;a href="/universities/dartmouth-college" class="uni-link"&gt;Dartmouth College&lt;/a&gt;&lt;/div&gt;</t>
  </si>
  <si>
    <t>&lt;div class="td-wrap"&gt;&lt;a href="/universities/kyoto-university" class="uni-link"&gt;Kyoto University&lt;/a&gt;&lt;/div&gt;</t>
  </si>
  <si>
    <t>&lt;div class="td-wrap"&gt;&lt;a href="/universities/university-texas-austin" class="uni-link"&gt;University of Texas at Austin&lt;/a&gt;&lt;/div&gt;</t>
  </si>
  <si>
    <t>&lt;div class="td-wrap"&gt;&lt;a href="/universities/barcelona-graduate-school-economics" class="uni-link"&gt;Barcelona Graduate School of Economics&lt;/a&gt;&lt;/div&gt;</t>
  </si>
  <si>
    <t>&lt;div class="td-wrap"&gt;&lt;a href="/universities/university-copenhagen" class="uni-link"&gt;University of Copenhagen&lt;/a&gt;&lt;/div&gt;</t>
  </si>
  <si>
    <t>&lt;div class="td-wrap"&gt;&lt;a href="/universities/humboldt-universitat-zu-berlin" class="uni-link"&gt;Humboldt-Universität zu Berlin&lt;/a&gt;&lt;/div&gt;</t>
  </si>
  <si>
    <t>&lt;div class="td-wrap"&gt;&lt;a href="/universities/hitotsubashi-university" class="uni-link"&gt;Hitotsubashi University&lt;/a&gt;&lt;/div&gt;</t>
  </si>
  <si>
    <t>&lt;div class="td-wrap"&gt;&lt;a href="/universities/university-queensland" class="uni-link"&gt;The University of Queensland&lt;/a&gt;&lt;/div&gt;</t>
  </si>
  <si>
    <t>&lt;div class="td-wrap"&gt;&lt;a href="/universities/ecole-polytechnique" class="uni-link"&gt;Ecole Polytechnique&lt;/a&gt;&lt;/div&gt;</t>
  </si>
  <si>
    <t>&lt;div class="td-wrap"&gt;&lt;a href="/universities/zhejiang-university" class="uni-link"&gt;Zhejiang University&lt;/a&gt;&lt;/div&gt;</t>
  </si>
  <si>
    <t>&lt;div class="td-wrap"&gt;&lt;a href="/universities/hse-university" class="uni-link"&gt;HSE University&lt;/a&gt;&lt;/div&gt;</t>
  </si>
  <si>
    <t>&lt;div class="td-wrap"&gt;&lt;a href="/universities/universite-catholique-de-louvain-uclouvain" class="uni-link"&gt;Université catholique de Louvain (UCLouvain)&lt;/a&gt;&lt;/div&gt;</t>
  </si>
  <si>
    <t>&lt;div class="td-wrap"&gt;&lt;a href="/universities/university-edinburgh" class="uni-link"&gt;The University of Edinburgh&lt;/a&gt;&lt;/div&gt;</t>
  </si>
  <si>
    <t>&lt;div class="td-wrap"&gt;&lt;a href="/universities/university-maryland-college-park" class="uni-link"&gt;University of Maryland, College Park&lt;/a&gt;&lt;/div&gt;</t>
  </si>
  <si>
    <t>&lt;div class="td-wrap"&gt;&lt;a href="/universities/universite-paris-1-pantheon-sorbonne" class="uni-link"&gt;Université Paris 1 Panthéon-Sorbonne &lt;/a&gt;&lt;/div&gt;</t>
  </si>
  <si>
    <t>&lt;div class="td-wrap"&gt;&lt;a href="/universities/sciences-po" class="uni-link"&gt;Sciences Po&lt;/a&gt;&lt;/div&gt;</t>
  </si>
  <si>
    <t>&lt;div class="td-wrap"&gt;&lt;a href="/universities/alma-mater-studiorum-university-bologna" class="uni-link"&gt;Alma Mater Studiorum - University of Bologna&lt;/a&gt;&lt;/div&gt;</t>
  </si>
  <si>
    <t>&lt;div class="td-wrap"&gt;&lt;a href="/universities/national-taiwan-university-ntu" class="uni-link"&gt;National Taiwan University (NTU)&lt;/a&gt;&lt;/div&gt;</t>
  </si>
  <si>
    <t>&lt;div class="td-wrap"&gt;&lt;a href="/universities/hec-paris-school-management" class="uni-link"&gt;HEC Paris School of Management&lt;/a&gt;&lt;/div&gt;</t>
  </si>
  <si>
    <t>&lt;div class="td-wrap"&gt;&lt;a href="/universities/university-bristol" class="uni-link"&gt;University of Bristol&lt;/a&gt;&lt;/div&gt;</t>
  </si>
  <si>
    <t>&lt;div class="td-wrap"&gt;&lt;a href="/universities/university-nottingham" class="uni-link"&gt;University of Nottingham&lt;/a&gt;&lt;/div&gt;</t>
  </si>
  <si>
    <t>&lt;div class="td-wrap"&gt;&lt;a href="/universities/michigan-state-university" class="uni-link"&gt;Michigan State University&lt;/a&gt;&lt;/div&gt;</t>
  </si>
  <si>
    <t>&lt;div class="td-wrap"&gt;&lt;a href="/universities/city-university-hong-kong" class="uni-link"&gt;City University of Hong Kong&lt;/a&gt;&lt;/div&gt;</t>
  </si>
  <si>
    <t>&lt;div class="td-wrap"&gt;&lt;a href="/universities/sungkyunkwan-universityskku" class="uni-link"&gt;Sungkyunkwan University (SKKU)&lt;/a&gt;&lt;/div&gt;</t>
  </si>
  <si>
    <t>&lt;div class="td-wrap"&gt;&lt;a href="/universities/universitat-autonoma-de-barcelona" class="uni-link"&gt;Universitat Autònoma de Barcelona&lt;/a&gt;&lt;/div&gt;</t>
  </si>
  <si>
    <t>&lt;div class="td-wrap"&gt;&lt;a href="/universities/universite-psl" class="uni-link"&gt;Université PSL&lt;/a&gt;&lt;/div&gt;</t>
  </si>
  <si>
    <t>&lt;div class="td-wrap"&gt;&lt;a href="/universities/boston-college" class="uni-link"&gt;Boston College&lt;/a&gt;&lt;/div&gt;</t>
  </si>
  <si>
    <t>&lt;div class="td-wrap"&gt;&lt;a href="/universities/university-groningen" class="uni-link"&gt;University of Groningen&lt;/a&gt;&lt;/div&gt;</t>
  </si>
  <si>
    <t>&lt;div class="td-wrap"&gt;&lt;a href="/universities/university-illinois-urbana-champaign" class="uni-link"&gt;University of Illinois at Urbana-Champaign&lt;/a&gt;&lt;/div&gt;</t>
  </si>
  <si>
    <t>&lt;div class="td-wrap"&gt;&lt;a href="/universities/vrije-universiteit-amsterdam" class="uni-link"&gt;Vrije Universiteit Amsterdam&lt;/a&gt;&lt;/div&gt;</t>
  </si>
  <si>
    <t>&lt;div class="td-wrap"&gt;&lt;a href="/universities/johns-hopkins-university" class="uni-link"&gt;Johns Hopkins University&lt;/a&gt;&lt;/div&gt;</t>
  </si>
  <si>
    <t>&lt;div class="td-wrap"&gt;&lt;a href="/universities/university-auckland" class="uni-link"&gt;The University of Auckland&lt;/a&gt;&lt;/div&gt;</t>
  </si>
  <si>
    <t>&lt;div class="td-wrap"&gt;&lt;a href="/universities/universite-libre-de-bruxelles" class="uni-link"&gt;Universite libre de Bruxelles&lt;/a&gt;&lt;/div&gt;</t>
  </si>
  <si>
    <t>&lt;div class="td-wrap"&gt;&lt;a href="/universities/keio-university" class="uni-link"&gt;Keio University&lt;/a&gt;&lt;/div&gt;</t>
  </si>
  <si>
    <t>&lt;div class="td-wrap"&gt;&lt;a href="/universities/university-stgallen-hsg" class="uni-link"&gt;University of St.Gallen (HSG)&lt;/a&gt;&lt;/div&gt;</t>
  </si>
  <si>
    <t>&lt;div class="td-wrap"&gt;&lt;a href="/universities/university-southern-california" class="uni-link"&gt;University of Southern California&lt;/a&gt;&lt;/div&gt;</t>
  </si>
  <si>
    <t>&lt;div class="td-wrap"&gt;&lt;a href="/universities/texas-am-university" class="uni-link"&gt;Texas A&amp;M University&lt;/a&gt;&lt;/div&gt;</t>
  </si>
  <si>
    <t>&lt;div class="td-wrap"&gt;&lt;a href="/universities/pennsylvania-state-university" class="uni-link"&gt;Pennsylvania State University&lt;/a&gt;&lt;/div&gt;</t>
  </si>
  <si>
    <t>&lt;div class="td-wrap"&gt;&lt;a href="/universities/renmin-peoples-university-china" class="uni-link"&gt;Renmin (People's) University of China&lt;/a&gt;&lt;/div&gt;</t>
  </si>
  <si>
    <t>&lt;div class="td-wrap"&gt;&lt;a href="/universities/university-technology-sydney" class="uni-link"&gt;University of Technology Sydney&lt;/a&gt;&lt;/div&gt;</t>
  </si>
  <si>
    <t>&lt;div class="td-wrap"&gt;&lt;a href="/universities/osaka-university" class="uni-link"&gt;Osaka University&lt;/a&gt;&lt;/div&gt;</t>
  </si>
  <si>
    <t>&lt;div class="td-wrap"&gt;&lt;a href="/universities/pontificia-universidad-cat%C3%B3lica-de-chile-uc" class="uni-link"&gt;Pontificia Universidad Católica de Chile (UC)&lt;/a&gt;&lt;/div&gt;</t>
  </si>
  <si>
    <t>&lt;div class="td-wrap"&gt;&lt;a href="/universities/lomonosov-moscow-state-university" class="uni-link"&gt;Lomonosov Moscow State University&lt;/a&gt;&lt;/div&gt;</t>
  </si>
  <si>
    <t>&lt;div class="td-wrap"&gt;&lt;a href="/universities/wu-vienna-university-economics-business" class="uni-link"&gt;WU (Vienna University of Economics and Business)&lt;/a&gt;&lt;/div&gt;</t>
  </si>
  <si>
    <t>&lt;div class="td-wrap"&gt;&lt;a href="/universities/aarhus-university" class="uni-link"&gt;Aarhus University&lt;/a&gt;&lt;/div&gt;</t>
  </si>
  <si>
    <t>&lt;div class="td-wrap"&gt;&lt;a href="/universities/maastricht-university" class="uni-link"&gt;Maastricht University &lt;/a&gt;&lt;/div&gt;</t>
  </si>
  <si>
    <t>&lt;div class="td-wrap"&gt;&lt;a href="/universities/queen-mary-university-london" class="uni-link"&gt;Queen Mary University of London&lt;/a&gt;&lt;/div&gt;</t>
  </si>
  <si>
    <t>&lt;div class="td-wrap"&gt;&lt;a href="/universities/university-washington" class="uni-link"&gt;University of Washington&lt;/a&gt;&lt;/div&gt;</t>
  </si>
  <si>
    <t>&lt;div class="td-wrap"&gt;&lt;a href="/universities/copenhagen-business-school" class="uni-link"&gt;Copenhagen Business School&lt;/a&gt;&lt;/div&gt;</t>
  </si>
  <si>
    <t>&lt;div class="td-wrap"&gt;&lt;a href="/universities/yonsei-university" class="uni-link"&gt;Yonsei University&lt;/a&gt;&lt;/div&gt;</t>
  </si>
  <si>
    <t>&lt;div class="td-wrap"&gt;&lt;a href="/universities/ohio-state-university" class="uni-link"&gt;The Ohio State University&lt;/a&gt;&lt;/div&gt;</t>
  </si>
  <si>
    <t>&lt;div class="td-wrap"&gt;&lt;a href="/universities/shanghai-university-finance-economics" class="uni-link"&gt;Shanghai University of Finance and Economics&lt;/a&gt;&lt;/div&gt;</t>
  </si>
  <si>
    <t>&lt;div class="td-wrap"&gt;&lt;a href="/universities/xiamen-university" class="uni-link"&gt;Xiamen University&lt;/a&gt;&lt;/div&gt;</t>
  </si>
  <si>
    <t>&lt;div class="td-wrap"&gt;&lt;a href="/universities/stockholm-university" class="uni-link"&gt;Stockholm University&lt;/a&gt;&lt;/div&gt;</t>
  </si>
  <si>
    <t>&lt;div class="td-wrap"&gt;&lt;a href="/universities/universiti-malaya-um" class="uni-link"&gt;Universiti Malaya (UM)&lt;/a&gt;&lt;/div&gt;</t>
  </si>
  <si>
    <t>&lt;div class="td-wrap"&gt;&lt;a href="/universities/university-lausanne" class="uni-link"&gt;University of Lausanne&lt;/a&gt;&lt;/div&gt;</t>
  </si>
  <si>
    <t>&lt;div class="td-wrap"&gt;&lt;a href="/universities/trinity-college-dublin-university-dublin" class="uni-link"&gt;Trinity College Dublin, The University of Dublin&lt;/a&gt;&lt;/div&gt;</t>
  </si>
  <si>
    <t>&lt;div class="td-wrap"&gt;&lt;a href="/universities/mcgill-university" class="uni-link"&gt;McGill University&lt;/a&gt;&lt;/div&gt;</t>
  </si>
  <si>
    <t>&lt;div class="td-wrap"&gt;&lt;a href="/universities/universidade-de-sao-paulo" class="uni-link"&gt;Universidade de São Paulo&lt;/a&gt;&lt;/div&gt;</t>
  </si>
  <si>
    <t>&lt;div class="td-wrap"&gt;&lt;a href="/universities/western-university" class="uni-link"&gt;Western University&lt;/a&gt;&lt;/div&gt;</t>
  </si>
  <si>
    <t>&lt;div class="td-wrap"&gt;&lt;a href="/universities/purdue-university" class="uni-link"&gt;Purdue University&lt;/a&gt;&lt;/div&gt;</t>
  </si>
  <si>
    <t>&lt;div class="td-wrap"&gt;&lt;a href="/universities/university-virginia" class="uni-link"&gt;University of Virginia&lt;/a&gt;&lt;/div&gt;</t>
  </si>
  <si>
    <t>&lt;div class="td-wrap"&gt;&lt;a href="/universities/university-vienna" class="uni-link"&gt;University of Vienna&lt;/a&gt;&lt;/div&gt;</t>
  </si>
  <si>
    <t>&lt;div class="td-wrap"&gt;&lt;a href="/universities/university-delhi" class="uni-link"&gt;University of Delhi&lt;/a&gt;&lt;/div&gt;</t>
  </si>
  <si>
    <t>&lt;div class="td-wrap"&gt;&lt;a href="/universities/waseda-university" class="uni-link"&gt;Waseda University&lt;/a&gt;&lt;/div&gt;</t>
  </si>
  <si>
    <t>&lt;div class="td-wrap"&gt;&lt;a href="/universities/university-sussex" class="uni-link"&gt;University of Sussex&lt;/a&gt;&lt;/div&gt;</t>
  </si>
  <si>
    <t>&lt;div class="td-wrap"&gt;&lt;a href="/universities/fundacao-getulio-vargas-fgv" class="uni-link"&gt;Fundação Getulio Vargas (FGV)&lt;/a&gt;&lt;/div&gt;</t>
  </si>
  <si>
    <t>&lt;div class="td-wrap"&gt;&lt;a href="/universities/queens-university-kingston" class="uni-link"&gt;Queen's University at Kingston&lt;/a&gt;&lt;/div&gt;</t>
  </si>
  <si>
    <t>&lt;div class="td-wrap"&gt;&lt;a href="/universities/university-york" class="uni-link"&gt;University of York&lt;/a&gt;&lt;/div&gt;</t>
  </si>
  <si>
    <t>&lt;div class="td-wrap"&gt;&lt;a href="/universities/university-birmingham" class="uni-link"&gt;University of Birmingham&lt;/a&gt;&lt;/div&gt;</t>
  </si>
  <si>
    <t>&lt;div class="td-wrap"&gt;&lt;a href="/universities/freie-universitaet-berlin" class="uni-link"&gt;Freie Universitaet Berlin&lt;/a&gt;&lt;/div&gt;</t>
  </si>
  <si>
    <t>&lt;div class="td-wrap"&gt;&lt;a href="/universities/kings-college-london" class="uni-link"&gt;King's College London&lt;/a&gt;&lt;/div&gt;</t>
  </si>
  <si>
    <t>&lt;div class="td-wrap"&gt;&lt;a href="/universities/university-navarra" class="uni-link"&gt;University of Navarra&lt;/a&gt;&lt;/div&gt;</t>
  </si>
  <si>
    <t>&lt;div class="td-wrap"&gt;&lt;a href="/universities/george-washington-university" class="uni-link"&gt;George Washington University&lt;/a&gt;&lt;/div&gt;</t>
  </si>
  <si>
    <t>&lt;div class="td-wrap"&gt;&lt;a href="/universities/plekhanov-russian-university-economics" class="uni-link"&gt;Plekhanov Russian University of Economics&lt;/a&gt;&lt;/div&gt;</t>
  </si>
  <si>
    <t>&lt;div class="td-wrap"&gt;&lt;a href="/universities/goethe-university-frankfurt-am-main" class="uni-link"&gt;Goethe-University Frankfurt am Main&lt;/a&gt;&lt;/div&gt;</t>
  </si>
  <si>
    <t>&lt;div class="td-wrap"&gt;&lt;a href="/universities/georgetown-university" class="uni-link"&gt;Georgetown University&lt;/a&gt;&lt;/div&gt;</t>
  </si>
  <si>
    <t>&lt;div class="td-wrap"&gt;&lt;a href="/universities/university-rome-tor-vergata" class="uni-link"&gt;University of Rome "Tor Vergata"&lt;/a&gt;&lt;/div&gt;</t>
  </si>
  <si>
    <t>&lt;div class="td-wrap"&gt;&lt;a href="/universities/wageningen-university-research" class="uni-link"&gt;Wageningen University &amp; Research&lt;/a&gt;&lt;/div&gt;</t>
  </si>
  <si>
    <t>&lt;div class="td-wrap"&gt;&lt;a href="/universities/tecnologico-de-monterrey" class="uni-link"&gt;Tecnológico de Monterrey&lt;/a&gt;&lt;/div&gt;</t>
  </si>
  <si>
    <t>&lt;div class="td-wrap"&gt;&lt;a href="/universities/lund-university" class="uni-link"&gt;Lund University&lt;/a&gt;&lt;/div&gt;</t>
  </si>
  <si>
    <t>&lt;div class="td-wrap"&gt;&lt;a href="/universities/sapienza-university-rome" class="uni-link"&gt;Sapienza University of Rome&lt;/a&gt;&lt;/div&gt;</t>
  </si>
  <si>
    <t>&lt;div class="td-wrap"&gt;&lt;a href="/universities/hong-kong-polytechnic-university" class="uni-link"&gt;The Hong Kong Polytechnic University&lt;/a&gt;&lt;/div&gt;</t>
  </si>
  <si>
    <t>&lt;div class="td-wrap"&gt;&lt;a href="/universities/essex-university" class="uni-link"&gt;Essex, University of&lt;/a&gt;&lt;/div&gt;</t>
  </si>
  <si>
    <t>&lt;div class="td-wrap"&gt;&lt;a href="/universities/university-north-carolina-chapel-hill" class="uni-link"&gt;University of North Carolina, Chapel Hill&lt;/a&gt;&lt;/div&gt;</t>
  </si>
  <si>
    <t>&lt;div class="td-wrap"&gt;&lt;a href="/universities/aalto-university" class="uni-link"&gt;Aalto University&lt;/a&gt;&lt;/div&gt;</t>
  </si>
  <si>
    <t>&lt;div class="td-wrap"&gt;&lt;a href="/universities/arizona-state-university" class="uni-link"&gt;Arizona State University&lt;/a&gt;&lt;/div&gt;</t>
  </si>
  <si>
    <t>&lt;div class="td-wrap"&gt;&lt;a href="/universities/central-european-university" class="uni-link"&gt;Central European University&lt;/a&gt;&lt;/div&gt;</t>
  </si>
  <si>
    <t>&lt;div class="td-wrap"&gt;&lt;a href="/universities/charles-university" class="uni-link"&gt;Charles University&lt;/a&gt;&lt;/div&gt;</t>
  </si>
  <si>
    <t>&lt;div class="td-wrap"&gt;&lt;a href="/universities/city-university-london" class="uni-link"&gt;City, University of London&lt;/a&gt;&lt;/div&gt;</t>
  </si>
  <si>
    <t>&lt;div class="td-wrap"&gt;&lt;a href="/universities/deakin-university" class="uni-link"&gt;Deakin University&lt;/a&gt;&lt;/div&gt;</t>
  </si>
  <si>
    <t>&lt;div class="td-wrap"&gt;&lt;a href="/universities/european-university-institute" class="uni-link"&gt;European University Institute&lt;/a&gt;&lt;/div&gt;</t>
  </si>
  <si>
    <t>&lt;div class="td-wrap"&gt;&lt;a href="/universities/university-gottingen" class="uni-link"&gt;University of Göttingen&lt;/a&gt;&lt;/div&gt;</t>
  </si>
  <si>
    <t>&lt;div class="td-wrap"&gt;&lt;a href="/universities/hanyang-university" class="uni-link"&gt;Hanyang University&lt;/a&gt;&lt;/div&gt;</t>
  </si>
  <si>
    <t>&lt;div class="td-wrap"&gt;&lt;a href="/universities/hebrew-university-jerusalem" class="uni-link"&gt;The Hebrew University of Jerusalem&lt;/a&gt;&lt;/div&gt;</t>
  </si>
  <si>
    <t>&lt;div class="td-wrap"&gt;&lt;a href="/universities/indiana-university-bloomington" class="uni-link"&gt;Indiana University Bloomington&lt;/a&gt;&lt;/div&gt;</t>
  </si>
  <si>
    <t>&lt;div class="td-wrap"&gt;&lt;a href="/universities/kaist-korea-advanced-institute-science-technology" class="uni-link"&gt;KAIST - Korea Advanced Institute of Science &amp; Technology&lt;/a&gt;&lt;/div&gt;</t>
  </si>
  <si>
    <t>&lt;div class="td-wrap"&gt;&lt;a href="/universities/kobe-university" class="uni-link"&gt;Kobe University&lt;/a&gt;&lt;/div&gt;</t>
  </si>
  <si>
    <t>&lt;div class="td-wrap"&gt;&lt;a href="/universities/macquarie-university" class="uni-link"&gt;Macquarie University&lt;/a&gt;&lt;/div&gt;</t>
  </si>
  <si>
    <t>&lt;div class="td-wrap"&gt;&lt;a href="/universities/nanjing-university" class="uni-link"&gt;Nanjing University&lt;/a&gt;&lt;/div&gt;</t>
  </si>
  <si>
    <t>&lt;div class="td-wrap"&gt;&lt;a href="/universities/newcastle-university" class="uni-link"&gt;Newcastle University&lt;/a&gt;&lt;/div&gt;</t>
  </si>
  <si>
    <t>&lt;div class="td-wrap"&gt;&lt;a href="/universities/queensland-university-technology-qut" class="uni-link"&gt;Queensland University of Technology (QUT)&lt;/a&gt;&lt;/div&gt;</t>
  </si>
  <si>
    <t>&lt;div class="td-wrap"&gt;&lt;a href="/universities/ruprecht-karls-universitat-heidelberg" class="uni-link"&gt;Ruprecht-Karls-Universität Heidelberg&lt;/a&gt;&lt;/div&gt;</t>
  </si>
  <si>
    <t>&lt;div class="td-wrap"&gt;&lt;a href="/universities/sun-yat-sen-university" class="uni-link"&gt;Sun Yat-sen University&lt;/a&gt;&lt;/div&gt;</t>
  </si>
  <si>
    <t>&lt;div class="td-wrap"&gt;&lt;a href="/universities/tel-aviv-university" class="uni-link"&gt;Tel Aviv University&lt;/a&gt;&lt;/div&gt;</t>
  </si>
  <si>
    <t>&lt;div class="td-wrap"&gt;&lt;a href="/universities/university-adelaide" class="uni-link"&gt;The University of Adelaide&lt;/a&gt;&lt;/div&gt;</t>
  </si>
  <si>
    <t>&lt;div class="td-wrap"&gt;&lt;a href="/universities/university-western-australia" class="uni-link"&gt;The University of Western Australia&lt;/a&gt;&lt;/div&gt;</t>
  </si>
  <si>
    <t>&lt;div class="td-wrap"&gt;&lt;a href="/universities/universidad-de-los-andes" class="uni-link"&gt;Universidad de los Andes&lt;/a&gt;&lt;/div&gt;</t>
  </si>
  <si>
    <t>&lt;div class="td-wrap"&gt;&lt;a href="/universities/universidad-nacional-autonoma-de-mexico-unam" class="uni-link"&gt;Universidad Nacional Autónoma de México  (UNAM)&lt;/a&gt;&lt;/div&gt;</t>
  </si>
  <si>
    <t>&lt;div class="td-wrap"&gt;&lt;a href="/universities/universidade-federal-do-rio-de-janeiro" class="uni-link"&gt;Universidade Federal do Rio de Janeiro&lt;/a&gt;&lt;/div&gt;</t>
  </si>
  <si>
    <t>&lt;div class="td-wrap"&gt;&lt;a href="/universities/universidade-nova-de-lisboa" class="uni-link"&gt;Universidade Nova de Lisboa&lt;/a&gt;&lt;/div&gt;</t>
  </si>
  <si>
    <t>&lt;div class="td-wrap"&gt;&lt;a href="/universities/ca-foscari-university-venice" class="uni-link"&gt;Ca' Foscari University of Venice &lt;/a&gt;&lt;/div&gt;</t>
  </si>
  <si>
    <t>&lt;div class="td-wrap"&gt;&lt;a href="/universities/universita-cattolica-del-sacro-cuore" class="uni-link"&gt;Università Cattolica del Sacro Cuore&lt;/a&gt;&lt;/div&gt;</t>
  </si>
  <si>
    <t>&lt;div class="td-wrap"&gt;&lt;a href="/universities/universita-di-padova" class="uni-link"&gt;Università di Padova&lt;/a&gt;&lt;/div&gt;</t>
  </si>
  <si>
    <t>&lt;div class="td-wrap"&gt;&lt;a href="/universities/universitat-de-barcelona" class="uni-link"&gt;Universitat de Barcelona&lt;/a&gt;&lt;/div&gt;</t>
  </si>
  <si>
    <t>&lt;div class="td-wrap"&gt;&lt;a href="/universities/university-cologne" class="uni-link"&gt;University of Cologne&lt;/a&gt;&lt;/div&gt;</t>
  </si>
  <si>
    <t>&lt;div class="td-wrap"&gt;&lt;a href="/universities/universite-de-montreal" class="uni-link"&gt;Université de Montréal &lt;/a&gt;&lt;/div&gt;</t>
  </si>
  <si>
    <t>&lt;div class="td-wrap"&gt;&lt;a href="/universities/universite-toulouse-1-capitole" class="uni-link"&gt;Université Toulouse 1 Capitole&lt;/a&gt;&lt;/div&gt;</t>
  </si>
  <si>
    <t>&lt;div class="td-wrap"&gt;&lt;a href="/universities/universiti-putra-malaysia-upm" class="uni-link"&gt;Universiti Putra Malaysia (UPM)&lt;/a&gt;&lt;/div&gt;</t>
  </si>
  <si>
    <t>&lt;div class="td-wrap"&gt;&lt;a href="/universities/universiti-sains-malaysia-usm" class="uni-link"&gt;Universiti Sains Malaysia (USM)&lt;/a&gt;&lt;/div&gt;</t>
  </si>
  <si>
    <t>&lt;div class="td-wrap"&gt;&lt;a href="/universities/university-college-dublin" class="uni-link"&gt;University College Dublin&lt;/a&gt;&lt;/div&gt;</t>
  </si>
  <si>
    <t>&lt;div class="td-wrap"&gt;&lt;a href="/universities/university-alberta" class="uni-link"&gt;University of Alberta&lt;/a&gt;&lt;/div&gt;</t>
  </si>
  <si>
    <t>&lt;div class="td-wrap"&gt;&lt;a href="/universities/university-arizona" class="uni-link"&gt;The University of Arizona&lt;/a&gt;&lt;/div&gt;</t>
  </si>
  <si>
    <t>&lt;div class="td-wrap"&gt;&lt;a href="/universities/university-california-santa-barbara-ucsb" class="uni-link"&gt;University of California, Santa Barbara (UCSB)&lt;/a&gt;&lt;/div&gt;</t>
  </si>
  <si>
    <t>&lt;div class="td-wrap"&gt;&lt;a href="/universities/university-geneva" class="uni-link"&gt;University of Geneva&lt;/a&gt;&lt;/div&gt;</t>
  </si>
  <si>
    <t>&lt;div class="td-wrap"&gt;&lt;a href="/universities/university-glasgow" class="uni-link"&gt;University of Glasgow&lt;/a&gt;&lt;/div&gt;</t>
  </si>
  <si>
    <t>&lt;div class="td-wrap"&gt;&lt;a href="/universities/university-leeds" class="uni-link"&gt;University of Leeds&lt;/a&gt;&lt;/div&gt;</t>
  </si>
  <si>
    <t>&lt;div class="td-wrap"&gt;&lt;a href="/universities/university-massachusetts-amherst" class="uni-link"&gt;University of Massachusetts Amherst&lt;/a&gt;&lt;/div&gt;</t>
  </si>
  <si>
    <t>&lt;div class="td-wrap"&gt;&lt;a href="/universities/university-notre-dame" class="uni-link"&gt;University of Notre Dame&lt;/a&gt;&lt;/div&gt;</t>
  </si>
  <si>
    <t>&lt;div class="td-wrap"&gt;&lt;a href="/universities/university-oslo" class="uni-link"&gt;University of Oslo&lt;/a&gt;&lt;/div&gt;</t>
  </si>
  <si>
    <t>&lt;div class="td-wrap"&gt;&lt;a href="/universities/university-rochester" class="uni-link"&gt;University of Rochester&lt;/a&gt;&lt;/div&gt;</t>
  </si>
  <si>
    <t>&lt;div class="td-wrap"&gt;&lt;a href="/universities/university-southampton" class="uni-link"&gt;University of Southampton&lt;/a&gt;&lt;/div&gt;</t>
  </si>
  <si>
    <t>&lt;div class="td-wrap"&gt;&lt;a href="/universities/university-st-andrews" class="uni-link"&gt;University of St Andrews&lt;/a&gt;&lt;/div&gt;</t>
  </si>
  <si>
    <t>&lt;div class="td-wrap"&gt;&lt;a href="/universities/uppsala-university" class="uni-link"&gt;Uppsala University&lt;/a&gt;&lt;/div&gt;</t>
  </si>
  <si>
    <t>&lt;div class="td-wrap"&gt;&lt;a href="/universities/utrecht-university" class="uni-link"&gt;Utrecht University&lt;/a&gt;&lt;/div&gt;</t>
  </si>
  <si>
    <t>&lt;div class="td-wrap"&gt;&lt;a href="/universities/victoria-university-wellington" class="uni-link"&gt;Victoria University of Wellington&lt;/a&gt;&lt;/div&gt;</t>
  </si>
  <si>
    <t>&lt;div class="td-wrap"&gt;&lt;a href="/universities/washington-university-st-louis" class="uni-link"&gt;Washington University in St. Louis&lt;/a&gt;&lt;/div&gt;</t>
  </si>
  <si>
    <t>&lt;div class="td-wrap"&gt;&lt;a href="/universities/wuhan-university" class="uni-link"&gt;Wuhan University&lt;/a&gt;&lt;/div&gt;</t>
  </si>
  <si>
    <t>&lt;div class="td-wrap"&gt;&lt;a href="/universities/athens-university-economics-business" class="uni-link"&gt;Athens University of Economics and Business&lt;/a&gt;&lt;/div&gt;</t>
  </si>
  <si>
    <t>&lt;div class="td-wrap"&gt;&lt;a href="/universities/beijing-normal-university" class="uni-link"&gt;Beijing Normal University &lt;/a&gt;&lt;/div&gt;</t>
  </si>
  <si>
    <t>&lt;div class="td-wrap"&gt;&lt;a href="/universities/cardiff-university" class="uni-link"&gt;Cardiff University&lt;/a&gt;&lt;/div&gt;</t>
  </si>
  <si>
    <t>&lt;div class="td-wrap"&gt;&lt;a href="/universities/curtin-university" class="uni-link"&gt;Curtin University&lt;/a&gt;&lt;/div&gt;</t>
  </si>
  <si>
    <t>&lt;div class="td-wrap"&gt;&lt;a href="/universities/durham-university" class="uni-link"&gt;Durham University&lt;/a&gt;&lt;/div&gt;</t>
  </si>
  <si>
    <t>&lt;div class="td-wrap"&gt;&lt;a href="/universities/essec-business-school" class="uni-link"&gt;ESSEC Business School&lt;/a&gt;&lt;/div&gt;</t>
  </si>
  <si>
    <t>&lt;div class="td-wrap"&gt;&lt;a href="/universities/georgia-institute-technology" class="uni-link"&gt;Georgia Institute of Technology&lt;/a&gt;&lt;/div&gt;</t>
  </si>
  <si>
    <t>&lt;div class="td-wrap"&gt;&lt;a href="/universities/instituto-tecnologico-autonomo-de-mexico-itam" class="uni-link"&gt;Instituto Tecnológico Autónomo de México (ITAM)&lt;/a&gt;&lt;/div&gt;</t>
  </si>
  <si>
    <t>&lt;div class="td-wrap"&gt;&lt;a href="/universities/iowa-state-university" class="uni-link"&gt;Iowa State University&lt;/a&gt;&lt;/div&gt;</t>
  </si>
  <si>
    <t>&lt;div class="td-wrap"&gt;&lt;a href="/universities/king-abdulaziz-university-kau" class="uni-link"&gt;King Abdulaziz University (KAU)&lt;/a&gt;&lt;/div&gt;</t>
  </si>
  <si>
    <t>&lt;div class="td-wrap"&gt;&lt;a href="/universities/koc-university" class="uni-link"&gt;Koç University&lt;/a&gt;&lt;/div&gt;</t>
  </si>
  <si>
    <t>&lt;div class="td-wrap"&gt;&lt;a href="/universities/lancaster-university" class="uni-link"&gt;Lancaster University&lt;/a&gt;&lt;/div&gt;</t>
  </si>
  <si>
    <t>&lt;div class="td-wrap"&gt;&lt;a href="/universities/luiss-university" class="uni-link"&gt;Luiss University&lt;/a&gt;&lt;/div&gt;</t>
  </si>
  <si>
    <t>&lt;div class="td-wrap"&gt;&lt;a href="/universities/new-economic-school" class="uni-link"&gt;New Economic School&lt;/a&gt;&lt;/div&gt;</t>
  </si>
  <si>
    <t>&lt;div class="td-wrap"&gt;&lt;a href="/universities/north-carolina-state-university" class="uni-link"&gt;North Carolina State University&lt;/a&gt;&lt;/div&gt;</t>
  </si>
  <si>
    <t>&lt;div class="td-wrap"&gt;&lt;a href="/universities/pontificia-universidade-catolica-do-rio-de-janeiro" class="uni-link"&gt;Pontifícia Universidade Católica do Rio de Janeiro&lt;/a&gt;&lt;/div&gt;</t>
  </si>
  <si>
    <t>&lt;div class="td-wrap"&gt;&lt;a href="/universities/rice-university" class="uni-link"&gt;Rice University&lt;/a&gt;&lt;/div&gt;</t>
  </si>
  <si>
    <t>&lt;div class="td-wrap"&gt;&lt;a href="/universities/saint-petersburg-state-university" class="uni-link"&gt;Saint Petersburg State University&lt;/a&gt;&lt;/div&gt;</t>
  </si>
  <si>
    <t>&lt;div class="td-wrap"&gt;&lt;a href="/universities/simon-fraser-university" class="uni-link"&gt;Simon Fraser University&lt;/a&gt;&lt;/div&gt;</t>
  </si>
  <si>
    <t>&lt;div class="td-wrap"&gt;&lt;a href="/universities/sogang-university" class="uni-link"&gt;Sogang University&lt;/a&gt;&lt;/div&gt;</t>
  </si>
  <si>
    <t>&lt;div class="td-wrap"&gt;&lt;a href="/universities/tokyo-institute-technology-tokyo-tech" class="uni-link"&gt;Tokyo Institute of Technology (Tokyo Tech)&lt;/a&gt;&lt;/div&gt;</t>
  </si>
  <si>
    <t>&lt;div class="td-wrap"&gt;&lt;a href="/universities/universidad-autonoma-de-madrid" class="uni-link"&gt;Universidad Autónoma de Madrid&lt;/a&gt;&lt;/div&gt;</t>
  </si>
  <si>
    <t>&lt;div class="td-wrap"&gt;&lt;a href="/universities/complutense-university-madrid" class="uni-link"&gt;Complutense University of Madrid&lt;/a&gt;&lt;/div&gt;</t>
  </si>
  <si>
    <t>&lt;div class="td-wrap"&gt;&lt;a href="/universities/universidad-nacional-de-colombia" class="uni-link"&gt;Universidad Nacional de Colombia&lt;/a&gt;&lt;/div&gt;</t>
  </si>
  <si>
    <t>&lt;div class="td-wrap"&gt;&lt;a href="/universities/universidade-estadual-de-campinas-unicamp" class="uni-link"&gt;Universidade Estadual de Campinas (Unicamp)&lt;/a&gt;&lt;/div&gt;</t>
  </si>
  <si>
    <t>&lt;div class="td-wrap"&gt;&lt;a href="/universities/university-milan" class="uni-link"&gt;University of Milan&lt;/a&gt;&lt;/div&gt;</t>
  </si>
  <si>
    <t>&lt;div class="td-wrap"&gt;&lt;a href="/universities/university-naples-federico-ii" class="uni-link"&gt;University of Naples - Federico II&lt;/a&gt;&lt;/div&gt;</t>
  </si>
  <si>
    <t>&lt;div class="td-wrap"&gt;&lt;a href="/universities/universitat-hamburg" class="uni-link"&gt;Universität Hamburg&lt;/a&gt;&lt;/div&gt;</t>
  </si>
  <si>
    <t>&lt;div class="td-wrap"&gt;&lt;a href="/universities/universiti-kebangsaan-malaysia-ukm" class="uni-link"&gt;Universiti Kebangsaan Malaysia (UKM)&lt;/a&gt;&lt;/div&gt;</t>
  </si>
  <si>
    <t>&lt;div class="td-wrap"&gt;&lt;a href="/universities/university-california-irvine" class="uni-link"&gt;University of California, Irvine&lt;/a&gt;&lt;/div&gt;</t>
  </si>
  <si>
    <t>&lt;div class="td-wrap"&gt;&lt;a href="/universities/university-canterbury-te-whare-wananga-o-waitaha" class="uni-link"&gt;University of Canterbury | Te Whare Wānanga o Waitaha&lt;/a&gt;&lt;/div&gt;</t>
  </si>
  <si>
    <t>&lt;div class="td-wrap"&gt;&lt;a href="/universities/university-cape-town" class="uni-link"&gt;University of Cape Town&lt;/a&gt;&lt;/div&gt;</t>
  </si>
  <si>
    <t>&lt;div class="td-wrap"&gt;&lt;a href="/universities/university-east-anglia-uea" class="uni-link"&gt;University of East Anglia (UEA)&lt;/a&gt;&lt;/div&gt;</t>
  </si>
  <si>
    <t>&lt;div class="td-wrap"&gt;&lt;a href="/universities/university-exeter" class="uni-link"&gt;The University of Exeter&lt;/a&gt;&lt;/div&gt;</t>
  </si>
  <si>
    <t>&lt;div class="td-wrap"&gt;&lt;a href="/universities/university-florida" class="uni-link"&gt;University of Florida&lt;/a&gt;&lt;/div&gt;</t>
  </si>
  <si>
    <t>&lt;div class="td-wrap"&gt;&lt;a href="/universities/ghent-university" class="uni-link"&gt;Ghent University&lt;/a&gt;&lt;/div&gt;</t>
  </si>
  <si>
    <t>&lt;div class="td-wrap"&gt;&lt;a href="/universities/university-helsinki" class="uni-link"&gt;University of Helsinki&lt;/a&gt;&lt;/div&gt;</t>
  </si>
  <si>
    <t>&lt;div class="td-wrap"&gt;&lt;a href="/universities/university-illinois-chicago-uic" class="uni-link"&gt;University of Illinois at Chicago (UIC)&lt;/a&gt;&lt;/div&gt;</t>
  </si>
  <si>
    <t>&lt;div class="td-wrap"&gt;&lt;a href="/universities/university-lisbon" class="uni-link"&gt;University of Lisbon &lt;/a&gt;&lt;/div&gt;</t>
  </si>
  <si>
    <t>&lt;div class="td-wrap"&gt;&lt;a href="/universities/university-otago" class="uni-link"&gt;University of Otago&lt;/a&gt;&lt;/div&gt;</t>
  </si>
  <si>
    <t>&lt;div class="td-wrap"&gt;&lt;a href="/universities/university-pittsburgh" class="uni-link"&gt;University of Pittsburgh&lt;/a&gt;&lt;/div&gt;</t>
  </si>
  <si>
    <t>&lt;div class="td-wrap"&gt;&lt;a href="/universities/university-reading" class="uni-link"&gt;University of Reading&lt;/a&gt;&lt;/div&gt;</t>
  </si>
  <si>
    <t>&lt;div class="td-wrap"&gt;&lt;a href="/universities/university-surrey" class="uni-link"&gt;University of Surrey&lt;/a&gt;&lt;/div&gt;</t>
  </si>
  <si>
    <t>&lt;div class="td-wrap"&gt;&lt;a href="/universities/university-wollongong" class="uni-link"&gt;University of Wollongong&lt;/a&gt;&lt;/div&gt;</t>
  </si>
  <si>
    <t>&lt;div class="td-wrap"&gt;&lt;a href="/universities/vanderbilt-university" class="uni-link"&gt;Vanderbilt University&lt;/a&gt;&lt;/div&gt;</t>
  </si>
  <si>
    <t>&lt;div class="td-wrap"&gt;&lt;a href="/universities/vilnius-gediminas-technical-university-vilnius-tech" class="uni-link"&gt;Vilnius Gediminas Technical University (VILNIUS TECH)&lt;/a&gt;&lt;/div&gt;</t>
  </si>
  <si>
    <t>&lt;div class="td-wrap"&gt;&lt;a href="/universities/york-university" class="uni-link"&gt;York University&lt;/a&gt;&lt;/div&gt;</t>
  </si>
  <si>
    <t>&lt;div class="td-wrap"&gt;&lt;a href="/universities/al-farabi-kazakh-national-university" class="uni-link"&gt;Al-Farabi Kazakh National University&lt;/a&gt;&lt;/div&gt;</t>
  </si>
  <si>
    <t>&lt;div class="td-wrap"&gt;&lt;a href="/universities/beijing-institute-technology" class="uni-link"&gt;Beijing Institute of Technology&lt;/a&gt;&lt;/div&gt;</t>
  </si>
  <si>
    <t>&lt;div class="td-wrap"&gt;&lt;a href="/universities/brunel-university-london" class="uni-link"&gt;Brunel University London&lt;/a&gt;&lt;/div&gt;</t>
  </si>
  <si>
    <t>&lt;div class="td-wrap"&gt;&lt;a href="/universities/chulalongkorn-university" class="uni-link"&gt;Chulalongkorn University&lt;/a&gt;&lt;/div&gt;</t>
  </si>
  <si>
    <t>&lt;div class="td-wrap"&gt;&lt;a href="/universities/colorado-state-university" class="uni-link"&gt;Colorado State University&lt;/a&gt;&lt;/div&gt;</t>
  </si>
  <si>
    <t>&lt;div class="td-wrap"&gt;&lt;a href="/universities/corvinus-university-budapest" class="uni-link"&gt;Corvinus University of Budapest&lt;/a&gt;&lt;/div&gt;</t>
  </si>
  <si>
    <t>&lt;div class="td-wrap"&gt;&lt;a href="/universities/financial-university-under-government-russian-federation" class="uni-link"&gt;Financial University under the Government of the Russian Federation&lt;/a&gt;&lt;/div&gt;</t>
  </si>
  <si>
    <t>&lt;div class="td-wrap"&gt;&lt;a href="/universities/florida-state-university" class="uni-link"&gt;Florida State University&lt;/a&gt;&lt;/div&gt;</t>
  </si>
  <si>
    <t>&lt;div class="td-wrap"&gt;&lt;a href="/universities/george-mason-university" class="uni-link"&gt;George Mason University&lt;/a&gt;&lt;/div&gt;</t>
  </si>
  <si>
    <t>&lt;div class="td-wrap"&gt;&lt;a href="/universities/georgia-state-university" class="uni-link"&gt;Georgia State University&lt;/a&gt;&lt;/div&gt;</t>
  </si>
  <si>
    <t>&lt;div class="td-wrap"&gt;&lt;a href="/universities/heriot-watt-university" class="uni-link"&gt;Heriot-Watt University&lt;/a&gt;&lt;/div&gt;</t>
  </si>
  <si>
    <t>&lt;div class="td-wrap"&gt;&lt;a href="/universities/indian-institute-technology-kharagpur-iit-kgp" class="uni-link"&gt;Indian Institute of Technology Kharagpur (IIT-KGP)&lt;/a&gt;&lt;/div&gt;</t>
  </si>
  <si>
    <t>&lt;div class="td-wrap"&gt;&lt;a href="/universities/jawaharlal-nehru-university" class="uni-link"&gt;Jawaharlal Nehru University&lt;/a&gt;&lt;/div&gt;</t>
  </si>
  <si>
    <t>&lt;div class="td-wrap"&gt;&lt;a href="/universities/kth-royal-institute-technology" class="uni-link"&gt;KTH Royal Institute of Technology &lt;/a&gt;&lt;/div&gt;</t>
  </si>
  <si>
    <t>&lt;div class="td-wrap"&gt;&lt;a href="/universities/kyushu-university" class="uni-link"&gt;Kyushu University&lt;/a&gt;&lt;/div&gt;</t>
  </si>
  <si>
    <t>&lt;div class="td-wrap"&gt;&lt;a href="/universities/lahore-university-management-sciences-lums" class="uni-link"&gt;Lahore University of Management Sciences (LUMS)&lt;/a&gt;&lt;/div&gt;</t>
  </si>
  <si>
    <t>&lt;div class="td-wrap"&gt;&lt;a href="/universities/universite-laval" class="uni-link"&gt;Université Laval&lt;/a&gt;&lt;/div&gt;</t>
  </si>
  <si>
    <t>&lt;div class="td-wrap"&gt;&lt;a href="/universities/massey-university" class="uni-link"&gt;Massey University&lt;/a&gt;&lt;/div&gt;</t>
  </si>
  <si>
    <t>&lt;div class="td-wrap"&gt;&lt;a href="/universities/mcmaster-university" class="uni-link"&gt;McMaster University&lt;/a&gt;&lt;/div&gt;</t>
  </si>
  <si>
    <t>&lt;div class="td-wrap"&gt;&lt;a href="/universities/nagoya-university" class="uni-link"&gt;Nagoya University&lt;/a&gt;&lt;/div&gt;</t>
  </si>
  <si>
    <t>&lt;div class="td-wrap"&gt;&lt;a href="/universities/national-cheng-kung-university-ncku" class="uni-link"&gt;National Cheng Kung University (NCKU)&lt;/a&gt;&lt;/div&gt;</t>
  </si>
  <si>
    <t>&lt;div class="td-wrap"&gt;&lt;a href="/universities/national-chengchi-university" class="uni-link"&gt;National Chengchi University&lt;/a&gt;&lt;/div&gt;</t>
  </si>
  <si>
    <t>&lt;div class="td-wrap"&gt;&lt;a href="/universities/national-sun-yat-sen-university" class="uni-link"&gt;National Sun Yat-sen University&lt;/a&gt;&lt;/div&gt;</t>
  </si>
  <si>
    <t>&lt;div class="td-wrap"&gt;&lt;a href="/universities/national-tsing-hua-university" class="uni-link"&gt;National Tsing Hua University&lt;/a&gt;&lt;/div&gt;</t>
  </si>
  <si>
    <t>&lt;div class="td-wrap"&gt;&lt;a href="/universities/norwegian-university-science-technology" class="uni-link"&gt;Norwegian University of Science And Technology&lt;/a&gt;&lt;/div&gt;</t>
  </si>
  <si>
    <t>&lt;div class="td-wrap"&gt;&lt;a href="/universities/oxford-brookes-university" class="uni-link"&gt;Oxford Brookes University&lt;/a&gt;&lt;/div&gt;</t>
  </si>
  <si>
    <t>&lt;div class="td-wrap"&gt;&lt;a href="/universities/rwth-aachen-university" class="uni-link"&gt;RWTH Aachen University&lt;/a&gt;&lt;/div&gt;</t>
  </si>
  <si>
    <t>&lt;div class="td-wrap"&gt;&lt;a href="/universities/rutgers-university-new-brunswick" class="uni-link"&gt;Rutgers University–New Brunswick&lt;/a&gt;&lt;/div&gt;</t>
  </si>
  <si>
    <t>&lt;div class="td-wrap"&gt;&lt;a href="/universities/santanna-scuola-universitaria-superiore-pisa" class="uni-link"&gt;Sant'Anna - Scuola Universitaria Superiore Pisa&lt;/a&gt;&lt;/div&gt;</t>
  </si>
  <si>
    <t>&lt;div class="td-wrap"&gt;&lt;a href="/universities/soas-university-london" class="uni-link"&gt;SOAS University of London &lt;/a&gt;&lt;/div&gt;</t>
  </si>
  <si>
    <t>&lt;div class="td-wrap"&gt;&lt;a href="/universities/technische-universitat-berlin-tu-berlin" class="uni-link"&gt;Technische Universität Berlin (TU Berlin)&lt;/a&gt;&lt;/div&gt;</t>
  </si>
  <si>
    <t>&lt;div class="td-wrap"&gt;&lt;a href="/universities/university-georgia" class="uni-link"&gt;The University of Georgia&lt;/a&gt;&lt;/div&gt;</t>
  </si>
  <si>
    <t>&lt;div class="td-wrap"&gt;&lt;a href="/universities/university-sheffield" class="uni-link"&gt;The University of Sheffield&lt;/a&gt;&lt;/div&gt;</t>
  </si>
  <si>
    <t>&lt;div class="td-wrap"&gt;&lt;a href="/universities/tufts-university" class="uni-link"&gt;Tufts University&lt;/a&gt;&lt;/div&gt;</t>
  </si>
  <si>
    <t>&lt;div class="td-wrap"&gt;&lt;a href="/universities/universidad-adolfo-ibanez" class="uni-link"&gt;Universidad Adolfo Ibáñez&lt;/a&gt;&lt;/div&gt;</t>
  </si>
  <si>
    <t>&lt;div class="td-wrap"&gt;&lt;a href="/universities/universidad-de-buenos-aires-uba" class="uni-link"&gt;Universidad de Buenos Aires (UBA)&lt;/a&gt;&lt;/div&gt;</t>
  </si>
  <si>
    <t>&lt;div class="td-wrap"&gt;&lt;a href="/universities/universidad-torcuato-di-tella" class="uni-link"&gt;Universidad Torcuato Di Tella&lt;/a&gt;&lt;/div&gt;</t>
  </si>
  <si>
    <t>&lt;div class="td-wrap"&gt;&lt;a href="/universities/university-turin" class="uni-link"&gt;University of Turin&lt;/a&gt;&lt;/div&gt;</t>
  </si>
  <si>
    <t>&lt;div class="td-wrap"&gt;&lt;a href="/universities/aix-marseille-university" class="uni-link"&gt;Aix-Marseille University&lt;/a&gt;&lt;/div&gt;</t>
  </si>
  <si>
    <t>&lt;div class="td-wrap"&gt;&lt;a href="/universities/university-antwerp" class="uni-link"&gt;University of Antwerp&lt;/a&gt;&lt;/div&gt;</t>
  </si>
  <si>
    <t>&lt;div class="td-wrap"&gt;&lt;a href="/universities/university-bath" class="uni-link"&gt;University of Bath&lt;/a&gt;&lt;/div&gt;</t>
  </si>
  <si>
    <t>&lt;div class="td-wrap"&gt;&lt;a href="/universities/university-bern" class="uni-link"&gt;University of Bern&lt;/a&gt;&lt;/div&gt;</t>
  </si>
  <si>
    <t>&lt;div class="td-wrap"&gt;&lt;a href="/universities/university-calgary" class="uni-link"&gt;University of Calgary&lt;/a&gt;&lt;/div&gt;</t>
  </si>
  <si>
    <t>&lt;div class="td-wrap"&gt;&lt;a href="/universities/university-colorado-boulder" class="uni-link"&gt;University of Colorado Boulder&lt;/a&gt;&lt;/div&gt;</t>
  </si>
  <si>
    <t>&lt;div class="td-wrap"&gt;&lt;a href="/universities/prague-university-economics-business" class="uni-link"&gt;Prague University of Economics and Business&lt;/a&gt;&lt;/div&gt;</t>
  </si>
  <si>
    <t>&lt;div class="td-wrap"&gt;&lt;a href="/universities/university-gothenburg" class="uni-link"&gt;University of Gothenburg&lt;/a&gt;&lt;/div&gt;</t>
  </si>
  <si>
    <t>&lt;div class="td-wrap"&gt;&lt;a href="/universities/university-international-business-economics" class="uni-link"&gt;University of International Business and Economics&lt;/a&gt;&lt;/div&gt;</t>
  </si>
  <si>
    <t>&lt;div class="td-wrap"&gt;&lt;a href="/universities/university-ljubljana" class="uni-link"&gt;University of Ljubljana&lt;/a&gt;&lt;/div&gt;</t>
  </si>
  <si>
    <t>&lt;div class="td-wrap"&gt;&lt;a href="/universities/university-newcastle-australia-uon" class="uni-link"&gt;The University of Newcastle, Australia (UON)&lt;/a&gt;&lt;/div&gt;</t>
  </si>
  <si>
    <t>&lt;div class="td-wrap"&gt;&lt;a href="/universities/university-ottawa" class="uni-link"&gt;University of Ottawa&lt;/a&gt;&lt;/div&gt;</t>
  </si>
  <si>
    <t>&lt;div class="td-wrap"&gt;&lt;a href="/universities/university-pretoria" class="uni-link"&gt;University of Pretoria&lt;/a&gt;&lt;/div&gt;</t>
  </si>
  <si>
    <t>&lt;div class="td-wrap"&gt;&lt;a href="/universities/university-southern-denmark-sdu" class="uni-link"&gt;University of Southern Denmark (SDU)&lt;/a&gt;&lt;/div&gt;</t>
  </si>
  <si>
    <t>&lt;div class="td-wrap"&gt;&lt;a href="/universities/university-texas-dallas" class="uni-link"&gt;University of Texas Dallas&lt;/a&gt;&lt;/div&gt;</t>
  </si>
  <si>
    <t>&lt;div class="td-wrap"&gt;&lt;a href="/universities/university-warsaw" class="uni-link"&gt;University of Warsaw &lt;/a&gt;&lt;/div&gt;</t>
  </si>
  <si>
    <t>&lt;div class="td-wrap"&gt;&lt;a href="/universities/xian-jiaotong-university" class="uni-link"&gt;Xi’an Jiaotong University&lt;/a&gt;&lt;/div&gt;</t>
  </si>
  <si>
    <t>&lt;div class="td-wrap"&gt;&lt;a href="/universities/aalborg-university" class="uni-link"&gt;Aalborg University&lt;/a&gt;&lt;/div&gt;</t>
  </si>
  <si>
    <t>&lt;div class="td-wrap"&gt;&lt;a href="/universities/american-university-beirut-aub" class="uni-link"&gt;American University of Beirut (AUB)&lt;/a&gt;&lt;/div&gt;</t>
  </si>
  <si>
    <t>&lt;div class="td-wrap"&gt;&lt;a href="/universities/aston-university" class="uni-link"&gt;Aston University&lt;/a&gt;&lt;/div&gt;</t>
  </si>
  <si>
    <t>&lt;div class="td-wrap"&gt;&lt;a href="/universities/auckland-university-technology-aut" class="uni-link"&gt;Auckland University of Technology (AUT)&lt;/a&gt;&lt;/div&gt;</t>
  </si>
  <si>
    <t>&lt;div class="td-wrap"&gt;&lt;a href="/universities/bogazici-universitesi" class="uni-link"&gt;Bogaziçi Üniversitesi&lt;/a&gt;&lt;/div&gt;</t>
  </si>
  <si>
    <t>&lt;div class="td-wrap"&gt;&lt;a href="/universities/cairo-university" class="uni-link"&gt;Cairo University&lt;/a&gt;&lt;/div&gt;</t>
  </si>
  <si>
    <t>&lt;div class="td-wrap"&gt;&lt;a href="/universities/christian-albrechts-university-zu-kiel" class="uni-link"&gt;Christian-Albrechts-University zu Kiel&lt;/a&gt;&lt;/div&gt;</t>
  </si>
  <si>
    <t>&lt;div class="td-wrap"&gt;&lt;a href="/universities/emory-university" class="uni-link"&gt;Emory University&lt;/a&gt;&lt;/div&gt;</t>
  </si>
  <si>
    <t>&lt;div class="td-wrap"&gt;&lt;a href="/universities/griffith-university" class="uni-link"&gt;Griffith University&lt;/a&gt;&lt;/div&gt;</t>
  </si>
  <si>
    <t>&lt;div class="td-wrap"&gt;&lt;a href="/universities/ie-university" class="uni-link"&gt;IE University&lt;/a&gt;&lt;/div&gt;</t>
  </si>
  <si>
    <t>&lt;div class="td-wrap"&gt;&lt;a href="/universities/indian-institute-technology-bombay-iitb" class="uni-link"&gt;Indian Institute of Technology Bombay (IITB)&lt;/a&gt;&lt;/div&gt;</t>
  </si>
  <si>
    <t>&lt;div class="td-wrap"&gt;&lt;a href="/universities/indian-statistical-institute" class="uni-link"&gt;Indian Statistical Institute&lt;/a&gt;&lt;/div&gt;</t>
  </si>
  <si>
    <t>&lt;div class="td-wrap"&gt;&lt;a href="/universities/kazan-volga-region-federal-university" class="uni-link"&gt;Kazan (Volga region) Federal University&lt;/a&gt;&lt;/div&gt;</t>
  </si>
  <si>
    <t>&lt;div class="td-wrap"&gt;&lt;a href="/universities/king-saud-university" class="uni-link"&gt;King Saud University&lt;/a&gt;&lt;/div&gt;</t>
  </si>
  <si>
    <t>&lt;div class="td-wrap"&gt;&lt;a href="/universities/kingston-university-london" class="uni-link"&gt;Kingston University, London&lt;/a&gt;&lt;/div&gt;</t>
  </si>
  <si>
    <t>&lt;div class="td-wrap"&gt;&lt;a href="/universities/leiden-university" class="uni-link"&gt;Leiden University&lt;/a&gt;&lt;/div&gt;</t>
  </si>
  <si>
    <t>&lt;div class="td-wrap"&gt;&lt;a href="/universities/loughborough-university" class="uni-link"&gt;Loughborough University&lt;/a&gt;&lt;/div&gt;</t>
  </si>
  <si>
    <t>&lt;div class="td-wrap"&gt;&lt;a href="/universities/middle-east-technical-university" class="uni-link"&gt;Middle East Technical University&lt;/a&gt;&lt;/div&gt;</t>
  </si>
  <si>
    <t>&lt;div class="td-wrap"&gt;&lt;a href="/universities/mgimo-university" class="uni-link"&gt;MGIMO University&lt;/a&gt;&lt;/div&gt;</t>
  </si>
  <si>
    <t>&lt;div class="td-wrap"&gt;&lt;a href="/universities/nankai-university" class="uni-link"&gt;Nankai University&lt;/a&gt;&lt;/div&gt;</t>
  </si>
  <si>
    <t>&lt;div class="td-wrap"&gt;&lt;a href="/universities/nhh-norwegian-school-economics" class="uni-link"&gt;NHH Norwegian School of Economics &lt;/a&gt;&lt;/div&gt;</t>
  </si>
  <si>
    <t>&lt;div class="td-wrap"&gt;&lt;a href="/universities/peter-great-st-petersburg-polytechnic-university" class="uni-link"&gt;Peter the Great St. Petersburg Polytechnic University&lt;/a&gt;&lt;/div&gt;</t>
  </si>
  <si>
    <t>&lt;div class="td-wrap"&gt;&lt;a href="/universities/rmit-university" class="uni-link"&gt;RMIT University&lt;/a&gt;&lt;/div&gt;</t>
  </si>
  <si>
    <t>&lt;div class="td-wrap"&gt;&lt;a href="/universities/sorbonne-university" class="uni-link"&gt;Sorbonne University&lt;/a&gt;&lt;/div&gt;</t>
  </si>
  <si>
    <t>&lt;div class="td-wrap"&gt;&lt;a href="/universities/southwestern-university-finance-economics" class="uni-link"&gt;Southwestern University of Finance and Economics&lt;/a&gt;&lt;/div&gt;</t>
  </si>
  <si>
    <t>&lt;div class="td-wrap"&gt;&lt;a href="/universities/stellenbosch-university" class="uni-link"&gt;Stellenbosch University&lt;/a&gt;&lt;/div&gt;</t>
  </si>
  <si>
    <t>&lt;div class="td-wrap"&gt;&lt;a href="/universities/tohoku-university" class="uni-link"&gt;Tohoku University&lt;/a&gt;&lt;/div&gt;</t>
  </si>
  <si>
    <t>&lt;div class="td-wrap"&gt;&lt;a href="/universities/university-florence" class="uni-link"&gt;University of Florence&lt;/a&gt;&lt;/div&gt;</t>
  </si>
  <si>
    <t>&lt;div class="td-wrap"&gt;&lt;a href="/universities/university-trento" class="uni-link"&gt;University of Trento&lt;/a&gt;&lt;/div&gt;</t>
  </si>
  <si>
    <t>&lt;div class="td-wrap"&gt;&lt;a href="/universities/university-pisa" class="uni-link"&gt;University of Pisa&lt;/a&gt;&lt;/div&gt;</t>
  </si>
  <si>
    <t>&lt;div class="td-wrap"&gt;&lt;a href="/universities/universitat-de-valencia" class="uni-link"&gt;Universitat de Valencia&lt;/a&gt;&lt;/div&gt;</t>
  </si>
  <si>
    <t>&lt;div class="td-wrap"&gt;&lt;a href="/universities/albert-ludwigs-universitaet-freiburg" class="uni-link"&gt;Albert-Ludwigs-Universitaet Freiburg&lt;/a&gt;&lt;/div&gt;</t>
  </si>
  <si>
    <t>&lt;div class="td-wrap"&gt;&lt;a href="/universities/universiti-utara-malaysia-uum" class="uni-link"&gt;Universiti Utara Malaysia (UUM)&lt;/a&gt;&lt;/div&gt;</t>
  </si>
  <si>
    <t>&lt;div class="td-wrap"&gt;&lt;a href="/universities/university-bergen" class="uni-link"&gt;University of Bergen&lt;/a&gt;&lt;/div&gt;</t>
  </si>
  <si>
    <t>&lt;div class="td-wrap"&gt;&lt;a href="/universities/university-houston" class="uni-link"&gt;University of Houston&lt;/a&gt;&lt;/div&gt;</t>
  </si>
  <si>
    <t>&lt;div class="td-wrap"&gt;&lt;a href="/universities/university-kent" class="uni-link"&gt;University of Kent&lt;/a&gt;&lt;/div&gt;</t>
  </si>
  <si>
    <t>&lt;div class="td-wrap"&gt;&lt;a href="/universities/university-massachusetts-boston" class="uni-link"&gt;University of Massachusetts Boston&lt;/a&gt;&lt;/div&gt;</t>
  </si>
  <si>
    <t>&lt;div class="td-wrap"&gt;&lt;a href="/universities/university-missouri-columbia" class="uni-link"&gt;University of Missouri, Columbia&lt;/a&gt;&lt;/div&gt;</t>
  </si>
  <si>
    <t>&lt;div class="td-wrap"&gt;&lt;a href="/universities/university-porto" class="uni-link"&gt;University of Porto&lt;/a&gt;&lt;/div&gt;</t>
  </si>
  <si>
    <t>&lt;div class="td-wrap"&gt;&lt;a href="/universities/university-south-carolina" class="uni-link"&gt;University of South Carolina&lt;/a&gt;&lt;/div&gt;</t>
  </si>
  <si>
    <t>&lt;div class="td-wrap"&gt;&lt;a href="/universities/university-strathclyde" class="uni-link"&gt;University of Strathclyde&lt;/a&gt;&lt;/div&gt;</t>
  </si>
  <si>
    <t>&lt;div class="td-wrap"&gt;&lt;a href="/universities/university-utah" class="uni-link"&gt;University of Utah&lt;/a&gt;&lt;/div&gt;</t>
  </si>
  <si>
    <t>&lt;div class="td-wrap"&gt;&lt;a href="/universities/university-waikato" class="uni-link"&gt;University of Waikato&lt;/a&gt;&lt;/div&gt;</t>
  </si>
  <si>
    <t>&lt;div class="td-wrap"&gt;&lt;a href="/universities/university-waterloo" class="uni-link"&gt;University of Waterloo&lt;/a&gt;&lt;/div&gt;</t>
  </si>
  <si>
    <t>&lt;div class="td-wrap"&gt;&lt;a href="/universities/virginia-polytechnic-institute-state-university" class="uni-link"&gt;Virginia Polytechnic Institute and State University&lt;/a&gt;&lt;/div&gt;</t>
  </si>
  <si>
    <t>&lt;div class="td-wrap"&gt;&lt;a href="/universities/warsaw-school-economics-sgh" class="uni-link"&gt;Warsaw School of Economics (SGH)&lt;/a&gt;&lt;/div&gt;</t>
  </si>
  <si>
    <t>&lt;div class="td-wrap"&gt;&lt;a href="/universities/washington-state-university" class="uni-link"&gt;Washington State University&lt;/a&gt;&lt;/div&gt;</t>
  </si>
  <si>
    <t>&lt;div class="td-wrap"&gt;&lt;a href="/universities/american-university" class="uni-link"&gt;American University&lt;/a&gt;&lt;/div&gt;</t>
  </si>
  <si>
    <t>&lt;div class="td-wrap"&gt;&lt;a href="/universities/aristotle-university-thessaloniki" class="uni-link"&gt;Aristotle University of Thessaloniki&lt;/a&gt;&lt;/div&gt;</t>
  </si>
  <si>
    <t>&lt;div class="td-wrap"&gt;&lt;a href="/universities/bilkent-university" class="uni-link"&gt;Bilkent University&lt;/a&gt;&lt;/div&gt;</t>
  </si>
  <si>
    <t>&lt;div class="td-wrap"&gt;&lt;a href="/universities/central-university-finance-economics" class="uni-link"&gt;Central University of Finance and Economics&lt;/a&gt;&lt;/div&gt;</t>
  </si>
  <si>
    <t>&lt;div class="td-wrap"&gt;&lt;a href="/universities/city-university-new-york" class="uni-link"&gt;City University of New York&lt;/a&gt;&lt;/div&gt;</t>
  </si>
  <si>
    <t>&lt;div class="td-wrap"&gt;&lt;a href="/universities/concordia-university" class="uni-link"&gt;Concordia University&lt;/a&gt;&lt;/div&gt;</t>
  </si>
  <si>
    <t>&lt;div class="td-wrap"&gt;&lt;a href="/universities/johannes-kepler-university-linz" class="uni-link"&gt;Johannes Kepler University Linz&lt;/a&gt;&lt;/div&gt;</t>
  </si>
  <si>
    <t>&lt;div class="td-wrap"&gt;&lt;a href="/universities/kit-karlsruhe-institute-technology" class="uni-link"&gt;KIT, Karlsruhe Institute of Technology&lt;/a&gt;&lt;/div&gt;</t>
  </si>
  <si>
    <t>&lt;div class="td-wrap"&gt;&lt;a href="/universities/la-trobe-university" class="uni-link"&gt;La Trobe University&lt;/a&gt;&lt;/div&gt;</t>
  </si>
  <si>
    <t>&lt;div class="td-wrap"&gt;&lt;a href="/universities/national-kapodistrian-university-athens" class="uni-link"&gt;National and Kapodistrian University of Athens&lt;/a&gt;&lt;/div&gt;</t>
  </si>
  <si>
    <t>&lt;div class="td-wrap"&gt;&lt;a href="/universities/new-school" class="uni-link"&gt;The New School&lt;/a&gt;&lt;/div&gt;</t>
  </si>
  <si>
    <t>&lt;div class="td-wrap"&gt;&lt;a href="/universities/oklahoma-state-university" class="uni-link"&gt;Oklahoma State University &lt;/a&gt;&lt;/div&gt;</t>
  </si>
  <si>
    <t>&lt;div class="td-wrap"&gt;&lt;a href="/universities/pontificia-universidad-catolica-del-peru" class="uni-link"&gt;Pontificia Universidad Catolica del Peru&lt;/a&gt;&lt;/div&gt;</t>
  </si>
  <si>
    <t>&lt;div class="td-wrap"&gt;&lt;a href="/universities/royal-holloway-university-london" class="uni-link"&gt;Royal Holloway University of London&lt;/a&gt;&lt;/div&gt;</t>
  </si>
  <si>
    <t>&lt;div class="td-wrap"&gt;&lt;a href="/universities/rudn-university" class="uni-link"&gt;RUDN University&lt;/a&gt;&lt;/div&gt;</t>
  </si>
  <si>
    <t>&lt;div class="td-wrap"&gt;&lt;a href="/universities/sabanci-university" class="uni-link"&gt;Sabanci University&lt;/a&gt;&lt;/div&gt;</t>
  </si>
  <si>
    <t>&lt;div class="td-wrap"&gt;&lt;a href="/universities/shandong-university" class="uni-link"&gt;Shandong University&lt;/a&gt;&lt;/div&gt;</t>
  </si>
  <si>
    <t>&lt;div class="td-wrap"&gt;&lt;a href="/universities/southern-methodist-university" class="uni-link"&gt;Southern Methodist University&lt;/a&gt;&lt;/div&gt;</t>
  </si>
  <si>
    <t>&lt;div class="td-wrap"&gt;&lt;a href="/universities/syracuse-university" class="uni-link"&gt;Syracuse University&lt;/a&gt;&lt;/div&gt;</t>
  </si>
  <si>
    <t>&lt;div class="td-wrap"&gt;&lt;a href="/universities/tallinn-university-technology-taltech" class="uni-link"&gt;Tallinn University of Technology (TalTech)&lt;/a&gt;&lt;/div&gt;</t>
  </si>
  <si>
    <t>&lt;div class="td-wrap"&gt;&lt;a href="/universities/technical-university-denmark" class="uni-link"&gt;Technical University of Denmark&lt;/a&gt;&lt;/div&gt;</t>
  </si>
  <si>
    <t>&lt;div class="td-wrap"&gt;&lt;a href="/universities/technische-universitat-dresden" class="uni-link"&gt;Technische Universität Dresden&lt;/a&gt;&lt;/div&gt;</t>
  </si>
  <si>
    <t>&lt;div class="td-wrap"&gt;&lt;a href="/universities/russian-presidential-academy-national-economy-public-administration" class="uni-link"&gt;Russian Presidential Academy of National Economy and Public Administration&lt;/a&gt;&lt;/div&gt;</t>
  </si>
  <si>
    <t>&lt;div class="td-wrap"&gt;&lt;a href="/universities/united-arab-emirates-university" class="uni-link"&gt;United Arab Emirates University&lt;/a&gt;&lt;/div&gt;</t>
  </si>
  <si>
    <t>&lt;div class="td-wrap"&gt;&lt;a href="/universities/universidad-eafit" class="uni-link"&gt;Universidad EAFIT&lt;/a&gt;&lt;/div&gt;</t>
  </si>
  <si>
    <t>&lt;div class="td-wrap"&gt;&lt;a href="/universities/universidade-de-santiago-de-compostela" class="uni-link"&gt;Universidade de Santiago de Compostela&lt;/a&gt;&lt;/div&gt;</t>
  </si>
  <si>
    <t>&lt;div class="td-wrap"&gt;&lt;a href="/universities/universidade-federal-de-minas-gerais" class="uni-link"&gt;Universidade Federal de Minas Gerais      &lt;/a&gt;&lt;/div&gt;</t>
  </si>
  <si>
    <t>&lt;div class="td-wrap"&gt;&lt;a href="/universities/universita-degli-studi-roma-tre" class="uni-link"&gt;Università degli studi Roma Tre&lt;/a&gt;&lt;/div&gt;</t>
  </si>
  <si>
    <t>&lt;div class="td-wrap"&gt;&lt;a href="/universities/gadjah-mada-university" class="uni-link"&gt;Gadjah Mada University&lt;/a&gt;&lt;/div&gt;</t>
  </si>
  <si>
    <t>&lt;div class="td-wrap"&gt;&lt;a href="/universities/universitat-konstanz" class="uni-link"&gt;Universität Konstanz&lt;/a&gt;&lt;/div&gt;</t>
  </si>
  <si>
    <t>&lt;div class="td-wrap"&gt;&lt;a href="/universities/universite-de-strasbourg" class="uni-link"&gt;Université de Strasbourg&lt;/a&gt;&lt;/div&gt;</t>
  </si>
  <si>
    <t>&lt;div class="td-wrap"&gt;&lt;a href="/universities/universite-grenoble-alpes" class="uni-link"&gt;Université Grenoble Alpes&lt;/a&gt;&lt;/div&gt;</t>
  </si>
  <si>
    <t>&lt;div class="td-wrap"&gt;&lt;a href="/universities/university-buffalo-suny" class="uni-link"&gt;University at Buffalo SUNY&lt;/a&gt;&lt;/div&gt;</t>
  </si>
  <si>
    <t>&lt;div class="td-wrap"&gt;&lt;a href="/universities/universite-cote-dazur" class="uni-link"&gt;Université Côte d'Azur&lt;/a&gt;&lt;/div&gt;</t>
  </si>
  <si>
    <t>&lt;div class="td-wrap"&gt;&lt;a href="/universities/university-aberdeen" class="uni-link"&gt;University of Aberdeen&lt;/a&gt;&lt;/div&gt;</t>
  </si>
  <si>
    <t>&lt;div class="td-wrap"&gt;&lt;a href="/universities/university-basel" class="uni-link"&gt;University of Basel&lt;/a&gt;&lt;/div&gt;</t>
  </si>
  <si>
    <t>&lt;div class="td-wrap"&gt;&lt;a href="/universities/university-guelph" class="uni-link"&gt;University of Guelph&lt;/a&gt;&lt;/div&gt;</t>
  </si>
  <si>
    <t>&lt;div class="td-wrap"&gt;&lt;a href="/universities/universitas-indonesia" class="uni-link"&gt;Universitas Indonesia&lt;/a&gt;&lt;/div&gt;</t>
  </si>
  <si>
    <t>&lt;div class="td-wrap"&gt;&lt;a href="/universities/university-iowa" class="uni-link"&gt;University of Iowa&lt;/a&gt;&lt;/div&gt;</t>
  </si>
  <si>
    <t>&lt;div class="td-wrap"&gt;&lt;a href="/universities/university-johannesburg" class="uni-link"&gt;University of Johannesburg&lt;/a&gt;&lt;/div&gt;</t>
  </si>
  <si>
    <t>&lt;div class="td-wrap"&gt;&lt;a href="/universities/university-leicester" class="uni-link"&gt;University of Leicester&lt;/a&gt;&lt;/div&gt;</t>
  </si>
  <si>
    <t>&lt;div class="td-wrap"&gt;&lt;a href="/universities/university-liverpool" class="uni-link"&gt;University of Liverpool&lt;/a&gt;&lt;/div&gt;</t>
  </si>
  <si>
    <t>&lt;div class="td-wrap"&gt;&lt;a href="/universities/university-milano-bicocca" class="uni-link"&gt;University of Milano-Bicocca &lt;/a&gt;&lt;/div&gt;</t>
  </si>
  <si>
    <t>&lt;div class="td-wrap"&gt;&lt;a href="/universities/university-south-australia" class="uni-link"&gt;University of South Australia&lt;/a&gt;&lt;/div&gt;</t>
  </si>
  <si>
    <t>&lt;div class="td-wrap"&gt;&lt;a href="/universities/university-philippines" class="uni-link"&gt;University of the Philippines&lt;/a&gt;&lt;/div&gt;</t>
  </si>
  <si>
    <t>&lt;div class="td-wrap"&gt;&lt;a href="/universities/university-witwatersrand" class="uni-link"&gt;University of Witwatersrand&lt;/a&gt;&lt;/div&gt;</t>
  </si>
  <si>
    <t>&lt;div class="td-wrap"&gt;&lt;a href="/universities/ural-federal-university-urfu" class="uni-link"&gt;Ural Federal University - UrFU&lt;/a&gt;&lt;/div&gt;</t>
  </si>
  <si>
    <t>&lt;div class="td-wrap"&gt;&lt;a href="/universities/vrije-universiteit-brussel-vub" class="uni-link"&gt;Vrije Universiteit Brussel (VUB)&lt;/a&gt;&lt;/div&gt;</t>
  </si>
  <si>
    <t>&lt;div class="td-wrap"&gt;&lt;a href="/universities/beihang-university-former-buaa" class="uni-link"&gt;Beihang University (former BUAA)&lt;/a&gt;&lt;/div&gt;</t>
  </si>
  <si>
    <t>&lt;div class="td-wrap"&gt;&lt;a href="/universities/bogor-agricultural-university" class="uni-link"&gt;Bogor Agricultural University&lt;/a&gt;&lt;/div&gt;</t>
  </si>
  <si>
    <t>&lt;div class="td-wrap"&gt;&lt;a href="/universities/brigham-young-university" class="uni-link"&gt;Brigham Young University&lt;/a&gt;&lt;/div&gt;</t>
  </si>
  <si>
    <t>&lt;div class="td-wrap"&gt;&lt;a href="/universities/bucharest-university-economic-studies" class="uni-link"&gt;The Bucharest University of Economic Studies&lt;/a&gt;&lt;/div&gt;</t>
  </si>
  <si>
    <t>&lt;div class="td-wrap"&gt;&lt;a href="/universities/case-western-reserve-university" class="uni-link"&gt;Case Western Reserve University&lt;/a&gt;&lt;/div&gt;</t>
  </si>
  <si>
    <t>&lt;div class="td-wrap"&gt;&lt;a href="/universities/chung-ang-university-cau" class="uni-link"&gt;Chung-Ang University (CAU)&lt;/a&gt;&lt;/div&gt;</t>
  </si>
  <si>
    <t>&lt;div class="td-wrap"&gt;&lt;a href="/universities/eberhard-karls-universitat-tubingen" class="uni-link"&gt;Eberhard Karls Universität Tübingen&lt;/a&gt;&lt;/div&gt;</t>
  </si>
  <si>
    <t>&lt;div class="td-wrap"&gt;&lt;a href="/universities/emlyon-business-school" class="uni-link"&gt;emlyon business school&lt;/a&gt;&lt;/div&gt;</t>
  </si>
  <si>
    <t>&lt;div class="td-wrap"&gt;&lt;a href="/universities/florida-international-university" class="uni-link"&gt;Florida International University&lt;/a&gt;&lt;/div&gt;</t>
  </si>
  <si>
    <t>&lt;div class="td-wrap"&gt;&lt;a href="/universities/fordham-university" class="uni-link"&gt;Fordham University &lt;/a&gt;&lt;/div&gt;</t>
  </si>
  <si>
    <t>&lt;div class="td-wrap"&gt;&lt;a href="/universities/harbin-institute-technology" class="uni-link"&gt;Harbin Institute of Technology&lt;/a&gt;&lt;/div&gt;</t>
  </si>
  <si>
    <t>&lt;div class="td-wrap"&gt;&lt;a href="/universities/hokkaido-university" class="uni-link"&gt;Hokkaido University&lt;/a&gt;&lt;/div&gt;</t>
  </si>
  <si>
    <t>&lt;div class="td-wrap"&gt;&lt;a href="/universities/hong-kong-baptist-university" class="uni-link"&gt;Hong Kong Baptist University&lt;/a&gt;&lt;/div&gt;</t>
  </si>
  <si>
    <t>&lt;div class="td-wrap"&gt;&lt;a href="/universities/huazhong-university-science-technology" class="uni-link"&gt;Huazhong University of Science and Technology&lt;/a&gt;&lt;/div&gt;</t>
  </si>
  <si>
    <t>&lt;div class="td-wrap"&gt;&lt;a href="/universities/indian-institute-technology-madras-iitm" class="uni-link"&gt;Indian Institute of Technology Madras (IITM)&lt;/a&gt;&lt;/div&gt;</t>
  </si>
  <si>
    <t>&lt;div class="td-wrap"&gt;&lt;a href="/universities/international-islamic-university-malaysia-iium" class="uni-link"&gt;International Islamic University Malaysia (IIUM)&lt;/a&gt;&lt;/div&gt;</t>
  </si>
  <si>
    <t>&lt;div class="td-wrap"&gt;&lt;a href="/universities/iscte-iul" class="uni-link"&gt;ISCTE-IUL&lt;/a&gt;&lt;/div&gt;</t>
  </si>
  <si>
    <t>&lt;div class="td-wrap"&gt;&lt;a href="/universities/kyung-hee-university" class="uni-link"&gt;Kyung Hee University&lt;/a&gt;&lt;/div&gt;</t>
  </si>
  <si>
    <t>&lt;div class="td-wrap"&gt;&lt;a href="/universities/leibniz-university-hannover" class="uni-link"&gt;Leibniz University Hannover&lt;/a&gt;&lt;/div&gt;</t>
  </si>
  <si>
    <t>&lt;div class="td-wrap"&gt;&lt;a href="/universities/linkoping-university" class="uni-link"&gt;Linköping University&lt;/a&gt;&lt;/div&gt;</t>
  </si>
  <si>
    <t>&lt;div class="td-wrap"&gt;&lt;a href="/universities/louisiana-state-university" class="uni-link"&gt;Louisiana State University&lt;/a&gt;&lt;/div&gt;</t>
  </si>
  <si>
    <t>&lt;div class="td-wrap"&gt;&lt;a href="/universities/national-central-university" class="uni-link"&gt;National Central University&lt;/a&gt;&lt;/div&gt;</t>
  </si>
  <si>
    <t>&lt;div class="td-wrap"&gt;&lt;a href="/universities/northeastern-university" class="uni-link"&gt;Northeastern University&lt;/a&gt;&lt;/div&gt;</t>
  </si>
  <si>
    <t>&lt;div class="td-wrap"&gt;&lt;a href="/universities/quaid-i-azam-university" class="uni-link"&gt;Quaid-i-Azam University&lt;/a&gt;&lt;/div&gt;</t>
  </si>
  <si>
    <t>&lt;div class="td-wrap"&gt;&lt;a href="/universities/queens-university-belfast" class="uni-link"&gt;Queen's University Belfast&lt;/a&gt;&lt;/div&gt;</t>
  </si>
  <si>
    <t>&lt;div class="td-wrap"&gt;&lt;a href="/universities/radboud-university" class="uni-link"&gt;Radboud University &lt;/a&gt;&lt;/div&gt;</t>
  </si>
  <si>
    <t>&lt;div class="td-wrap"&gt;&lt;a href="/universities/shanghai-university" class="uni-link"&gt;Shanghai University&lt;/a&gt;&lt;/div&gt;</t>
  </si>
  <si>
    <t>&lt;div class="td-wrap"&gt;&lt;a href="/universities/tu-dortmund-university" class="uni-link"&gt;TU Dortmund University&lt;/a&gt;&lt;/div&gt;</t>
  </si>
  <si>
    <t>&lt;div class="td-wrap"&gt;&lt;a href="/universities/tongji-university" class="uni-link"&gt;Tongji University&lt;/a&gt;&lt;/div&gt;</t>
  </si>
  <si>
    <t>&lt;div class="td-wrap"&gt;&lt;a href="/universities/university-granada" class="uni-link"&gt;University of Granada&lt;/a&gt;&lt;/div&gt;</t>
  </si>
  <si>
    <t>&lt;div class="td-wrap"&gt;&lt;a href="/universities/universidad-del-pacifico" class="uni-link"&gt;Universidad del Pacífico&lt;/a&gt;&lt;/div&gt;</t>
  </si>
  <si>
    <t>&lt;div class="td-wrap"&gt;&lt;a href="/universities/universidad-del-rosario" class="uni-link"&gt;Universidad del Rosario&lt;/a&gt;&lt;/div&gt;</t>
  </si>
  <si>
    <t>&lt;div class="td-wrap"&gt;&lt;a href="/universities/universidade-catolica-portuguesa-ucp" class="uni-link"&gt;Universidade Católica Portuguesa - UCP&lt;/a&gt;&lt;/div&gt;</t>
  </si>
  <si>
    <t>&lt;div class="td-wrap"&gt;&lt;a href="/universities/universidade-de-brasilia" class="uni-link"&gt;Universidade de Brasília&lt;/a&gt;&lt;/div&gt;</t>
  </si>
  <si>
    <t>&lt;div class="td-wrap"&gt;&lt;a href="/universities/universita-degli-studi-di-pavia" class="uni-link"&gt;Università degli Studi di Pavia&lt;/a&gt;&lt;/div&gt;</t>
  </si>
  <si>
    <t>&lt;div class="td-wrap"&gt;&lt;a href="/universities/university-siena" class="uni-link"&gt;University of Siena&lt;/a&gt;&lt;/div&gt;</t>
  </si>
  <si>
    <t>&lt;div class="td-wrap"&gt;&lt;a href="/universities/universita-politecnica-delle-marche" class="uni-link"&gt;Universita' Politecnica delle Marche&lt;/a&gt;&lt;/div&gt;</t>
  </si>
  <si>
    <t>&lt;div class="td-wrap"&gt;&lt;a href="/universities/universitat-innsbruck" class="uni-link"&gt;Universität Innsbruck&lt;/a&gt;&lt;/div&gt;</t>
  </si>
  <si>
    <t>&lt;div class="td-wrap"&gt;&lt;a href="/universities/universite-paris-nanterre" class="uni-link"&gt;Université Paris-Nanterre&lt;/a&gt;&lt;/div&gt;</t>
  </si>
  <si>
    <t>&lt;div class="td-wrap"&gt;&lt;a href="/universities/universiti-teknologi-mara-uitm" class="uni-link"&gt;Universiti Teknologi MARA - UiTM&lt;/a&gt;&lt;/div&gt;</t>
  </si>
  <si>
    <t>&lt;div class="td-wrap"&gt;&lt;a href="/universities/university-calcutta" class="uni-link"&gt;University of Calcutta&lt;/a&gt;&lt;/div&gt;</t>
  </si>
  <si>
    <t>&lt;div class="td-wrap"&gt;&lt;a href="/universities/university-california-riverside" class="uni-link"&gt;University of California, Riverside&lt;/a&gt;&lt;/div&gt;</t>
  </si>
  <si>
    <t>&lt;div class="td-wrap"&gt;&lt;a href="/universities/university-dhaka" class="uni-link"&gt;University of Dhaka&lt;/a&gt;&lt;/div&gt;</t>
  </si>
  <si>
    <t>&lt;div class="td-wrap"&gt;&lt;a href="/universities/university-kentucky" class="uni-link"&gt;University of Kentucky&lt;/a&gt;&lt;/div&gt;</t>
  </si>
  <si>
    <t>&lt;div class="td-wrap"&gt;&lt;a href="/universities/university-minho" class="uni-link"&gt;University of Minho&lt;/a&gt;&lt;/div&gt;</t>
  </si>
  <si>
    <t>&lt;div class="td-wrap"&gt;&lt;a href="/universities/university-oregon" class="uni-link"&gt;University of Oregon&lt;/a&gt;&lt;/div&gt;</t>
  </si>
  <si>
    <t>&lt;div class="td-wrap"&gt;&lt;a href="/universities/university-stirling" class="uni-link"&gt;University of Stirling&lt;/a&gt;&lt;/div&gt;</t>
  </si>
  <si>
    <t>&lt;div class="td-wrap"&gt;&lt;a href="/universities/university-tasmania" class="uni-link"&gt;University of Tasmania&lt;/a&gt;&lt;/div&gt;</t>
  </si>
  <si>
    <t>&lt;div class="td-wrap"&gt;&lt;a href="/universities/university-tehran" class="uni-link"&gt;University of Tehran&lt;/a&gt;&lt;/div&gt;</t>
  </si>
  <si>
    <t>&lt;div class="td-wrap"&gt;&lt;a href="/universities/university-tsukuba" class="uni-link"&gt;University of Tsukuba&lt;/a&gt;&lt;/div&gt;</t>
  </si>
  <si>
    <t>&lt;div class="td-wrap"&gt;&lt;a href="/universities/university-turku" class="uni-link"&gt;University of Turku&lt;/a&gt;&lt;/div&gt;</t>
  </si>
  <si>
    <t>&lt;div class="td-wrap"&gt;&lt;a href="/universities/vilnius-university" class="uni-link"&gt;Vilnius University &lt;/a&gt;&lt;/div&gt;</t>
  </si>
  <si>
    <t>&lt;div class="td-wrap"&gt;&lt;a href="/universities/westfalische-wilhelms-universitat-munster" class="uni-link"&gt;Westfälische Wilhelms-Universität Münster &lt;/a&gt;&lt;/div&gt;</t>
  </si>
  <si>
    <t>&lt;div class="td-wrap"&gt;&lt;a href="/universities/babes-bolyai-university" class="uni-link"&gt;Babes-Bolyai University&lt;/a&gt;&lt;/div&gt;</t>
  </si>
  <si>
    <t>&lt;div class="td-wrap"&gt;&lt;a href="/universities/ben-gurion-university-negev" class="uni-link"&gt;Ben-Gurion University of The Negev&lt;/a&gt;&lt;/div&gt;</t>
  </si>
  <si>
    <t>&lt;div class="td-wrap"&gt;&lt;a href="/universities/clemson-university" class="uni-link"&gt;Clemson University&lt;/a&gt;&lt;/div&gt;</t>
  </si>
  <si>
    <t>&lt;div class="td-wrap"&gt;&lt;a href="/universities/comsats-university-islamabad" class="uni-link"&gt;COMSATS University Islamabad&lt;/a&gt;&lt;/div&gt;</t>
  </si>
  <si>
    <t>&lt;div class="td-wrap"&gt;&lt;a href="/universities/dalhousie-university" class="uni-link"&gt;Dalhousie University&lt;/a&gt;&lt;/div&gt;</t>
  </si>
  <si>
    <t>&lt;div class="td-wrap"&gt;&lt;a href="/universities/de-la-salle-university" class="uni-link"&gt;De La Salle University&lt;/a&gt;&lt;/div&gt;</t>
  </si>
  <si>
    <t>&lt;div class="td-wrap"&gt;&lt;a href="/universities/feng-chia-university" class="uni-link"&gt;Feng Chia University&lt;/a&gt;&lt;/div&gt;</t>
  </si>
  <si>
    <t>&lt;div class="td-wrap"&gt;&lt;a href="/universities/hufs-hankuk-korea-university-foreign-studies" class="uni-link"&gt;HUFS - Hankuk (Korea) University of Foreign Studies &lt;/a&gt;&lt;/div&gt;</t>
  </si>
  <si>
    <t>&lt;div class="td-wrap"&gt;&lt;a href="/universities/indian-institute-technology-kanpur-iitk" class="uni-link"&gt;Indian Institute of Technology Kanpur (IITK)&lt;/a&gt;&lt;/div&gt;</t>
  </si>
  <si>
    <t>&lt;div class="td-wrap"&gt;&lt;a href="/universities/indira-gandhi-institute-development-research" class="uni-link"&gt;Indira Gandhi Institute of Development and Research&lt;/a&gt;&lt;/div&gt;</t>
  </si>
  <si>
    <t>&lt;div class="td-wrap"&gt;&lt;a href="/universities/jadavpur-university" class="uni-link"&gt;Jadavpur University&lt;/a&gt;&lt;/div&gt;</t>
  </si>
  <si>
    <t>&lt;div class="td-wrap"&gt;&lt;a href="/universities/kansas-state-university" class="uni-link"&gt;Kansas State University &lt;/a&gt;&lt;/div&gt;</t>
  </si>
  <si>
    <t>&lt;div class="td-wrap"&gt;&lt;a href="/universities/ln-gumilyov-eurasian-national-university-enu" class="uni-link"&gt;L.N. Gumilyov Eurasian National University (ENU)&lt;/a&gt;&lt;/div&gt;</t>
  </si>
  <si>
    <t>&lt;div class="td-wrap"&gt;&lt;a href="/universities/masaryk-university" class="uni-link"&gt;Masaryk University&lt;/a&gt;&lt;/div&gt;</t>
  </si>
  <si>
    <t>&lt;div class="td-wrap"&gt;&lt;a href="/universities/middlesex-university" class="uni-link"&gt;Middlesex University&lt;/a&gt;&lt;/div&gt;</t>
  </si>
  <si>
    <t>&lt;div class="td-wrap"&gt;&lt;a href="/universities/national-university-ireland-galway" class="uni-link"&gt;National University of Ireland Galway&lt;/a&gt;&lt;/div&gt;</t>
  </si>
  <si>
    <t>&lt;div class="td-wrap"&gt;&lt;a href="/universities/northumbria-university-newcastle" class="uni-link"&gt;Northumbria University at Newcastle&lt;/a&gt;&lt;/div&gt;</t>
  </si>
  <si>
    <t>&lt;div class="td-wrap"&gt;&lt;a href="/universities/nottingham-trent-university" class="uni-link"&gt;Nottingham Trent University&lt;/a&gt;&lt;/div&gt;</t>
  </si>
  <si>
    <t>&lt;div class="td-wrap"&gt;&lt;a href="/universities/oregon-state-university" class="uni-link"&gt;Oregon State University&lt;/a&gt;&lt;/div&gt;</t>
  </si>
  <si>
    <t>&lt;div class="td-wrap"&gt;&lt;a href="/universities/pontificia-universidad-javeriana" class="uni-link"&gt;Pontificia Universidad Javeriana&lt;/a&gt;&lt;/div&gt;</t>
  </si>
  <si>
    <t>&lt;div class="td-wrap"&gt;&lt;a href="/universities/pusan-national-university" class="uni-link"&gt;Pusan National University&lt;/a&gt;&lt;/div&gt;</t>
  </si>
  <si>
    <t>&lt;div class="td-wrap"&gt;&lt;a href="/universities/qatar-university" class="uni-link"&gt;Qatar University&lt;/a&gt;&lt;/div&gt;</t>
  </si>
  <si>
    <t>&lt;div class="td-wrap"&gt;&lt;a href="/universities/ryerson-university" class="uni-link"&gt;Ryerson University&lt;/a&gt;&lt;/div&gt;</t>
  </si>
  <si>
    <t>&lt;div class="td-wrap"&gt;&lt;a href="/universities/swinburne-university-technology" class="uni-link"&gt;Swinburne University of Technology&lt;/a&gt;&lt;/div&gt;</t>
  </si>
  <si>
    <t>&lt;div class="td-wrap"&gt;&lt;a href="/universities/thammasat-university" class="uni-link"&gt;Thammasat University&lt;/a&gt;&lt;/div&gt;</t>
  </si>
  <si>
    <t>&lt;div class="td-wrap"&gt;&lt;a href="/universities/american-university-cairo" class="uni-link"&gt;The American University in Cairo&lt;/a&gt;&lt;/div&gt;</t>
  </si>
  <si>
    <t>&lt;div class="td-wrap"&gt;&lt;a href="/universities/university-alicante" class="uni-link"&gt;University of Alicante&lt;/a&gt;&lt;/div&gt;</t>
  </si>
  <si>
    <t>&lt;div class="td-wrap"&gt;&lt;a href="/universities/universidad-de-la-republica-udelar" class="uni-link"&gt;Universidad de la República (Udelar)&lt;/a&gt;&lt;/div&gt;</t>
  </si>
  <si>
    <t>&lt;div class="td-wrap"&gt;&lt;a href="/universities/university-salamanca" class="uni-link"&gt;University of Salamanca&lt;/a&gt;&lt;/div&gt;</t>
  </si>
  <si>
    <t>&lt;div class="td-wrap"&gt;&lt;a href="/universities/universidad-de-san-andres-udesa" class="uni-link"&gt;Universidad de San Andrés - UdeSA&lt;/a&gt;&lt;/div&gt;</t>
  </si>
  <si>
    <t>&lt;div class="td-wrap"&gt;&lt;a href="/universities/universidad-de-santiago-de-chile-usach" class="uni-link"&gt;Universidad de Santiago de Chile (USACH)&lt;/a&gt;&lt;/div&gt;</t>
  </si>
  <si>
    <t>&lt;div class="td-wrap"&gt;&lt;a href="/universities/universidad-de-sevilla" class="uni-link"&gt;Universidad de Sevilla&lt;/a&gt;&lt;/div&gt;</t>
  </si>
  <si>
    <t>&lt;div class="td-wrap"&gt;&lt;a href="/universities/universidad-de-zaragoza" class="uni-link"&gt;Universidad de Zaragoza&lt;/a&gt;&lt;/div&gt;</t>
  </si>
  <si>
    <t>&lt;div class="td-wrap"&gt;&lt;a href="/universities/university-basque-country" class="uni-link"&gt;University of the Basque Country&lt;/a&gt;&lt;/div&gt;</t>
  </si>
  <si>
    <t>&lt;div class="td-wrap"&gt;&lt;a href="/universities/universidad-diego-portales-udp" class="uni-link"&gt;Universidad Diego Portales (UDP)&lt;/a&gt;&lt;/div&gt;</t>
  </si>
  <si>
    <t>&lt;div class="td-wrap"&gt;&lt;a href="/universities/universidade-federal-do-rio-grande-do-sul" class="uni-link"&gt;Universidade Federal do Rio Grande Do Sul &lt;/a&gt;&lt;/div&gt;</t>
  </si>
  <si>
    <t>&lt;div class="td-wrap"&gt;&lt;a href="/universities/universitat-duisburg-essen" class="uni-link"&gt;Universität Duisburg-Essen&lt;/a&gt;&lt;/div&gt;</t>
  </si>
  <si>
    <t>&lt;div class="td-wrap"&gt;&lt;a href="/universities/university-arkansas-fayetteville" class="uni-link"&gt;University of Arkansas Fayetteville &lt;/a&gt;&lt;/div&gt;</t>
  </si>
  <si>
    <t>&lt;div class="td-wrap"&gt;&lt;a href="/universities/university-california-santa-cruz" class="uni-link"&gt;University of California, Santa Cruz&lt;/a&gt;&lt;/div&gt;</t>
  </si>
  <si>
    <t>&lt;div class="td-wrap"&gt;&lt;a href="/universities/university-coimbra" class="uni-link"&gt;University of Coimbra&lt;/a&gt;&lt;/div&gt;</t>
  </si>
  <si>
    <t>&lt;div class="td-wrap"&gt;&lt;a href="/universities/university-connecticut" class="uni-link"&gt;University of Connecticut&lt;/a&gt;&lt;/div&gt;</t>
  </si>
  <si>
    <t>&lt;div class="td-wrap"&gt;&lt;a href="/universities/universite-de-liege" class="uni-link"&gt;Université de Liège&lt;/a&gt;&lt;/div&gt;</t>
  </si>
  <si>
    <t>&lt;div class="td-wrap"&gt;&lt;a href="/universities/university-manitoba" class="uni-link"&gt;University of Manitoba&lt;/a&gt;&lt;/div&gt;</t>
  </si>
  <si>
    <t>&lt;div class="td-wrap"&gt;&lt;a href="/universities/university-north-texas" class="uni-link"&gt;University of North Texas&lt;/a&gt;&lt;/div&gt;</t>
  </si>
  <si>
    <t>&lt;div class="td-wrap"&gt;&lt;a href="/universities/university-patras" class="uni-link"&gt;University of Patras&lt;/a&gt;&lt;/div&gt;</t>
  </si>
  <si>
    <t>&lt;div class="td-wrap"&gt;&lt;a href="/universities/university-tartu" class="uni-link"&gt;University of Tartu&lt;/a&gt;&lt;/div&gt;</t>
  </si>
  <si>
    <t>&lt;div class="td-wrap"&gt;&lt;a href="/universities/university-tennessee-knoxville" class="uni-link"&gt;The University of Tennessee, Knoxville&lt;/a&gt;&lt;/div&gt;</t>
  </si>
  <si>
    <t>&lt;div class="td-wrap"&gt;&lt;a href="/universities/university-west-england" class="uni-link"&gt;University of the West of England&lt;/a&gt;&lt;/div&gt;</t>
  </si>
  <si>
    <t>&lt;div class="td-wrap"&gt;&lt;a href="/universities/university-wisconsin-milwaukee" class="uni-link"&gt;University of Wisconsin Milwaukee &lt;/a&gt;&lt;/div&gt;</t>
  </si>
  <si>
    <t>&lt;div class="td-wrap"&gt;&lt;a href="/universities/university-zagreb" class="uni-link"&gt;University of Zagreb&lt;/a&gt;&lt;/div&gt;</t>
  </si>
  <si>
    <t>/sites/default/files/massachusetts-institute-of-technology-mit_410_small.jpg</t>
  </si>
  <si>
    <t>/sites/default/files/harvard-university_253_small.jpg</t>
  </si>
  <si>
    <t>/sites/default/files/stanford-university_573_small.jpg</t>
  </si>
  <si>
    <t>/sites/default/files/princeton-university_508_small.jpg</t>
  </si>
  <si>
    <t>/sites/default/files/university-of-california-berkeley-ucb_84_small.jpg</t>
  </si>
  <si>
    <t>/sites/default/files/london-school-of-economics-and-political-science-lse_362_small.jpg</t>
  </si>
  <si>
    <t>/sites/default/files/university-of-chicago_120_small.jpg</t>
  </si>
  <si>
    <t>/sites/default/files/yale-university_684_small.jpg</t>
  </si>
  <si>
    <t>/sites/default/files/university-of-oxford_478_small.jpg</t>
  </si>
  <si>
    <t>/sites/default/files/university-of-cambridge_95_small.jpg</t>
  </si>
  <si>
    <t>/sites/default/files/columbia-university_138_small.jpg</t>
  </si>
  <si>
    <t>/sites/default/files/new-york-university-nyu_448_small.jpg</t>
  </si>
  <si>
    <t>/sites/default/files/university-of-pennsylvania_495_small.jpg</t>
  </si>
  <si>
    <t>/sites/default/files/northwestern-university_592560cf2aeae70239af4c50_small.jpg</t>
  </si>
  <si>
    <t>/sites/default/files/university-of-california-los-angeles-ucla_87_small.jpg</t>
  </si>
  <si>
    <t>/sites/default/files/ucl_592560cf2aeae70239af4bf1_small.jpg</t>
  </si>
  <si>
    <t>/sites/default/files/national-university-of-singapore-nus_443_small.jpg</t>
  </si>
  <si>
    <t>/sites/default/files/bocconi-university_592560cf2aeae70239af4abf_small.jpg</t>
  </si>
  <si>
    <t>/sites/default/files/university-of-michigan_403_small.jpg</t>
  </si>
  <si>
    <t>/sites/default/files/university-of-california-san-diego-ucsd_89_small.jpg</t>
  </si>
  <si>
    <t>/sites/default/files/duke-university_168_small.jpg</t>
  </si>
  <si>
    <t>/sites/default/files/university-of-toronto_619_small.jpg</t>
  </si>
  <si>
    <t>/sites/default/files/university-of-british-columbia_70_small.jpg</t>
  </si>
  <si>
    <t>/sites/default/files/peking-university_50_small.jpg</t>
  </si>
  <si>
    <t>/sites/default/files/the-university-of-warwick_664_small.jpg</t>
  </si>
  <si>
    <t>/sites/default/files/tsinghua-university_626_small.jpg</t>
  </si>
  <si>
    <t>/sites/default/files/the-hong-kong-university-of-science-and-technology_269_small.jpg</t>
  </si>
  <si>
    <t>/sites/default/files/boston-university_592560cf2aeae70239af4ac2_small.jpg</t>
  </si>
  <si>
    <t>/sites/default/files/tilburg-university_592560cf2aeae70239af4ce5_small.jpg</t>
  </si>
  <si>
    <t>/sites/default/files/the-university-of-melbourne_399_small.jpg</t>
  </si>
  <si>
    <t>/sites/default/files/the-university-of-tokyo_615_small.jpg</t>
  </si>
  <si>
    <t>/sites/default/files/university-of-zurich_693_small.jpg</t>
  </si>
  <si>
    <t>/sites/default/files/ANU-crest-48x48.jpg</t>
  </si>
  <si>
    <t>/sites/default/files/london-business-school_592560cf2aeae70239af4be5_small.jpg</t>
  </si>
  <si>
    <t>/sites/default/files/cornell-university_143_small.jpg</t>
  </si>
  <si>
    <t>/sites/default/files/eth-zurich-swiss-federal-institute-of-technology_201_small.jpg</t>
  </si>
  <si>
    <t>/sites/default/files/monash-university_412_small.jpg</t>
  </si>
  <si>
    <t>/sites/default/files/california-institute-of-technology-caltech_94_small.jpg</t>
  </si>
  <si>
    <t>/sites/default/files/the-university-of-sydney_592560cf2aeae70239af4cd0_small.jpg</t>
  </si>
  <si>
    <t>/sites/default/files/paris-school-of-economics-_592560cf2aeae70239af5806_small.jpg</t>
  </si>
  <si>
    <t>/sites/default/files/universitt-mannheim_592560cf2aeae70239af4c0b_small.jpg</t>
  </si>
  <si>
    <t>/sites/default/files/the-university-of-new-south-wales-unsw-sydney_447_small.jpg</t>
  </si>
  <si>
    <t>/sites/default/files/erasmus-university-rotterdam_190_small.jpg</t>
  </si>
  <si>
    <t>/sites/default/files/brown-university_72_small.jpg</t>
  </si>
  <si>
    <t>/sites/default/files/nanyang-technological-university-singapore-ntu_592560cf2aeae70239af4c32_small.jpg</t>
  </si>
  <si>
    <t>/sites/default/files/graduate-school-of-business-seoul-national-university_553_small.jpg</t>
  </si>
  <si>
    <t>/sites/default/files/universidad-carlos-iii-de-madrid-uc3m_1509_small.jpg</t>
  </si>
  <si>
    <t>/sites/default/files/the-chinese-university-of-hong-kong-cuhk_123_small.jpg</t>
  </si>
  <si>
    <t>/sites/default/files/the-university-of-hong-kong_268_small.jpg</t>
  </si>
  <si>
    <t>/sites/default/files/ludwig-maximilians-universitt-mnchen_420_small.jpg</t>
  </si>
  <si>
    <t>/sites/default/files/university-of-california-davis_592560cf2aeae70239af4ad8_small.jpg</t>
  </si>
  <si>
    <t>/sites/default/files/university-of-wisconsin-madison_678_small.jpg</t>
  </si>
  <si>
    <t>/sites/default/files/imperial-college-london_592560cf2aeae70239af4be8_small.jpg</t>
  </si>
  <si>
    <t>/sites/default/files/shanghai-jiao-tong-university_556_small.jpg</t>
  </si>
  <si>
    <t>/sites/default/files/stockholm-school-of-economics_576_small.jpg</t>
  </si>
  <si>
    <t>/sites/default/files/carnegie-mellon-university_101_small.jpg</t>
  </si>
  <si>
    <t>/sites/default/files/universitat-pompeu-fabra_504_small.jpg</t>
  </si>
  <si>
    <t>/sites/default/files/university-of-amsterdam_18_small.jpg</t>
  </si>
  <si>
    <t>/sites/default/files/university-of-minnesota_408_small.jpg</t>
  </si>
  <si>
    <t>/sites/default/files/ku-leuven_592560cf2aeae70239af4aec_small.jpg</t>
  </si>
  <si>
    <t>/sites/default/files/singapore-management-university_1177_small.jpg</t>
  </si>
  <si>
    <t>/sites/default/files/rheinische-friedrich-wilhelms-universitt-bonn_592560cf2aeae70239af4ac1_small.jpg</t>
  </si>
  <si>
    <t>/sites/default/files/korea-university_325_small.jpg</t>
  </si>
  <si>
    <t>/sites/default/files/fudan-university_218_small.jpg</t>
  </si>
  <si>
    <t>/sites/default/files/the-university-of-manchester_389_small.jpg</t>
  </si>
  <si>
    <t>/sites/default/files/dartmouth-college_592560cf2aeae70239af4b1c_small.jpg</t>
  </si>
  <si>
    <t>/sites/default/files/kyoto-university_328_small.jpg</t>
  </si>
  <si>
    <t>/sites/default/files/university-of-texas-at-austin_604_small.jpg</t>
  </si>
  <si>
    <t>/sites/default/files/barcelona-graduate-school-of-economics_592560cf2aeae70239af4d70_small.jpg</t>
  </si>
  <si>
    <t>/sites/default/files/university-of-copenhagen_141_small.jpg</t>
  </si>
  <si>
    <t>/sites/default/files/humboldt-universitt-zu-berlin_272_small.jpg</t>
  </si>
  <si>
    <t>/sites/default/files/hitotsubashi-university-business-school-school-of-international-corporate-strategy_592560cf2aeae70239af4b8d_small.jpg</t>
  </si>
  <si>
    <t>/sites/default/files/210824044126am970441uq-logo-48x48.jpg</t>
  </si>
  <si>
    <t>/sites/default/files/ecole-polytechnique_592560cf2aeae70239af4b36_small.jpg</t>
  </si>
  <si>
    <t>/sites/default/files/zhejiang-university_592560cf2aeae70239af4d37_small.jpg</t>
  </si>
  <si>
    <t>/sites/default/files/210831083256am323493logo-3-180x180-48x48.jpg</t>
  </si>
  <si>
    <t>/sites/default/files/universit-catholique-de-louvain-uclouvain_592560cf2aeae70239af4aed_small.jpg</t>
  </si>
  <si>
    <t>/sites/default/files/the-university-of-edinburgh_180_small.jpg</t>
  </si>
  <si>
    <t>/sites/default/files/university-of-maryland-college-park_393_small.jpg</t>
  </si>
  <si>
    <t>/sites/default/files/universit-paris-1-panthon-sorbonne_482_small.jpg</t>
  </si>
  <si>
    <t>/sites/default/files/sciences-po-_592560cf2aeae70239af4c64_small.jpg</t>
  </si>
  <si>
    <t>/sites/default/files/alma-mater-studiorum-university-of-bologna_592560cf2aeae70239af4ac0_small.jpg</t>
  </si>
  <si>
    <t>/sites/default/files/national-taiwan-university-ntu_592560cf2aeae70239af4c3c_small.jpg</t>
  </si>
  <si>
    <t>/sites/default/files/hec-paris-school-of-management_257_small.jpg</t>
  </si>
  <si>
    <t>/sites/default/files/university-of-bristol_69_small.jpg</t>
  </si>
  <si>
    <t>/sites/default/files/the-university-of-nottingham_592560cf2aeae70239af4c4e_small.jpg</t>
  </si>
  <si>
    <t>/sites/default/files/michigan-state-university_402_small.jpg</t>
  </si>
  <si>
    <t>/sites/default/files/city-university-of-hong-kong_592560cf2aeae70239af4b05_small.jpg</t>
  </si>
  <si>
    <t>/sites/default/files/sungkyunkwan-universityskku_592560cf2aeae70239af4cc9_small.jpg</t>
  </si>
  <si>
    <t>/sites/default/files/universitat-autnoma-de-barcelona_592560cf2aeae70239af4ab0_small.jpg</t>
  </si>
  <si>
    <t>/sites/default/files/universit-psl_592560e69988f300e2321dfe_small.jpg</t>
  </si>
  <si>
    <t>/sites/default/files/boston-college_723_small.jpg</t>
  </si>
  <si>
    <t>/sites/default/files/university-of-groningen_243_small.jpg</t>
  </si>
  <si>
    <t>/sites/default/files/university-of-illinois-at-urbana-champaign_2090_small.jpg</t>
  </si>
  <si>
    <t>/sites/default/files/vrije-universiteit-amsterdam_658_small.jpg</t>
  </si>
  <si>
    <t>/sites/default/files/johns-hopkins-university_305_small.jpg</t>
  </si>
  <si>
    <t>/sites/default/files/the-university-of-auckland_592560cf2aeae70239af4aa8_small.jpg</t>
  </si>
  <si>
    <t>/sites/default/files/universite-libre-de-bruxelles_75_small.jpg</t>
  </si>
  <si>
    <t>/sites/default/files/keio-university_592560cf2aeae70239af4bbe_small.jpg</t>
  </si>
  <si>
    <t>/sites/default/files/university-of-st.gallen-hsg_571_small.jpg</t>
  </si>
  <si>
    <t>/sites/default/files/university-of-southern-california_569_small.jpg</t>
  </si>
  <si>
    <t>/sites/default/files/texas-am-university_592560cf2aeae70239af4ce2_small.jpg</t>
  </si>
  <si>
    <t>/sites/default/files/pennsylvania-state-university_494_small.jpg</t>
  </si>
  <si>
    <t>/sites/default/files/renmin-peoples-university-of-china_884_small.jpg</t>
  </si>
  <si>
    <t>/sites/default/files/university-of-technology-sydney_592560cf2aeae70239af4ccf_small.jpg</t>
  </si>
  <si>
    <t>/sites/default/files/osaka-university_472_small.jpg</t>
  </si>
  <si>
    <t>/sites/default/files/pontificia-universidad-catlica-de-chile-uc_107_small.jpg</t>
  </si>
  <si>
    <t>/sites/default/files/lomonosov-moscow-state-university-_592560cf2aeae70239af4c27_small.jpg</t>
  </si>
  <si>
    <t>/sites/default/files/wu-vienna-university-of-economics-and-business_592560cf2aeae70239af4d89_small.jpg</t>
  </si>
  <si>
    <t>/sites/default/files/aarhus-university_592560cf2aeae70239af4a8a_small.jpg</t>
  </si>
  <si>
    <t>/sites/default/files/maastricht-university_377_small.jpg</t>
  </si>
  <si>
    <t>/sites/default/files/queen-mary-university-of-london_592560cf2aeae70239af4bea_small.jpg</t>
  </si>
  <si>
    <t>/sites/default/files/university-of-washington_592560cf2aeae70239af4d1e_small.jpg</t>
  </si>
  <si>
    <t>/sites/default/files/copenhagen-business-school_710_small.jpg</t>
  </si>
  <si>
    <t>/sites/default/files/yonsei-university_688_small.jpg</t>
  </si>
  <si>
    <t>/sites/default/files/the-ohio-state-university_465_small.jpg</t>
  </si>
  <si>
    <t>/sites/default/files/shanghai-university-of-finance-and-economics_2026_small.jpg</t>
  </si>
  <si>
    <t>/sites/default/files/xiamen-university_891_small.jpg</t>
  </si>
  <si>
    <t>/sites/default/files/stockholm-university_577_small.jpg</t>
  </si>
  <si>
    <t>/sites/default/files/universiti-malaya-um_383_small.jpg</t>
  </si>
  <si>
    <t>/sites/default/files/university-of-lausanne_592560cf2aeae70239af4bd3_small.jpg</t>
  </si>
  <si>
    <t>/sites/default/files/trinity-college-dublin-the-university-of-dublin_167_small.jpg</t>
  </si>
  <si>
    <t>/sites/default/files/mcgill-university_592560cf2aeae70239af4c10_small.jpg</t>
  </si>
  <si>
    <t>/sites/default/files/universidade-de-so-paulo_550_small.jpg</t>
  </si>
  <si>
    <t>/sites/default/files/the-university-of-western-ontario_674_small.jpg</t>
  </si>
  <si>
    <t>/sites/default/files/purdue-university_510_small.jpg</t>
  </si>
  <si>
    <t>/sites/default/files/university-of-virginia_656_small.jpg</t>
  </si>
  <si>
    <t>/sites/default/files/university-of-vienna_652_small.jpg</t>
  </si>
  <si>
    <t>/sites/default/files/university-of-delhi_156_small.jpg</t>
  </si>
  <si>
    <t>/sites/default/files/waseda-university_592560cf2aeae70239af4d1c_small.jpg</t>
  </si>
  <si>
    <t>/sites/default/files/university-of-sussex_592560cf2aeae70239af4ccd_small.jpg</t>
  </si>
  <si>
    <t>/sites/default/files/fundao-getulio-vargas-fgv_206_small.jpg</t>
  </si>
  <si>
    <t>/sites/default/files/queens-university-at-kingston_513_small.jpg</t>
  </si>
  <si>
    <t>/sites/default/files/university-of-york_689_small.jpg</t>
  </si>
  <si>
    <t>/sites/default/files/university-of-birmingham_59_small.jpg</t>
  </si>
  <si>
    <t>/sites/default/files/freie-universitaet-berlin_215_small.jpg</t>
  </si>
  <si>
    <t>/sites/default/files/kings-college-london_357_small.jpg</t>
  </si>
  <si>
    <t>/sites/default/files/university-of-navarra_592560cf2aeae70239af4c40_small.jpg</t>
  </si>
  <si>
    <t>/sites/default/files/george-washington-university_223_small.jpg</t>
  </si>
  <si>
    <t>/sites/default/files/plekhanov-russian-university-of-economics_2154_small.jpg</t>
  </si>
  <si>
    <t>/sites/default/files/universitt-frankfurt-am-main_214_small.jpg</t>
  </si>
  <si>
    <t>/sites/default/files/georgetown-university_224_small.jpg</t>
  </si>
  <si>
    <t>/sites/default/files/university-of-rome-tor-vergata_592560cf2aeae70239af4c99_small.jpg</t>
  </si>
  <si>
    <t>/sites/default/files/wageningen-university_659_small.jpg</t>
  </si>
  <si>
    <t>/sites/default/files/instituto-tecnolgico-y-de-estudios-superiores-de-monterrey_592560cf2aeae70239af4cd6_small.jpg</t>
  </si>
  <si>
    <t>/sites/default/files/lund-university_371_small.jpg</t>
  </si>
  <si>
    <t>/sites/default/files/sapienza-university-of-rome_592560cf2aeae70239af4c97_small.jpg</t>
  </si>
  <si>
    <t>/sites/default/files/the-hong-kong-polytechnic-university_267_small.jpg</t>
  </si>
  <si>
    <t>/sites/default/files/university-of-essex_592560cf2aeae70239af4b4c_small.jpg</t>
  </si>
  <si>
    <t>/sites/default/files/university-of-north-carolina-chapel-hill_424_small.jpg</t>
  </si>
  <si>
    <t>/sites/default/files/aalto-university_261_small.jpg</t>
  </si>
  <si>
    <t>/sites/default/files/arizona-state-university_592560cf2aeae70239af4a9c_small.jpg</t>
  </si>
  <si>
    <t>/sites/default/files/ceu_onlyletters_logo_2020-04-48x48.jpg</t>
  </si>
  <si>
    <t>/sites/default/files/charles-university_117_small.jpg</t>
  </si>
  <si>
    <t>/sites/default/files/city-university-of-london_354_small.jpg</t>
  </si>
  <si>
    <t>/sites/default/files/download-48x48.png</t>
  </si>
  <si>
    <t>/sites/default/files/european-university-institute_15283_small.jpg</t>
  </si>
  <si>
    <t>/sites/default/files/university-of-gttingen_234_small.jpg</t>
  </si>
  <si>
    <t>/sites/default/files/hanyang-university_250_small.jpg</t>
  </si>
  <si>
    <t>/sites/default/files/the-hebrew-university-of-jerusalem_256_small.jpg</t>
  </si>
  <si>
    <t>/sites/default/files/indiana-university-bloomington_289_small.jpg</t>
  </si>
  <si>
    <t>/sites/default/files/kaist-korea-advanced-institute-of-science-technology_324_small.jpg</t>
  </si>
  <si>
    <t>/sites/default/files/kobe-university_320_small.jpg</t>
  </si>
  <si>
    <t>/sites/default/files/macquarie-university_378_small.jpg</t>
  </si>
  <si>
    <t>/sites/default/files/nanjing-university_430_small.jpg</t>
  </si>
  <si>
    <t>/sites/default/files/newcastle-university_592560cf2aeae70239af4c45_small.jpg</t>
  </si>
  <si>
    <t>/sites/default/files/queensland-university-of-technology-qut_592560cf2aeae70239af4c88_small.jpg</t>
  </si>
  <si>
    <t>/sites/default/files/ruprecht-karls-universitaet-heidelberg_259_small.jpg</t>
  </si>
  <si>
    <t>/sites/default/files/sun-yat-sen-university_888_small.jpg</t>
  </si>
  <si>
    <t>/sites/default/files/tel-aviv-university_592560cf2aeae70239af4cde_small.jpg</t>
  </si>
  <si>
    <t>/sites/default/files/the-university-of-adelaide_10_small.jpg</t>
  </si>
  <si>
    <t>/sites/default/files/the-university-of-western-australia_673_small.jpg</t>
  </si>
  <si>
    <t>/sites/default/files/universidad-de-los-andes_592560cf2aeae70239af4bf6_small.jpg</t>
  </si>
  <si>
    <t>/sites/default/files/universidad-nacional-autnoma-de-mxico-unam_425_small.jpg</t>
  </si>
  <si>
    <t>/sites/default/files/universidade-federal-do-rio-de-janeiro_525_small.jpg</t>
  </si>
  <si>
    <t>/sites/default/files/universidade-nova-de-lisboa_460_small.jpg</t>
  </si>
  <si>
    <t>/sites/default/files/ca-foscari-university-of-venice_764_small.jpg</t>
  </si>
  <si>
    <t>/sites/default/files/Logo-Verticale-RGB-150x150-1-48x48.jpg</t>
  </si>
  <si>
    <t>/sites/default/files/universitdi-padova_480_small.jpg</t>
  </si>
  <si>
    <t>/sites/default/files/university-of-barcelona_592560cf2aeae70239af4aaf_small.jpg</t>
  </si>
  <si>
    <t>/sites/default/files/university-of-cologne_592560cf2aeae70239af4bc6_small.jpg</t>
  </si>
  <si>
    <t>/sites/default/files/universit-de-montral_417_small.jpg</t>
  </si>
  <si>
    <t>/sites/default/files/universit-toulouse-1-capitole_620_small.jpg</t>
  </si>
  <si>
    <t>/sites/default/files/universiti-putra-malaysia-upm_385_small.jpg</t>
  </si>
  <si>
    <t>/sites/default/files/universiti-sains-malaysia-usm_386_small.jpg</t>
  </si>
  <si>
    <t>/sites/default/files/university-college-dublin_166_small.jpg</t>
  </si>
  <si>
    <t>/sites/default/files/university-of-alberta_15_small.jpg</t>
  </si>
  <si>
    <t>/sites/default/files/the-university-of-arizona_26_small.jpg</t>
  </si>
  <si>
    <t>/sites/default/files/university-of-california-santa-barbara-ucsb_91_small.jpg</t>
  </si>
  <si>
    <t>/sites/default/files/university-of-geneva_221_small.jpg</t>
  </si>
  <si>
    <t>/sites/default/files/university-of-glasgow_592560cf2aeae70239af4b6c_small.jpg</t>
  </si>
  <si>
    <t>/sites/default/files/University-of-Leeds-2-1-48x48.jpg</t>
  </si>
  <si>
    <t>/sites/default/files/university-of-massachusetts-amherst_592560cf2aeae70239af4c0e_small.jpg</t>
  </si>
  <si>
    <t>/sites/default/files/university-of-notre-dame_458_small.jpg</t>
  </si>
  <si>
    <t>/sites/default/files/university-of-oslo_473_small.jpg</t>
  </si>
  <si>
    <t>/sites/default/files/university-of-rochester_592560cf2aeae70239af4c96_small.jpg</t>
  </si>
  <si>
    <t>/sites/default/files/university-of-southampton_567_small.jpg</t>
  </si>
  <si>
    <t>/sites/default/files/university-of-st-andrews_570_small.jpg</t>
  </si>
  <si>
    <t>/sites/default/files/uppsala-university_643_small.jpg</t>
  </si>
  <si>
    <t>/sites/default/files/utrecht-university_646_small.jpg</t>
  </si>
  <si>
    <t>/sites/default/files/victoria-university-of-wellington_592560cf2aeae70239af4d0f_small.jpg</t>
  </si>
  <si>
    <t>/sites/default/files/washington-university-in-st.-louis_668_small.jpg</t>
  </si>
  <si>
    <t>/sites/default/files/wuhan-university_889_small.jpg</t>
  </si>
  <si>
    <t>/sites/default/files/athens-university-of-economics-and-business_34_small.jpg</t>
  </si>
  <si>
    <t>/sites/default/files/beijing-normal-university_869_small.jpg</t>
  </si>
  <si>
    <t>/sites/default/files/cardiff-university_592560cf2aeae70239af4ae6_small.jpg</t>
  </si>
  <si>
    <t>/sites/default/files/curtin-university_150_small.jpg</t>
  </si>
  <si>
    <t>/sites/default/files/durham-university_170_small.jpg</t>
  </si>
  <si>
    <t>/sites/default/files/essec-business-school_198_small.jpg</t>
  </si>
  <si>
    <t>/sites/default/files/georgia-institute-of-technology_225_small.jpg</t>
  </si>
  <si>
    <t>/sites/default/files/instituto-tecnolgico-autnomo-de-mxico-itam_592560cf2aeae70239af4da6_small.jpg</t>
  </si>
  <si>
    <t>/sites/default/files/iowa-state-university_294_small.jpg</t>
  </si>
  <si>
    <t>/sites/default/files/king-abdulaziz-university-kau_1172_small.jpg</t>
  </si>
  <si>
    <t>/sites/default/files/ko-university_592560cf2aeae70239af4d7e_small.jpg</t>
  </si>
  <si>
    <t>/sites/default/files/lancaster-university_335_small.jpg</t>
  </si>
  <si>
    <t>/sites/default/files/luiss-university_592560cf2aeae70239af4d87_small.jpg</t>
  </si>
  <si>
    <t>/sites/default/files/new-economic-school_15203_small.jpg</t>
  </si>
  <si>
    <t>/sites/default/files/north-carolina-state-university_592560cf2aeae70239af4c2a_small.jpg</t>
  </si>
  <si>
    <t>/sites/default/files/pontifcia-universidade-catlica-do-rio-de-janeiro_526_small.jpg</t>
  </si>
  <si>
    <t>/sites/default/files/rice-university_524_small.jpg</t>
  </si>
  <si>
    <t>/sites/default/files/saint-petersburg-state-university_592560cf2aeae70239af4cc0_small.jpg</t>
  </si>
  <si>
    <t>/sites/default/files/simon-fraser-university_562_small.jpg</t>
  </si>
  <si>
    <t>/sites/default/files/sogang-university_565_small.jpg</t>
  </si>
  <si>
    <t>/sites/default/files/tokyo-institute-of-technology_592560cf2aeae70239af4ceb_small.jpg</t>
  </si>
  <si>
    <t>/sites/default/files/universidad-autnoma-de-madrid_379_small.jpg</t>
  </si>
  <si>
    <t>/sites/default/files/complutense-university-of-madrid_592560cf2aeae70239af4bff_small.jpg</t>
  </si>
  <si>
    <t>/sites/default/files/universidad-nacional-de-colombia_592560cf2aeae70239af4b0b_small.jpg</t>
  </si>
  <si>
    <t>/sites/default/files/universidade-estadual-de-campinas-unicamp_96_small.jpg</t>
  </si>
  <si>
    <t>/sites/default/files/university-of-milan_1873_small.jpg</t>
  </si>
  <si>
    <t>/sites/default/files/university-of-naples-federico-ii_432_small.jpg</t>
  </si>
  <si>
    <t>/sites/default/files/universitt-hamburg_592560cf2aeae70239af4b79_small.jpg</t>
  </si>
  <si>
    <t>/sites/default/files/universiti-kebangsaan-malaysia-ukm_384_small.jpg</t>
  </si>
  <si>
    <t>/sites/default/files/university-of-california-irvine_86_small.jpg</t>
  </si>
  <si>
    <t>/sites/default/files/university-of-canterbury_97_small.jpg</t>
  </si>
  <si>
    <t>/sites/default/files/210830024732pm396697UCTcircular-logo1-CMYK-48x48.jpg</t>
  </si>
  <si>
    <t>/sites/default/files/university-of-east-anglia-uea_637_small.jpg</t>
  </si>
  <si>
    <t>/sites/default/files/the-university-of-exeter_204_small.jpg</t>
  </si>
  <si>
    <t>/sites/default/files/university-of-florida_212_small.jpg</t>
  </si>
  <si>
    <t>/sites/default/files/ghent-university_228_small.jpg</t>
  </si>
  <si>
    <t>/sites/default/files/university-of-helsinki_260_small.jpg</t>
  </si>
  <si>
    <t>/sites/default/files/university-of-illinois-chicago-uic_592560cf2aeae70239af4b9a_small.jpg</t>
  </si>
  <si>
    <t>/sites/default/files/university-of-lisbon_1475_small.jpg</t>
  </si>
  <si>
    <t>/sites/default/files/university-of-otago_474_small.jpg</t>
  </si>
  <si>
    <t>/sites/default/files/university-of-pittsburgh_500_small.jpg</t>
  </si>
  <si>
    <t>/sites/default/files/university-of-reading_517_small.jpg</t>
  </si>
  <si>
    <t>/sites/default/files/university-of-surrey_584_small.jpg</t>
  </si>
  <si>
    <t>/sites/default/files/university-of-wollongong_680_small.jpg</t>
  </si>
  <si>
    <t>/sites/default/files/vanderbilt-university_649_small.jpg</t>
  </si>
  <si>
    <t>/sites/default/files/VT_logo-48x48.jpg</t>
  </si>
  <si>
    <t>/sites/default/files/york-university_592560cf2aeae70239af4d39_small.jpg</t>
  </si>
  <si>
    <t>/sites/default/files/al-farabi-kazakh-national-university_2146_small.jpg</t>
  </si>
  <si>
    <t>/sites/default/files/beijing-institute-of-technology_868_small.jpg</t>
  </si>
  <si>
    <t>/sites/default/files/brunel-university-london_592560cf2aeae70239af4acc_small.jpg</t>
  </si>
  <si>
    <t>/sites/default/files/chulalongkorn-university_592560cf2aeae70239af4b01_small.jpg</t>
  </si>
  <si>
    <t>/sites/default/files/colorado-state-university_136_small.jpg</t>
  </si>
  <si>
    <t>/sites/default/files/210728015458pm687566Budapesti-Corvinus-Egyetem-logo-EN-200x200px-48x48.jpg</t>
  </si>
  <si>
    <t>/sites/default/files/financial-university-under-the-government-of-the-russian-federation_592560cf2aeae70239af5850_small.jpg</t>
  </si>
  <si>
    <t>/sites/default/files/florida-state-university_211_small.jpg</t>
  </si>
  <si>
    <t>/sites/default/files/george-mason-university_592560cf2aeae70239af518c_small.jpg</t>
  </si>
  <si>
    <t>/sites/default/files/georgia-state-university_592560cf2aeae70239af4b65_small.jpg</t>
  </si>
  <si>
    <t>/sites/default/files/heriot-watt-university_592560cf2aeae70239af4d5f_small.jpg</t>
  </si>
  <si>
    <t>/sites/default/files/indian-institute-of-technology-kharagpur-iit-kgp_285_small.jpg</t>
  </si>
  <si>
    <t>/sites/default/files/jawaharlal-nehru-university_302_small.jpg</t>
  </si>
  <si>
    <t>/sites/default/files/kth-royal-institute-of-technology-_592560cf2aeae70239af4c9b_small.jpg</t>
  </si>
  <si>
    <t>/sites/default/files/kyushu-university_331_small.jpg</t>
  </si>
  <si>
    <t>/sites/default/files/lahore-university-of-management-sciences-lums_592560cf2aeae70239af531b_small.jpg</t>
  </si>
  <si>
    <t>/sites/default/files/laval-university_337_small.jpg</t>
  </si>
  <si>
    <t>/sites/default/files/massey-university_395_small.jpg</t>
  </si>
  <si>
    <t>/sites/default/files/mcmaster-university_397_small.jpg</t>
  </si>
  <si>
    <t>/sites/default/files/nagoya-university_427_small.jpg</t>
  </si>
  <si>
    <t>/sites/default/files/national-cheng-kung-university-ncku_435_small.jpg</t>
  </si>
  <si>
    <t>/sites/default/files/national-chengchi-university_436_small.jpg</t>
  </si>
  <si>
    <t>/sites/default/files/national-sun-yat-sen-university_439_small.jpg</t>
  </si>
  <si>
    <t>/sites/default/files/national-tsing-hua-university_442_small.jpg</t>
  </si>
  <si>
    <t>/sites/default/files/norwegian-university-of-science-and-technology_457_small.jpg</t>
  </si>
  <si>
    <t>/sites/default/files/oxford-brookes-university_592560cf2aeae70239af4c61_small.jpg</t>
  </si>
  <si>
    <t>/sites/default/files/rwth-aachen-university_4_small.jpg</t>
  </si>
  <si>
    <t>/sites/default/files/rutgers-university-new-brunswick_538_small.jpg</t>
  </si>
  <si>
    <t>/sites/default/files/santanna-scuola-universitaria-superiore-pisa_592560cf2aeae70239af4d74_small.jpg</t>
  </si>
  <si>
    <t>/sites/default/files/soas-university-of-london-_592560cf2aeae70239af4bf0_small.jpg</t>
  </si>
  <si>
    <t>/sites/default/files/technische-universitt-berlin-tu-berlin_595_small.jpg</t>
  </si>
  <si>
    <t>/sites/default/files/the-university-of-georgia_227_small.jpg</t>
  </si>
  <si>
    <t>/sites/default/files/the-university-of-sheffield_592560cf2aeae70239af4cb1_small.jpg</t>
  </si>
  <si>
    <t>/sites/default/files/tufts-university_630_small.jpg</t>
  </si>
  <si>
    <t>/sites/default/files/universidad-adolfo-ibez-_11_small.jpg</t>
  </si>
  <si>
    <t>/sites/default/files/universidad-de-buenos-aires-uba_78_small.jpg</t>
  </si>
  <si>
    <t>/sites/default/files/universidad-torcuato-di-tella_592560cf2aeae70239af4ced_small.jpg</t>
  </si>
  <si>
    <t>/sites/default/files/university-of-turin_632_small.jpg</t>
  </si>
  <si>
    <t>/sites/default/files/aix-marseille-university_592560cf2aeae70239af51e1_small.jpg</t>
  </si>
  <si>
    <t>/sites/default/files/university-of-antwerp_21_small.jpg</t>
  </si>
  <si>
    <t>/sites/default/files/university-of-bath_47_small.jpg</t>
  </si>
  <si>
    <t>/sites/default/files/university-of-bern_55_small.jpg</t>
  </si>
  <si>
    <t>/sites/default/files/university-of-calgary_592560cf2aeae70239af4ad5_small.jpg</t>
  </si>
  <si>
    <t>/sites/default/files/university-of-colorado-boulder_137_small.jpg</t>
  </si>
  <si>
    <t>/sites/default/files/prague-university-of-economics-and-business_592560cf2aeae70239af4f4f_small.jpg</t>
  </si>
  <si>
    <t>/sites/default/files/university-of-gothenburg_233_small.jpg</t>
  </si>
  <si>
    <t>/sites/default/files/university-of-international-business-and-economics_592560cf2aeae70239af5265_small.jpg</t>
  </si>
  <si>
    <t>/sites/default/files/university-of-ljubljana_351_small.jpg</t>
  </si>
  <si>
    <t>/sites/default/files/the-university-of-newcastle-australia-uon_449_small.jpg</t>
  </si>
  <si>
    <t>/sites/default/files/university-of-ottawa_475_small.jpg</t>
  </si>
  <si>
    <t>/sites/default/files/university-of-pretoria_506_small.jpg</t>
  </si>
  <si>
    <t>/sites/default/files/university-of-southern-denmark_592560cf2aeae70239af4c53_small.jpg</t>
  </si>
  <si>
    <t>/sites/default/files/university-of-texas-dallas_592560cf2aeae70239af5355_small.jpg</t>
  </si>
  <si>
    <t>/sites/default/files/university-of-warsaw_663_small.jpg</t>
  </si>
  <si>
    <t>/sites/default/files/xian-jiaotong-university_683_small.jpg</t>
  </si>
  <si>
    <t>/sites/default/files/aalborg-university_1262_small.jpg</t>
  </si>
  <si>
    <t>/sites/default/files/american-university-of-beirut-aub_780_small.jpg</t>
  </si>
  <si>
    <t>/sites/default/files/aston-university_29_small.jpg</t>
  </si>
  <si>
    <t>/sites/default/files/auckland-university-of-technology-aut_592560cf2aeae70239af4ef7_small.jpg</t>
  </si>
  <si>
    <t>/sites/default/files/bogazii-niversitesi_1575_small.jpg</t>
  </si>
  <si>
    <t>/sites/default/files/cairo-university_80_small.jpg</t>
  </si>
  <si>
    <t>/sites/default/files/christian-albrechts-university-zu-kiel_318_small.jpg</t>
  </si>
  <si>
    <t>/sites/default/files/emory-university_185_small.jpg</t>
  </si>
  <si>
    <t>/sites/default/files/griffith-university_242_small.jpg</t>
  </si>
  <si>
    <t>/sites/default/files/ie-university_293_small.jpg</t>
  </si>
  <si>
    <t>/sites/default/files/indian-institute-of-technology-bombay-iitb_281_small.jpg</t>
  </si>
  <si>
    <t>/sites/default/files/indian-statistical-institute_908_small.jpg</t>
  </si>
  <si>
    <t>/sites/default/files/kazan-volga-region-federal-university_313_small.jpg</t>
  </si>
  <si>
    <t>/sites/default/files/king-saud-university_1175_small.jpg</t>
  </si>
  <si>
    <t>/sites/default/files/kingston-university-london_592560cf2aeae70239af4bc2_small.jpg</t>
  </si>
  <si>
    <t>/sites/default/files/leiden-university_340_small.jpg</t>
  </si>
  <si>
    <t>/sites/default/files/loughborough-university_592560cf2aeae70239af4bf3_small.jpg</t>
  </si>
  <si>
    <t>/sites/default/files/middle-east-technical-university_2110_small.jpg</t>
  </si>
  <si>
    <t>/sites/default/files/moscow-state-institute-of-international-relations-mgimo-university_2156_small.jpg</t>
  </si>
  <si>
    <t>/sites/default/files/nankai-university_882_small.jpg</t>
  </si>
  <si>
    <t>/sites/default/files/nhh-norwegian-school-of-economics_1432_small.jpg</t>
  </si>
  <si>
    <t>/sites/default/files/peter-the-great-st.-petersburg-polytechnic-university_592560cf2aeae70239af52ed_small.jpg</t>
  </si>
  <si>
    <t>/sites/default/files/rmit-university_592560cf2aeae70239af4c95_small.jpg</t>
  </si>
  <si>
    <t>/sites/default/files/sorbonne-university_5a6afcfecb4de709397114fe_small.jpg</t>
  </si>
  <si>
    <t>/sites/default/files/southwestern-university-of-finance-and-economics_592560cf2aeae70239af5289_small.jpg</t>
  </si>
  <si>
    <t>/sites/default/files/stellenbosch-university_574_small.jpg</t>
  </si>
  <si>
    <t>/sites/default/files/tohoku-university_611_small.jpg</t>
  </si>
  <si>
    <t>/sites/default/files/university-of-florence_208_small.jpg</t>
  </si>
  <si>
    <t>/sites/default/files/university-of-trento_623_small.jpg</t>
  </si>
  <si>
    <t>/sites/default/files/university-of-pisa_499_small.jpg</t>
  </si>
  <si>
    <t>/sites/default/files/universitat-de-valencia_647_small.jpg</t>
  </si>
  <si>
    <t>/sites/default/files/albert-ludwigs-universitaet-freiburg_216_small.jpg</t>
  </si>
  <si>
    <t>/sites/default/files/universiti-utara-malaysia-uum_388_small.jpg</t>
  </si>
  <si>
    <t>/sites/default/files/university-of-bergen_53_small.jpg</t>
  </si>
  <si>
    <t>/sites/default/files/university-of-houston_270_small.jpg</t>
  </si>
  <si>
    <t>/sites/default/files/university-of-kent_315_small.jpg</t>
  </si>
  <si>
    <t>/sites/default/files/university-of-massachusetts-boston_592560cf2aeae70239af566b_small.jpg</t>
  </si>
  <si>
    <t>/sites/default/files/university-of-missouri-columbia_409_small.jpg</t>
  </si>
  <si>
    <t>/sites/default/files/university-of-porto_760_small.jpg</t>
  </si>
  <si>
    <t>/sites/default/files/university-of-south-carolina_539_small.jpg</t>
  </si>
  <si>
    <t>/sites/default/files/university-of-strathclyde_579_small.jpg</t>
  </si>
  <si>
    <t>/sites/default/files/university-of-utah_645_small.jpg</t>
  </si>
  <si>
    <t>/sites/default/files/university-of-waikato_660_small.jpg</t>
  </si>
  <si>
    <t>/sites/default/files/university-of-waterloo_670_small.jpg</t>
  </si>
  <si>
    <t>/sites/default/files/virginia-polytechnic-institute-and-state-university_592560cf2aeae70239af4d15_small.jpg</t>
  </si>
  <si>
    <t>/sites/default/files/warsaw-school-of-economics-sgh_592560cf2aeae70239af5664_small.jpg</t>
  </si>
  <si>
    <t>/sites/default/files/washington-state-university_666_small.jpg</t>
  </si>
  <si>
    <t>/sites/default/files/american-university_17_small.jpg</t>
  </si>
  <si>
    <t>/sites/default/files/aristotle-university-of-thessaloniki_24_small.jpg</t>
  </si>
  <si>
    <t>/sites/default/files/bilkent-university_58_small.jpg</t>
  </si>
  <si>
    <t>/sites/default/files/central-university-of-finance-and-economics_592560cf2aeae70239af526a_small.jpg</t>
  </si>
  <si>
    <t>/sites/default/files/city-university-of-new-york_149_small.jpg</t>
  </si>
  <si>
    <t>/sites/default/files/concordia-university_592560cf2aeae70239af4b0e_small.jpg</t>
  </si>
  <si>
    <t>/sites/default/files/johannes-kepler-university-linz_349_small.jpg</t>
  </si>
  <si>
    <t>/sites/default/files/kit-karlsruhe-institute-of-technology_310_small.jpg</t>
  </si>
  <si>
    <t>/sites/default/files/la-trobe-university_592560cf2aeae70239af4bd1_small.jpg</t>
  </si>
  <si>
    <t>/sites/default/files/national-and-kapodistrian-university-of-athens_33_small.jpg</t>
  </si>
  <si>
    <t>/sites/default/files/the-new-school_1814_small.jpg</t>
  </si>
  <si>
    <t>/sites/default/files/oklahoma-state-university-_592560cf2aeae70239af5345_small.jpg</t>
  </si>
  <si>
    <t>/sites/default/files/210825042529am231772Isotipo-PUCP-200x200-48x48.jpg</t>
  </si>
  <si>
    <t>/sites/default/files/royal-holloway-university-of-london_534_small.jpg</t>
  </si>
  <si>
    <t>/sites/default/files/rudn-university_1503_small.jpg</t>
  </si>
  <si>
    <t>/sites/default/files/sabanci-university_542_small.jpg</t>
  </si>
  <si>
    <t>/sites/default/files/shandong-university_555_small.jpg</t>
  </si>
  <si>
    <t>/sites/default/files/southern-methodist-university_592560cf2aeae70239af4daa_small.jpg</t>
  </si>
  <si>
    <t>/sites/default/files/syracuse-university_812_small.jpg</t>
  </si>
  <si>
    <t>/sites/default/files/tallinn-university-of-technology-taltech_592560cf2aeae70239af4cd3_small.jpg</t>
  </si>
  <si>
    <t>/sites/default/files/technical-university-of-denmark_592560cf2aeae70239af4cd8_small.jpg</t>
  </si>
  <si>
    <t>/sites/default/files/technische-universitt-dresden_598_small.jpg</t>
  </si>
  <si>
    <t>/sites/default/files/russian-presidential-academy-of-national-economy-and-public-administration_14961_small.jpg</t>
  </si>
  <si>
    <t>/sites/default/files/united-arab-emirates-university_778_small.jpg</t>
  </si>
  <si>
    <t>/sites/default/files/universidad-eafit_592560cf2aeae70239af4d9b_small.jpg</t>
  </si>
  <si>
    <t>/sites/default/files/universidade-de-santiago-de-compostela_547_small.jpg</t>
  </si>
  <si>
    <t>/sites/default/files/universidade-federal-de-minas-gerais_1727_small.jpg</t>
  </si>
  <si>
    <t>/sites/default/files/universit-degli-studi-roma-tre_15002_small.jpg</t>
  </si>
  <si>
    <t>/sites/default/files/gadjah-mada-university_219_small.jpg</t>
  </si>
  <si>
    <t>/sites/default/files/universitt-konstanz_323_small.jpg</t>
  </si>
  <si>
    <t>/sites/default/files/universit-de-strasbourg_578_small.jpg</t>
  </si>
  <si>
    <t>/sites/default/files/universit-grenoble-alpes_592560cf2aeae70239af5ab2_small.jpg</t>
  </si>
  <si>
    <t>/sites/default/files/university-at-buffalo-suny_1888_small.jpg</t>
  </si>
  <si>
    <t>/sites/default/files/universit-cte-dazur_5c056024094c9000617768e0_small.jpg</t>
  </si>
  <si>
    <t>/sites/default/files/university-of-aberdeen_592560cf2aeae70239af4a8b_small.jpg</t>
  </si>
  <si>
    <t>/sites/default/files/university-of-basel_46_small.jpg</t>
  </si>
  <si>
    <t>/sites/default/files/university-of-guelph_1756_small.jpg</t>
  </si>
  <si>
    <t>/sites/default/files/universitas-indonesia_290_small.jpg</t>
  </si>
  <si>
    <t>/sites/default/files/university-of-iowa_592560cf2aeae70239af4baa_small.jpg</t>
  </si>
  <si>
    <t>/sites/default/files/university-of-johannesburg-_592560cf2aeae70239af4f46_small.jpg</t>
  </si>
  <si>
    <t>/sites/default/files/university-of-leicester_339_small.jpg</t>
  </si>
  <si>
    <t>/sites/default/files/university-of-liverpool_350_small.jpg</t>
  </si>
  <si>
    <t>/sites/default/files/university-of-milano-bicocca_14336_small.jpg</t>
  </si>
  <si>
    <t>/sites/default/files/university-of-south-australia_566_small.jpg</t>
  </si>
  <si>
    <t>/sites/default/files/university-of-the-philippines_498_small.jpg</t>
  </si>
  <si>
    <t>/sites/default/files/university-of-the-witwatersrand_679_small.jpg</t>
  </si>
  <si>
    <t>/sites/default/files/ural-federal-university-urfu_592560cf2aeae70239af505a_small.jpg</t>
  </si>
  <si>
    <t>/sites/default/files/vrije-universiteit-brussel-vub_74_small.jpg</t>
  </si>
  <si>
    <t>/sites/default/files/beihang-university-former-buaa_870_small.jpg</t>
  </si>
  <si>
    <t>/sites/default/files/bogor-agricultural-university_704_small.jpg</t>
  </si>
  <si>
    <t>/sites/default/files/brigham-young-university_68_small.jpg</t>
  </si>
  <si>
    <t>/sites/default/files/the-bucharest-university-of-economic-studies_592560cf2aeae70239af59f1_small.jpg</t>
  </si>
  <si>
    <t>/sites/default/files/case-western-reserve-university_102_small.jpg</t>
  </si>
  <si>
    <t>/sites/default/files/chung-ang-university-cau_1042_small.jpg</t>
  </si>
  <si>
    <t>/sites/default/files/eberhard-karls-universitt-tbingen_629_small.jpg</t>
  </si>
  <si>
    <t>/sites/default/files/emlyon-business-school_183_small.jpg</t>
  </si>
  <si>
    <t>/sites/default/files/florida-international-university_592560cf2aeae70239af4b55_small.jpg</t>
  </si>
  <si>
    <t>/sites/default/files/fordham-university_814_small.jpg</t>
  </si>
  <si>
    <t>/sites/default/files/harbin-institute-of-technology_877_small.jpg</t>
  </si>
  <si>
    <t>/sites/default/files/hokkaido-university_266_small.jpg</t>
  </si>
  <si>
    <t>/sites/default/files/hong-kong-baptist-university_893_small.jpg</t>
  </si>
  <si>
    <t>/sites/default/files/huazhong-university-of-science-and-technology_592560cf2aeae70239af5256_small.jpg</t>
  </si>
  <si>
    <t>/sites/default/files/indian-institute-of-technology-madras-iitm_286_small.jpg</t>
  </si>
  <si>
    <t>/sites/default/files/international-islamic-university-malaysia-iium_717_small.jpg</t>
  </si>
  <si>
    <t>/sites/default/files/iscte-university-institute-of-lisbon_14199_small.jpg</t>
  </si>
  <si>
    <t>/sites/default/files/kyung-hee-university_592560cf2aeae70239af4bcd_small.jpg</t>
  </si>
  <si>
    <t>/sites/default/files/leibniz-universitt-hannover_249_small.jpg</t>
  </si>
  <si>
    <t>/sites/default/files/linkping-university_348_small.jpg</t>
  </si>
  <si>
    <t>/sites/default/files/louisiana-state-university_369_small.jpg</t>
  </si>
  <si>
    <t>/sites/default/files/national-central-university_434_small.jpg</t>
  </si>
  <si>
    <t>/sites/default/files/northeastern-university_454_small.jpg</t>
  </si>
  <si>
    <t>/sites/default/files/quaid-i-azam-university_592560cf2aeae70239af4d41_small.jpg</t>
  </si>
  <si>
    <t>/sites/default/files/queens-university-belfast_592560cf2aeae70239af4c86_small.jpg</t>
  </si>
  <si>
    <t>/sites/default/files/radboud-university_452_small.jpg</t>
  </si>
  <si>
    <t>/sites/default/files/shanghai-university_557_small.jpg</t>
  </si>
  <si>
    <t>/sites/default/files/tu-dortmund-university_592560cf2aeae70239af4b24_small.jpg</t>
  </si>
  <si>
    <t>/sites/default/files/tongji-university_617_small.jpg</t>
  </si>
  <si>
    <t>/sites/default/files/university-of-granada_235_small.jpg</t>
  </si>
  <si>
    <t>/sites/default/files/UniversidadDelPacifico_200x200-48x48.jpg</t>
  </si>
  <si>
    <t>/sites/default/files/universidad-del-rosario_592560cf2aeae70239af514d_small.jpg</t>
  </si>
  <si>
    <t>/sites/default/files/universidade-catlica-portuguesa-ucp_592560cf2aeae70239af4af1_small.jpg</t>
  </si>
  <si>
    <t>/sites/default/files/universidade-de-braslia_1726_small.jpg</t>
  </si>
  <si>
    <t>/sites/default/files/universit-degli-studi-di-pavia_592560cf2aeae70239af4c70_small.jpg</t>
  </si>
  <si>
    <t>/sites/default/files/university-of-siena_561_small.jpg</t>
  </si>
  <si>
    <t>/sites/default/files/universita-politecnica-delle-marche_592560cf2aeae70239af501b_small.jpg</t>
  </si>
  <si>
    <t>/sites/default/files/universitt-innsbruck_592560cf2aeae70239af4ba7_small.jpg</t>
  </si>
  <si>
    <t>/sites/default/files/universit-paris-ouest-nanterre-la-dfense_489_small.jpg</t>
  </si>
  <si>
    <t>/sites/default/files/universiti-teknologi-mara-uitm_732_small.jpg</t>
  </si>
  <si>
    <t>/sites/default/files/university-of-calcutta_592560cf2aeae70239af4ad4_small.jpg</t>
  </si>
  <si>
    <t>/sites/default/files/university-of-california-riverside_88_small.jpg</t>
  </si>
  <si>
    <t>/sites/default/files/university-of-dhaka_158_small.jpg</t>
  </si>
  <si>
    <t>/sites/default/files/university-of-kentucky_316_small.jpg</t>
  </si>
  <si>
    <t>/sites/default/files/university-of-minho_1476_small.jpg</t>
  </si>
  <si>
    <t>/sites/default/files/university-of-oregon_592560cf2aeae70239af4c58_small.jpg</t>
  </si>
  <si>
    <t>/sites/default/files/university-of-stirling_575_small.jpg</t>
  </si>
  <si>
    <t>/sites/default/files/university-of-tasmania_592560cf2aeae70239af4cd5_small.jpg</t>
  </si>
  <si>
    <t>/sites/default/files/university-of-tehran_699_small.jpg</t>
  </si>
  <si>
    <t>/sites/default/files/university-of-tsukuba_592560cf2aeae70239af4cf7_small.jpg</t>
  </si>
  <si>
    <t>/sites/default/files/university-of-turku_592560cf2aeae70239af4cfe_small.jpg</t>
  </si>
  <si>
    <t>/sites/default/files/vilnius-university-_592560cf2aeae70239af4d7f_small.jpg</t>
  </si>
  <si>
    <t>/sites/default/files/westflische-wilhelms-universitt-mnster_421_small.jpg</t>
  </si>
  <si>
    <t>/sites/default/files/babes-bolyai-university_592560cf2aeae70239af5299_small.jpg</t>
  </si>
  <si>
    <t>/sites/default/files/ben-gurion-university-of-the-negev_592560cf2aeae70239af4ab7_small.jpg</t>
  </si>
  <si>
    <t>/sites/default/files/clemson-university_806_small.jpg</t>
  </si>
  <si>
    <t>/sites/default/files/comsats-university-islamabad_592560cf2aeae70239af52bb_small.jpg</t>
  </si>
  <si>
    <t>/sites/default/files/dalhousie-university_151_small.jpg</t>
  </si>
  <si>
    <t>/sites/default/files/de-la-salle-university_153_small.jpg</t>
  </si>
  <si>
    <t>/sites/default/files/feng-chia-university_592560cf2aeae70239af4a87_small.jpg</t>
  </si>
  <si>
    <t>/sites/default/files/hufs-hankuk-korea-university-of-foreign-studies_1054_small.jpg</t>
  </si>
  <si>
    <t>/sites/default/files/indian-institute-of-technology-kanpur-iitk_592560cf2aeae70239af4ba5_small.jpg</t>
  </si>
  <si>
    <t>/sites/default/files/indira-gandhi-institute-of-development-and-research_592560cf2aeae70239af4e10_small.jpg</t>
  </si>
  <si>
    <t>/sites/default/files/jadavpur-university_592560cf2aeae70239af4e11_small.jpg</t>
  </si>
  <si>
    <t>/sites/default/files/kansas-state-university_1912_small.jpg</t>
  </si>
  <si>
    <t>/sites/default/files/l.n.-gumilyov-eurasian-national-university-enu_592560cf2aeae70239af52e8_small.jpg</t>
  </si>
  <si>
    <t>/sites/default/files/masaryk-university_592560cf2aeae70239af4d5a_small.jpg</t>
  </si>
  <si>
    <t>/sites/default/files/middlesex-university_592560cf2aeae70239af4c19_small.jpg</t>
  </si>
  <si>
    <t>/sites/default/files/national-university-of-ireland-galway_220_small.jpg</t>
  </si>
  <si>
    <t>/sites/default/files/northumbria-university-at-newcastle_592560cf2aeae70239af4c4b_small.jpg</t>
  </si>
  <si>
    <t>/sites/default/files/nottingham-trent-university_592560cf2aeae70239af50e6_small.jpg</t>
  </si>
  <si>
    <t>/sites/default/files/oregon-state-university_592560cf2aeae70239af4dc3_small.jpg</t>
  </si>
  <si>
    <t>/sites/default/files/pontificia-universidad-javeriana_592560cf2aeae70239af514a_small.jpg</t>
  </si>
  <si>
    <t>/sites/default/files/pusan-national-university_511_small.jpg</t>
  </si>
  <si>
    <t>/sites/default/files/qatar-university_2537_small.jpg</t>
  </si>
  <si>
    <t>/sites/default/files/ryerson-university_592560cf2aeae70239af5166_small.jpg</t>
  </si>
  <si>
    <t>/sites/default/files/swinburne-university-of-technology_759_small.jpg</t>
  </si>
  <si>
    <t>/sites/default/files/thammasat-university_592560cf2aeae70239af4ce1_small.jpg</t>
  </si>
  <si>
    <t>/sites/default/files/the-american-university-in-cairo_36_small.jpg</t>
  </si>
  <si>
    <t>/sites/default/files/universidad-de-alicante_592560cf2aeae70239af5067_small.jpg</t>
  </si>
  <si>
    <t>/sites/default/files/universidad-de-la-repblica-udelar_592560cf2aeae70239af515e_small.jpg</t>
  </si>
  <si>
    <t>/sites/default/files/university-of-salamanca_544_small.jpg</t>
  </si>
  <si>
    <t>/sites/default/files/universidad-de-san-andrs-udesa_1699_small.jpg</t>
  </si>
  <si>
    <t>/sites/default/files/universidad-de-santiago-de-chile-usach_548_small.jpg</t>
  </si>
  <si>
    <t>/sites/default/files/universidad-de-sevilla_554_small.jpg</t>
  </si>
  <si>
    <t>/sites/default/files/universidad-de-zaragoza_691_small.jpg</t>
  </si>
  <si>
    <t>/sites/default/files/universidad-del-pais-vasco_592560cf2aeae70239af506c_small.jpg</t>
  </si>
  <si>
    <t>/sites/default/files/universidad-diego-portales-udp_159_small.jpg</t>
  </si>
  <si>
    <t>/sites/default/files/universidade-federal-do-rio-grande-do-sul_2239_small.jpg</t>
  </si>
  <si>
    <t>/sites/default/files/universitt-duisburg-essen_199_small.jpg</t>
  </si>
  <si>
    <t>/sites/default/files/university-of-arkansas-fayetteville-_592560cf2aeae70239af534e_small.jpg</t>
  </si>
  <si>
    <t>/sites/default/files/university-of-california-santa-cruz_92_small.jpg</t>
  </si>
  <si>
    <t>/sites/default/files/university-of-coimbra_592560cf2aeae70239af4b07_small.jpg</t>
  </si>
  <si>
    <t>/sites/default/files/university-of-connecticut_140_small.jpg</t>
  </si>
  <si>
    <t>/sites/default/files/universit-de-lige_592560cf2aeae70239af4bd9_small.jpg</t>
  </si>
  <si>
    <t>/sites/default/files/university-of-manitoba_592560cf2aeae70239af4c0a_small.jpg</t>
  </si>
  <si>
    <t>/sites/default/files/university-of-north-texas_592560cf2aeae70239af51c3_small.jpg</t>
  </si>
  <si>
    <t>/sites/default/files/university-of-patras_592560cf2aeae70239af4c6f_small.jpg</t>
  </si>
  <si>
    <t>/sites/default/files/university-of-tartu_592560cf2aeae70239af4d08_small.jpg</t>
  </si>
  <si>
    <t>/sites/default/files/the-university-of-tennessee-knoxville_603_small.jpg</t>
  </si>
  <si>
    <t>/sites/default/files/university-of-the-west-of-england_592560cf2aeae70239af4d23_small.jpg</t>
  </si>
  <si>
    <t>/sites/default/files/university-of-wisconsin-milwaukee-_592560cf2aeae70239af5346_small.jpg</t>
  </si>
  <si>
    <t>/sites/default/files/university-of-zagreb_14110_small.jpg</t>
  </si>
  <si>
    <t>1</t>
  </si>
  <si>
    <t>5</t>
  </si>
  <si>
    <t>8</t>
  </si>
  <si>
    <t>9</t>
  </si>
  <si>
    <t>12</t>
  </si>
  <si>
    <t>13</t>
  </si>
  <si>
    <t>14</t>
  </si>
  <si>
    <t>16</t>
  </si>
  <si>
    <t>19</t>
  </si>
  <si>
    <t>20</t>
  </si>
  <si>
    <t>22</t>
  </si>
  <si>
    <t>23</t>
  </si>
  <si>
    <t>27</t>
  </si>
  <si>
    <t>42</t>
  </si>
  <si>
    <t>48</t>
  </si>
  <si>
    <t>49</t>
  </si>
  <si>
    <t>71</t>
  </si>
  <si>
    <t>76</t>
  </si>
  <si>
    <t>77</t>
  </si>
  <si>
    <t>83</t>
  </si>
  <si>
    <t>118</t>
  </si>
  <si>
    <t>122</t>
  </si>
  <si>
    <t>125</t>
  </si>
  <si>
    <t>131</t>
  </si>
  <si>
    <t>135</t>
  </si>
  <si>
    <t>145</t>
  </si>
  <si>
    <t>151-200</t>
  </si>
  <si>
    <t>201-250</t>
  </si>
  <si>
    <t>251-300</t>
  </si>
  <si>
    <t>301-350</t>
  </si>
  <si>
    <t>351-400</t>
  </si>
  <si>
    <t>401-450</t>
  </si>
  <si>
    <t>451-500</t>
  </si>
  <si>
    <t>North America</t>
  </si>
  <si>
    <t>Europe</t>
  </si>
  <si>
    <t>Asia</t>
  </si>
  <si>
    <t>Oceania</t>
  </si>
  <si>
    <t>Latin America</t>
  </si>
  <si>
    <t>Africa</t>
  </si>
  <si>
    <t>0--</t>
  </si>
  <si>
    <t>1--</t>
  </si>
  <si>
    <t xml:space="preserve">Massachusetts Institute of Technology (MIT) </t>
  </si>
  <si>
    <t>Harvard University</t>
  </si>
  <si>
    <t>Stanford University</t>
  </si>
  <si>
    <t>Princeton University</t>
  </si>
  <si>
    <t>University of California, Berkeley (UCB)</t>
  </si>
  <si>
    <t>The London School of Economics and Political Science (LSE)</t>
  </si>
  <si>
    <t>University of Chicago</t>
  </si>
  <si>
    <t>Yale University</t>
  </si>
  <si>
    <t>University of Oxford</t>
  </si>
  <si>
    <t>University of Cambridge</t>
  </si>
  <si>
    <t>Columbia University</t>
  </si>
  <si>
    <t>New York University (NYU)</t>
  </si>
  <si>
    <t>University of Pennsylvania</t>
  </si>
  <si>
    <t>Northwestern University</t>
  </si>
  <si>
    <t>University of California, Los Angeles (UCLA)</t>
  </si>
  <si>
    <t>UCL</t>
  </si>
  <si>
    <t>National University of Singapore (NUS)</t>
  </si>
  <si>
    <t>Bocconi University</t>
  </si>
  <si>
    <t>University of Michigan-Ann Arbor</t>
  </si>
  <si>
    <t>University of California, San Diego (UCSD)</t>
  </si>
  <si>
    <t>Duke University</t>
  </si>
  <si>
    <t>University of Toronto</t>
  </si>
  <si>
    <t>University of British Columbia</t>
  </si>
  <si>
    <t>Peking University</t>
  </si>
  <si>
    <t>The University of Warwick</t>
  </si>
  <si>
    <t>Tsinghua University</t>
  </si>
  <si>
    <t>The Hong Kong University of Science and Technology</t>
  </si>
  <si>
    <t>Boston University</t>
  </si>
  <si>
    <t>Tilburg University</t>
  </si>
  <si>
    <t>The University of Melbourne</t>
  </si>
  <si>
    <t>The University of Tokyo</t>
  </si>
  <si>
    <t>University of Zurich</t>
  </si>
  <si>
    <t>The Australian National University</t>
  </si>
  <si>
    <t>London Business School</t>
  </si>
  <si>
    <t>Cornell University</t>
  </si>
  <si>
    <t>ETH Zurich - Swiss Federal Institute of Technology</t>
  </si>
  <si>
    <t>Monash University</t>
  </si>
  <si>
    <t>California Institute of Technology (Caltech)</t>
  </si>
  <si>
    <t>The University of Sydney</t>
  </si>
  <si>
    <t xml:space="preserve">Paris School of Economics </t>
  </si>
  <si>
    <t>Universität Mannheim</t>
  </si>
  <si>
    <t>The University of New South Wales (UNSW Sydney)</t>
  </si>
  <si>
    <t xml:space="preserve">Erasmus University Rotterdam </t>
  </si>
  <si>
    <t>Brown University</t>
  </si>
  <si>
    <t>Nanyang Technological University, Singapore (NTU)</t>
  </si>
  <si>
    <t>Seoul National University</t>
  </si>
  <si>
    <t>Universidad Carlos III de Madrid (UC3M)</t>
  </si>
  <si>
    <t>The Chinese University of Hong Kong (CUHK)</t>
  </si>
  <si>
    <t>The University of Hong Kong</t>
  </si>
  <si>
    <t>Ludwig-Maximilians-Universität München</t>
  </si>
  <si>
    <t>University of California, Davis</t>
  </si>
  <si>
    <t>University of Wisconsin-Madison</t>
  </si>
  <si>
    <t>Imperial College London</t>
  </si>
  <si>
    <t>Shanghai Jiao Tong University</t>
  </si>
  <si>
    <t>Stockholm School of Economics</t>
  </si>
  <si>
    <t>Carnegie Mellon University</t>
  </si>
  <si>
    <t>Universitat Pompeu Fabra (Barcelona)</t>
  </si>
  <si>
    <t>University of Amsterdam</t>
  </si>
  <si>
    <t>University of Minnesota Twin Cities</t>
  </si>
  <si>
    <t>KU Leuven</t>
  </si>
  <si>
    <t>Singapore Management University</t>
  </si>
  <si>
    <t>Rheinische Friedrich-Wilhelms-Universität Bonn</t>
  </si>
  <si>
    <t>Korea University</t>
  </si>
  <si>
    <t>Fudan University</t>
  </si>
  <si>
    <t>The University of Manchester</t>
  </si>
  <si>
    <t>Dartmouth College</t>
  </si>
  <si>
    <t>Kyoto University</t>
  </si>
  <si>
    <t>University of Texas at Austin</t>
  </si>
  <si>
    <t>Barcelona Graduate School of Economics</t>
  </si>
  <si>
    <t>University of Copenhagen</t>
  </si>
  <si>
    <t>Humboldt-Universität zu Berlin</t>
  </si>
  <si>
    <t>Hitotsubashi University</t>
  </si>
  <si>
    <t>The University of Queensland</t>
  </si>
  <si>
    <t>Ecole Polytechnique</t>
  </si>
  <si>
    <t>Zhejiang University</t>
  </si>
  <si>
    <t>HSE University</t>
  </si>
  <si>
    <t>Université catholique de Louvain (UCLouvain)</t>
  </si>
  <si>
    <t>The University of Edinburgh</t>
  </si>
  <si>
    <t>University of Maryland, College Park</t>
  </si>
  <si>
    <t xml:space="preserve">Université Paris 1 Panthéon-Sorbonne </t>
  </si>
  <si>
    <t>Sciences Po</t>
  </si>
  <si>
    <t>Alma Mater Studiorum - University of Bologna</t>
  </si>
  <si>
    <t>National Taiwan University (NTU)</t>
  </si>
  <si>
    <t>HEC Paris School of Management</t>
  </si>
  <si>
    <t>University of Bristol</t>
  </si>
  <si>
    <t>University of Nottingham</t>
  </si>
  <si>
    <t>Michigan State University</t>
  </si>
  <si>
    <t>City University of Hong Kong</t>
  </si>
  <si>
    <t>Sungkyunkwan University (SKKU)</t>
  </si>
  <si>
    <t>Universitat Autònoma de Barcelona</t>
  </si>
  <si>
    <t>Université PSL</t>
  </si>
  <si>
    <t>Boston College</t>
  </si>
  <si>
    <t>University of Groningen</t>
  </si>
  <si>
    <t>University of Illinois at Urbana-Champaign</t>
  </si>
  <si>
    <t>Vrije Universiteit Amsterdam</t>
  </si>
  <si>
    <t>Johns Hopkins University</t>
  </si>
  <si>
    <t>The University of Auckland</t>
  </si>
  <si>
    <t>Universite libre de Bruxelles</t>
  </si>
  <si>
    <t>Keio University</t>
  </si>
  <si>
    <t>University of St.Gallen (HSG)</t>
  </si>
  <si>
    <t>University of Southern California</t>
  </si>
  <si>
    <t>Texas A&amp;M University</t>
  </si>
  <si>
    <t>Pennsylvania State University</t>
  </si>
  <si>
    <t>Renmin (People's) University of China</t>
  </si>
  <si>
    <t>University of Technology Sydney</t>
  </si>
  <si>
    <t>Osaka University</t>
  </si>
  <si>
    <t>Pontificia Universidad Católica de Chile (UC)</t>
  </si>
  <si>
    <t>Lomonosov Moscow State University</t>
  </si>
  <si>
    <t>WU (Vienna University of Economics and Business)</t>
  </si>
  <si>
    <t>Aarhus University</t>
  </si>
  <si>
    <t xml:space="preserve">Maastricht University </t>
  </si>
  <si>
    <t>Queen Mary University of London</t>
  </si>
  <si>
    <t>University of Washington</t>
  </si>
  <si>
    <t>Copenhagen Business School</t>
  </si>
  <si>
    <t>Yonsei University</t>
  </si>
  <si>
    <t>The Ohio State University</t>
  </si>
  <si>
    <t>Shanghai University of Finance and Economics</t>
  </si>
  <si>
    <t>Xiamen University</t>
  </si>
  <si>
    <t>Stockholm University</t>
  </si>
  <si>
    <t>Universiti Malaya (UM)</t>
  </si>
  <si>
    <t>University of Lausanne</t>
  </si>
  <si>
    <t>Trinity College Dublin, The University of Dublin</t>
  </si>
  <si>
    <t>McGill University</t>
  </si>
  <si>
    <t>Universidade de São Paulo</t>
  </si>
  <si>
    <t>Western University</t>
  </si>
  <si>
    <t>Purdue University</t>
  </si>
  <si>
    <t>University of Virginia</t>
  </si>
  <si>
    <t>University of Vienna</t>
  </si>
  <si>
    <t>University of Delhi</t>
  </si>
  <si>
    <t>Waseda University</t>
  </si>
  <si>
    <t>University of Sussex</t>
  </si>
  <si>
    <t>Fundação Getulio Vargas (FGV)</t>
  </si>
  <si>
    <t>Queen's University at Kingston</t>
  </si>
  <si>
    <t>University of York</t>
  </si>
  <si>
    <t>University of Birmingham</t>
  </si>
  <si>
    <t>Freie Universitaet Berlin</t>
  </si>
  <si>
    <t>King's College London</t>
  </si>
  <si>
    <t>University of Navarra</t>
  </si>
  <si>
    <t>George Washington University</t>
  </si>
  <si>
    <t>Plekhanov Russian University of Economics</t>
  </si>
  <si>
    <t>Goethe-University Frankfurt am Main</t>
  </si>
  <si>
    <t>Georgetown University</t>
  </si>
  <si>
    <t>University of Rome "Tor Vergata"</t>
  </si>
  <si>
    <t>Wageningen University &amp; Research</t>
  </si>
  <si>
    <t>Tecnológico de Monterrey</t>
  </si>
  <si>
    <t>Lund University</t>
  </si>
  <si>
    <t>Sapienza University of Rome</t>
  </si>
  <si>
    <t>The Hong Kong Polytechnic University</t>
  </si>
  <si>
    <t>Essex, University of</t>
  </si>
  <si>
    <t>University of North Carolina, Chapel Hill</t>
  </si>
  <si>
    <t>Aalto University</t>
  </si>
  <si>
    <t>Arizona State University</t>
  </si>
  <si>
    <t>Central European University</t>
  </si>
  <si>
    <t>Charles University</t>
  </si>
  <si>
    <t>City, University of London</t>
  </si>
  <si>
    <t>Deakin University</t>
  </si>
  <si>
    <t>European University Institute</t>
  </si>
  <si>
    <t>University of Göttingen</t>
  </si>
  <si>
    <t>Hanyang University</t>
  </si>
  <si>
    <t>The Hebrew University of Jerusalem</t>
  </si>
  <si>
    <t>Indiana University Bloomington</t>
  </si>
  <si>
    <t>KAIST - Korea Advanced Institute of Science &amp; Technology</t>
  </si>
  <si>
    <t>Kobe University</t>
  </si>
  <si>
    <t>Macquarie University</t>
  </si>
  <si>
    <t>Nanjing University</t>
  </si>
  <si>
    <t>Newcastle University</t>
  </si>
  <si>
    <t>Queensland University of Technology (QUT)</t>
  </si>
  <si>
    <t>Ruprecht-Karls-Universität Heidelberg</t>
  </si>
  <si>
    <t>Sun Yat-sen University</t>
  </si>
  <si>
    <t>Tel Aviv University</t>
  </si>
  <si>
    <t>The University of Adelaide</t>
  </si>
  <si>
    <t>The University of Western Australia</t>
  </si>
  <si>
    <t>Universidad de los Andes</t>
  </si>
  <si>
    <t>Universidad Nacional Autónoma de México  (UNAM)</t>
  </si>
  <si>
    <t>Universidade Federal do Rio de Janeiro</t>
  </si>
  <si>
    <t>Universidade Nova de Lisboa</t>
  </si>
  <si>
    <t xml:space="preserve">Ca' Foscari University of Venice </t>
  </si>
  <si>
    <t>Università Cattolica del Sacro Cuore</t>
  </si>
  <si>
    <t>Università di Padova</t>
  </si>
  <si>
    <t>Universitat de Barcelona</t>
  </si>
  <si>
    <t>University of Cologne</t>
  </si>
  <si>
    <t xml:space="preserve">Université de Montréal </t>
  </si>
  <si>
    <t>Université Toulouse 1 Capitole</t>
  </si>
  <si>
    <t>Universiti Putra Malaysia (UPM)</t>
  </si>
  <si>
    <t>Universiti Sains Malaysia (USM)</t>
  </si>
  <si>
    <t>University College Dublin</t>
  </si>
  <si>
    <t>University of Alberta</t>
  </si>
  <si>
    <t>The University of Arizona</t>
  </si>
  <si>
    <t>University of California, Santa Barbara (UCSB)</t>
  </si>
  <si>
    <t>University of Geneva</t>
  </si>
  <si>
    <t>University of Glasgow</t>
  </si>
  <si>
    <t>University of Leeds</t>
  </si>
  <si>
    <t>University of Massachusetts Amherst</t>
  </si>
  <si>
    <t>University of Notre Dame</t>
  </si>
  <si>
    <t>University of Oslo</t>
  </si>
  <si>
    <t>University of Rochester</t>
  </si>
  <si>
    <t>University of Southampton</t>
  </si>
  <si>
    <t>University of St Andrews</t>
  </si>
  <si>
    <t>Uppsala University</t>
  </si>
  <si>
    <t>Utrecht University</t>
  </si>
  <si>
    <t>Victoria University of Wellington</t>
  </si>
  <si>
    <t>Washington University in St. Louis</t>
  </si>
  <si>
    <t>Wuhan University</t>
  </si>
  <si>
    <t>Athens University of Economics and Business</t>
  </si>
  <si>
    <t xml:space="preserve">Beijing Normal University </t>
  </si>
  <si>
    <t>Cardiff University</t>
  </si>
  <si>
    <t>Curtin University</t>
  </si>
  <si>
    <t>Durham University</t>
  </si>
  <si>
    <t>ESSEC Business School</t>
  </si>
  <si>
    <t>Georgia Institute of Technology</t>
  </si>
  <si>
    <t>Instituto Tecnológico Autónomo de México (ITAM)</t>
  </si>
  <si>
    <t>Iowa State University</t>
  </si>
  <si>
    <t>King Abdulaziz University (KAU)</t>
  </si>
  <si>
    <t>Koç University</t>
  </si>
  <si>
    <t>Lancaster University</t>
  </si>
  <si>
    <t>Luiss University</t>
  </si>
  <si>
    <t>New Economic School</t>
  </si>
  <si>
    <t>North Carolina State University</t>
  </si>
  <si>
    <t>Pontifícia Universidade Católica do Rio de Janeiro</t>
  </si>
  <si>
    <t>Rice University</t>
  </si>
  <si>
    <t>Saint Petersburg State University</t>
  </si>
  <si>
    <t>Simon Fraser University</t>
  </si>
  <si>
    <t>Sogang University</t>
  </si>
  <si>
    <t>Tokyo Institute of Technology (Tokyo Tech)</t>
  </si>
  <si>
    <t>Universidad Autónoma de Madrid</t>
  </si>
  <si>
    <t>Complutense University of Madrid</t>
  </si>
  <si>
    <t>Universidad Nacional de Colombia</t>
  </si>
  <si>
    <t>Universidade Estadual de Campinas (Unicamp)</t>
  </si>
  <si>
    <t>University of Milan</t>
  </si>
  <si>
    <t>University of Naples - Federico II</t>
  </si>
  <si>
    <t>Universität Hamburg</t>
  </si>
  <si>
    <t>Universiti Kebangsaan Malaysia (UKM)</t>
  </si>
  <si>
    <t>University of California, Irvine</t>
  </si>
  <si>
    <t>University of Canterbury | Te Whare Wānanga o Waitaha</t>
  </si>
  <si>
    <t>University of Cape Town</t>
  </si>
  <si>
    <t>University of East Anglia (UEA)</t>
  </si>
  <si>
    <t>The University of Exeter</t>
  </si>
  <si>
    <t>University of Florida</t>
  </si>
  <si>
    <t>Ghent University</t>
  </si>
  <si>
    <t>University of Helsinki</t>
  </si>
  <si>
    <t>University of Illinois at Chicago (UIC)</t>
  </si>
  <si>
    <t xml:space="preserve">University of Lisbon </t>
  </si>
  <si>
    <t>University of Otago</t>
  </si>
  <si>
    <t>University of Pittsburgh</t>
  </si>
  <si>
    <t>University of Reading</t>
  </si>
  <si>
    <t>University of Surrey</t>
  </si>
  <si>
    <t>University of Wollongong</t>
  </si>
  <si>
    <t>Vanderbilt University</t>
  </si>
  <si>
    <t>Vilnius Gediminas Technical University (VILNIUS TECH)</t>
  </si>
  <si>
    <t>York University</t>
  </si>
  <si>
    <t>Al-Farabi Kazakh National University</t>
  </si>
  <si>
    <t>Beijing Institute of Technology</t>
  </si>
  <si>
    <t>Brunel University London</t>
  </si>
  <si>
    <t>Chulalongkorn University</t>
  </si>
  <si>
    <t>Colorado State University</t>
  </si>
  <si>
    <t>Corvinus University of Budapest</t>
  </si>
  <si>
    <t>Financial University under the Government of the Russian Federation</t>
  </si>
  <si>
    <t>Florida State University</t>
  </si>
  <si>
    <t>George Mason University</t>
  </si>
  <si>
    <t>Georgia State University</t>
  </si>
  <si>
    <t>Heriot-Watt University</t>
  </si>
  <si>
    <t>Indian Institute of Technology Kharagpur (IIT-KGP)</t>
  </si>
  <si>
    <t>Jawaharlal Nehru University</t>
  </si>
  <si>
    <t xml:space="preserve">KTH Royal Institute of Technology </t>
  </si>
  <si>
    <t>Kyushu University</t>
  </si>
  <si>
    <t>Lahore University of Management Sciences (LUMS)</t>
  </si>
  <si>
    <t>Université Laval</t>
  </si>
  <si>
    <t>Massey University</t>
  </si>
  <si>
    <t>McMaster University</t>
  </si>
  <si>
    <t>Nagoya University</t>
  </si>
  <si>
    <t>National Cheng Kung University (NCKU)</t>
  </si>
  <si>
    <t>National Chengchi University</t>
  </si>
  <si>
    <t>National Sun Yat-sen University</t>
  </si>
  <si>
    <t>National Tsing Hua University</t>
  </si>
  <si>
    <t>Norwegian University of Science And Technology</t>
  </si>
  <si>
    <t>Oxford Brookes University</t>
  </si>
  <si>
    <t>RWTH Aachen University</t>
  </si>
  <si>
    <t>Rutgers University–New Brunswick</t>
  </si>
  <si>
    <t>Sant'Anna - Scuola Universitaria Superiore Pisa</t>
  </si>
  <si>
    <t xml:space="preserve">SOAS University of London </t>
  </si>
  <si>
    <t>Technische Universität Berlin (TU Berlin)</t>
  </si>
  <si>
    <t>The University of Georgia</t>
  </si>
  <si>
    <t>The University of Sheffield</t>
  </si>
  <si>
    <t>Tufts University</t>
  </si>
  <si>
    <t>Universidad Adolfo Ibáñez</t>
  </si>
  <si>
    <t>Universidad de Buenos Aires (UBA)</t>
  </si>
  <si>
    <t>Universidad Torcuato Di Tella</t>
  </si>
  <si>
    <t>University of Turin</t>
  </si>
  <si>
    <t>Aix-Marseille University</t>
  </si>
  <si>
    <t>University of Antwerp</t>
  </si>
  <si>
    <t>University of Bath</t>
  </si>
  <si>
    <t>University of Bern</t>
  </si>
  <si>
    <t>University of Calgary</t>
  </si>
  <si>
    <t>University of Colorado Boulder</t>
  </si>
  <si>
    <t>Prague University of Economics and Business</t>
  </si>
  <si>
    <t>University of Gothenburg</t>
  </si>
  <si>
    <t>University of International Business and Economics</t>
  </si>
  <si>
    <t>University of Ljubljana</t>
  </si>
  <si>
    <t>The University of Newcastle, Australia (UON)</t>
  </si>
  <si>
    <t>University of Ottawa</t>
  </si>
  <si>
    <t>University of Pretoria</t>
  </si>
  <si>
    <t>University of Southern Denmark (SDU)</t>
  </si>
  <si>
    <t>University of Texas Dallas</t>
  </si>
  <si>
    <t xml:space="preserve">University of Warsaw </t>
  </si>
  <si>
    <t>Xi’an Jiaotong University</t>
  </si>
  <si>
    <t>Aalborg University</t>
  </si>
  <si>
    <t>American University of Beirut (AUB)</t>
  </si>
  <si>
    <t>Aston University</t>
  </si>
  <si>
    <t>Auckland University of Technology (AUT)</t>
  </si>
  <si>
    <t>Bogaziçi Üniversitesi</t>
  </si>
  <si>
    <t>Cairo University</t>
  </si>
  <si>
    <t>Christian-Albrechts-University zu Kiel</t>
  </si>
  <si>
    <t>Emory University</t>
  </si>
  <si>
    <t>Griffith University</t>
  </si>
  <si>
    <t>IE University</t>
  </si>
  <si>
    <t>Indian Institute of Technology Bombay (IITB)</t>
  </si>
  <si>
    <t>Indian Statistical Institute</t>
  </si>
  <si>
    <t>Kazan (Volga region) Federal University</t>
  </si>
  <si>
    <t>King Saud University</t>
  </si>
  <si>
    <t>Kingston University, London</t>
  </si>
  <si>
    <t>Leiden University</t>
  </si>
  <si>
    <t>Loughborough University</t>
  </si>
  <si>
    <t>Middle East Technical University</t>
  </si>
  <si>
    <t>MGIMO University</t>
  </si>
  <si>
    <t>Nankai University</t>
  </si>
  <si>
    <t xml:space="preserve">NHH Norwegian School of Economics </t>
  </si>
  <si>
    <t>Peter the Great St. Petersburg Polytechnic University</t>
  </si>
  <si>
    <t>RMIT University</t>
  </si>
  <si>
    <t>Sorbonne University</t>
  </si>
  <si>
    <t>Southwestern University of Finance and Economics</t>
  </si>
  <si>
    <t>Stellenbosch University</t>
  </si>
  <si>
    <t>Tohoku University</t>
  </si>
  <si>
    <t>University of Florence</t>
  </si>
  <si>
    <t>University of Trento</t>
  </si>
  <si>
    <t>University of Pisa</t>
  </si>
  <si>
    <t>Universitat de Valencia</t>
  </si>
  <si>
    <t>Albert-Ludwigs-Universitaet Freiburg</t>
  </si>
  <si>
    <t>Universiti Utara Malaysia (UUM)</t>
  </si>
  <si>
    <t>University of Bergen</t>
  </si>
  <si>
    <t>University of Houston</t>
  </si>
  <si>
    <t>University of Kent</t>
  </si>
  <si>
    <t>University of Massachusetts Boston</t>
  </si>
  <si>
    <t>University of Missouri, Columbia</t>
  </si>
  <si>
    <t>University of Porto</t>
  </si>
  <si>
    <t>University of South Carolina</t>
  </si>
  <si>
    <t>University of Strathclyde</t>
  </si>
  <si>
    <t>University of Utah</t>
  </si>
  <si>
    <t>University of Waikato</t>
  </si>
  <si>
    <t>University of Waterloo</t>
  </si>
  <si>
    <t>Virginia Polytechnic Institute and State University</t>
  </si>
  <si>
    <t>Warsaw School of Economics (SGH)</t>
  </si>
  <si>
    <t>Washington State University</t>
  </si>
  <si>
    <t>American University</t>
  </si>
  <si>
    <t>Aristotle University of Thessaloniki</t>
  </si>
  <si>
    <t>Bilkent University</t>
  </si>
  <si>
    <t>Central University of Finance and Economics</t>
  </si>
  <si>
    <t>City University of New York</t>
  </si>
  <si>
    <t>Concordia University</t>
  </si>
  <si>
    <t>Johannes Kepler University Linz</t>
  </si>
  <si>
    <t>KIT, Karlsruhe Institute of Technology</t>
  </si>
  <si>
    <t>La Trobe University</t>
  </si>
  <si>
    <t>National and Kapodistrian University of Athens</t>
  </si>
  <si>
    <t>The New School</t>
  </si>
  <si>
    <t xml:space="preserve">Oklahoma State University </t>
  </si>
  <si>
    <t>Pontificia Universidad Catolica del Peru</t>
  </si>
  <si>
    <t>Royal Holloway University of London</t>
  </si>
  <si>
    <t>RUDN University</t>
  </si>
  <si>
    <t>Sabanci University</t>
  </si>
  <si>
    <t>Shandong University</t>
  </si>
  <si>
    <t>Southern Methodist University</t>
  </si>
  <si>
    <t>Syracuse University</t>
  </si>
  <si>
    <t>Tallinn University of Technology (TalTech)</t>
  </si>
  <si>
    <t>Technical University of Denmark</t>
  </si>
  <si>
    <t>Technische Universität Dresden</t>
  </si>
  <si>
    <t>Russian Presidential Academy of National Economy and Public Administration</t>
  </si>
  <si>
    <t>United Arab Emirates University</t>
  </si>
  <si>
    <t>Universidad EAFIT</t>
  </si>
  <si>
    <t>Universidade de Santiago de Compostela</t>
  </si>
  <si>
    <t xml:space="preserve">Universidade Federal de Minas Gerais      </t>
  </si>
  <si>
    <t>Università degli studi Roma Tre</t>
  </si>
  <si>
    <t>Gadjah Mada University</t>
  </si>
  <si>
    <t>Universität Konstanz</t>
  </si>
  <si>
    <t>Université de Strasbourg</t>
  </si>
  <si>
    <t>Université Grenoble Alpes</t>
  </si>
  <si>
    <t>University at Buffalo SUNY</t>
  </si>
  <si>
    <t>Université Côte d'Azur</t>
  </si>
  <si>
    <t>University of Aberdeen</t>
  </si>
  <si>
    <t>University of Basel</t>
  </si>
  <si>
    <t>University of Guelph</t>
  </si>
  <si>
    <t>Universitas Indonesia</t>
  </si>
  <si>
    <t>University of Iowa</t>
  </si>
  <si>
    <t>University of Johannesburg</t>
  </si>
  <si>
    <t>University of Leicester</t>
  </si>
  <si>
    <t>University of Liverpool</t>
  </si>
  <si>
    <t xml:space="preserve">University of Milano-Bicocca </t>
  </si>
  <si>
    <t>University of South Australia</t>
  </si>
  <si>
    <t>University of the Philippines</t>
  </si>
  <si>
    <t>University of Witwatersrand</t>
  </si>
  <si>
    <t>Ural Federal University - UrFU</t>
  </si>
  <si>
    <t>Vrije Universiteit Brussel (VUB)</t>
  </si>
  <si>
    <t>Beihang University (former BUAA)</t>
  </si>
  <si>
    <t>Bogor Agricultural University</t>
  </si>
  <si>
    <t>Brigham Young University</t>
  </si>
  <si>
    <t>The Bucharest University of Economic Studies</t>
  </si>
  <si>
    <t>Case Western Reserve University</t>
  </si>
  <si>
    <t>Chung-Ang University (CAU)</t>
  </si>
  <si>
    <t>Eberhard Karls Universität Tübingen</t>
  </si>
  <si>
    <t>emlyon business school</t>
  </si>
  <si>
    <t>Florida International University</t>
  </si>
  <si>
    <t xml:space="preserve">Fordham University </t>
  </si>
  <si>
    <t>Harbin Institute of Technology</t>
  </si>
  <si>
    <t>Hokkaido University</t>
  </si>
  <si>
    <t>Hong Kong Baptist University</t>
  </si>
  <si>
    <t>Huazhong University of Science and Technology</t>
  </si>
  <si>
    <t>Indian Institute of Technology Madras (IITM)</t>
  </si>
  <si>
    <t>International Islamic University Malaysia (IIUM)</t>
  </si>
  <si>
    <t>ISCTE-IUL</t>
  </si>
  <si>
    <t>Kyung Hee University</t>
  </si>
  <si>
    <t>Leibniz University Hannover</t>
  </si>
  <si>
    <t>Linköping University</t>
  </si>
  <si>
    <t>Louisiana State University</t>
  </si>
  <si>
    <t>National Central University</t>
  </si>
  <si>
    <t>Northeastern University</t>
  </si>
  <si>
    <t>Quaid-i-Azam University</t>
  </si>
  <si>
    <t>Queen's University Belfast</t>
  </si>
  <si>
    <t xml:space="preserve">Radboud University </t>
  </si>
  <si>
    <t>Shanghai University</t>
  </si>
  <si>
    <t>TU Dortmund University</t>
  </si>
  <si>
    <t>Tongji University</t>
  </si>
  <si>
    <t>University of Granada</t>
  </si>
  <si>
    <t>Universidad del Pacífico</t>
  </si>
  <si>
    <t>Universidad del Rosario</t>
  </si>
  <si>
    <t>Universidade Católica Portuguesa - UCP</t>
  </si>
  <si>
    <t>Universidade de Brasília</t>
  </si>
  <si>
    <t>Università degli Studi di Pavia</t>
  </si>
  <si>
    <t>University of Siena</t>
  </si>
  <si>
    <t>Universita' Politecnica delle Marche</t>
  </si>
  <si>
    <t>Universität Innsbruck</t>
  </si>
  <si>
    <t>Université Paris-Nanterre</t>
  </si>
  <si>
    <t>Universiti Teknologi MARA - UiTM</t>
  </si>
  <si>
    <t>University of Calcutta</t>
  </si>
  <si>
    <t>University of California, Riverside</t>
  </si>
  <si>
    <t>University of Dhaka</t>
  </si>
  <si>
    <t>University of Kentucky</t>
  </si>
  <si>
    <t>University of Minho</t>
  </si>
  <si>
    <t>University of Oregon</t>
  </si>
  <si>
    <t>University of Stirling</t>
  </si>
  <si>
    <t>University of Tasmania</t>
  </si>
  <si>
    <t>University of Tehran</t>
  </si>
  <si>
    <t>University of Tsukuba</t>
  </si>
  <si>
    <t>University of Turku</t>
  </si>
  <si>
    <t xml:space="preserve">Vilnius University </t>
  </si>
  <si>
    <t xml:space="preserve">Westfälische Wilhelms-Universität Münster </t>
  </si>
  <si>
    <t>Babes-Bolyai University</t>
  </si>
  <si>
    <t>Ben-Gurion University of The Negev</t>
  </si>
  <si>
    <t>Clemson University</t>
  </si>
  <si>
    <t>COMSATS University Islamabad</t>
  </si>
  <si>
    <t>Dalhousie University</t>
  </si>
  <si>
    <t>De La Salle University</t>
  </si>
  <si>
    <t>Feng Chia University</t>
  </si>
  <si>
    <t xml:space="preserve">HUFS - Hankuk (Korea) University of Foreign Studies </t>
  </si>
  <si>
    <t>Indian Institute of Technology Kanpur (IITK)</t>
  </si>
  <si>
    <t>Indira Gandhi Institute of Development and Research</t>
  </si>
  <si>
    <t>Jadavpur University</t>
  </si>
  <si>
    <t xml:space="preserve">Kansas State University </t>
  </si>
  <si>
    <t>L.N. Gumilyov Eurasian National University (ENU)</t>
  </si>
  <si>
    <t>Masaryk University</t>
  </si>
  <si>
    <t>Middlesex University</t>
  </si>
  <si>
    <t>National University of Ireland Galway</t>
  </si>
  <si>
    <t>Northumbria University at Newcastle</t>
  </si>
  <si>
    <t>Nottingham Trent University</t>
  </si>
  <si>
    <t>Oregon State University</t>
  </si>
  <si>
    <t>Pontificia Universidad Javeriana</t>
  </si>
  <si>
    <t>Pusan National University</t>
  </si>
  <si>
    <t>Qatar University</t>
  </si>
  <si>
    <t>Ryerson University</t>
  </si>
  <si>
    <t>Swinburne University of Technology</t>
  </si>
  <si>
    <t>Thammasat University</t>
  </si>
  <si>
    <t>The American University in Cairo</t>
  </si>
  <si>
    <t>University of Alicante</t>
  </si>
  <si>
    <t>Universidad de la República (Udelar)</t>
  </si>
  <si>
    <t>University of Salamanca</t>
  </si>
  <si>
    <t>Universidad de San Andrés - UdeSA</t>
  </si>
  <si>
    <t>Universidad de Santiago de Chile (USACH)</t>
  </si>
  <si>
    <t>Universidad de Sevilla</t>
  </si>
  <si>
    <t>Universidad de Zaragoza</t>
  </si>
  <si>
    <t>University of the Basque Country</t>
  </si>
  <si>
    <t>Universidad Diego Portales (UDP)</t>
  </si>
  <si>
    <t xml:space="preserve">Universidade Federal do Rio Grande Do Sul </t>
  </si>
  <si>
    <t>Universität Duisburg-Essen</t>
  </si>
  <si>
    <t xml:space="preserve">University of Arkansas Fayetteville </t>
  </si>
  <si>
    <t>University of California, Santa Cruz</t>
  </si>
  <si>
    <t>University of Coimbra</t>
  </si>
  <si>
    <t>University of Connecticut</t>
  </si>
  <si>
    <t>Université de Liège</t>
  </si>
  <si>
    <t>University of Manitoba</t>
  </si>
  <si>
    <t>University of North Texas</t>
  </si>
  <si>
    <t>University of Patras</t>
  </si>
  <si>
    <t>University of Tartu</t>
  </si>
  <si>
    <t>The University of Tennessee, Knoxville</t>
  </si>
  <si>
    <t>University of the West of England</t>
  </si>
  <si>
    <t xml:space="preserve">University of Wisconsin Milwaukee </t>
  </si>
  <si>
    <t>University of Zagreb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</si>
</sst>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4"/>
  <sheetViews>
    <sheetView tabSelected="1" workbookViewId="0">
      <selection activeCell="M3" sqref="M3"/>
    </sheetView>
  </sheetViews>
  <sheetFormatPr defaultRowHeight="15" x14ac:dyDescent="0.25"/>
  <cols>
    <col min="9" max="9" width="12.140625" bestFit="1" customWidth="1"/>
    <col min="13" max="13" width="71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516</v>
      </c>
      <c r="C2" t="s">
        <v>575</v>
      </c>
      <c r="D2">
        <v>0</v>
      </c>
      <c r="E2" t="s">
        <v>935</v>
      </c>
      <c r="F2" t="s">
        <v>1438</v>
      </c>
      <c r="G2" t="s">
        <v>1941</v>
      </c>
      <c r="H2">
        <v>97.7</v>
      </c>
      <c r="I2" t="s">
        <v>2444</v>
      </c>
      <c r="J2" t="s">
        <v>2477</v>
      </c>
      <c r="K2">
        <v>0</v>
      </c>
      <c r="L2" t="s">
        <v>2483</v>
      </c>
      <c r="M2" t="s">
        <v>2485</v>
      </c>
    </row>
    <row r="3" spans="1:13" x14ac:dyDescent="0.25">
      <c r="A3" t="s">
        <v>14</v>
      </c>
      <c r="B3" t="s">
        <v>516</v>
      </c>
      <c r="C3" t="s">
        <v>575</v>
      </c>
      <c r="D3">
        <v>0</v>
      </c>
      <c r="E3" t="s">
        <v>936</v>
      </c>
      <c r="F3" t="s">
        <v>1439</v>
      </c>
      <c r="G3" t="s">
        <v>1942</v>
      </c>
      <c r="H3">
        <v>97.4</v>
      </c>
      <c r="I3" t="s">
        <v>168</v>
      </c>
      <c r="J3" t="s">
        <v>2477</v>
      </c>
      <c r="K3">
        <v>0</v>
      </c>
      <c r="L3" t="s">
        <v>2483</v>
      </c>
      <c r="M3" t="s">
        <v>2486</v>
      </c>
    </row>
    <row r="4" spans="1:13" x14ac:dyDescent="0.25">
      <c r="A4" t="s">
        <v>15</v>
      </c>
      <c r="B4" t="s">
        <v>516</v>
      </c>
      <c r="C4" t="s">
        <v>576</v>
      </c>
      <c r="D4">
        <v>0</v>
      </c>
      <c r="E4" t="s">
        <v>937</v>
      </c>
      <c r="F4" t="s">
        <v>1440</v>
      </c>
      <c r="G4" t="s">
        <v>1943</v>
      </c>
      <c r="H4">
        <v>92.6</v>
      </c>
      <c r="I4" t="s">
        <v>472</v>
      </c>
      <c r="J4" t="s">
        <v>2477</v>
      </c>
      <c r="K4">
        <v>0</v>
      </c>
      <c r="L4" t="s">
        <v>2483</v>
      </c>
      <c r="M4" t="s">
        <v>2487</v>
      </c>
    </row>
    <row r="5" spans="1:13" x14ac:dyDescent="0.25">
      <c r="A5" t="s">
        <v>16</v>
      </c>
      <c r="B5" t="s">
        <v>516</v>
      </c>
      <c r="C5" t="s">
        <v>577</v>
      </c>
      <c r="D5">
        <v>0</v>
      </c>
      <c r="E5" t="s">
        <v>938</v>
      </c>
      <c r="F5" t="s">
        <v>1441</v>
      </c>
      <c r="G5" t="s">
        <v>1944</v>
      </c>
      <c r="H5">
        <v>91.1</v>
      </c>
      <c r="I5" t="s">
        <v>289</v>
      </c>
      <c r="J5" t="s">
        <v>2477</v>
      </c>
      <c r="K5">
        <v>0</v>
      </c>
      <c r="L5" t="s">
        <v>2483</v>
      </c>
      <c r="M5" t="s">
        <v>2488</v>
      </c>
    </row>
    <row r="6" spans="1:13" x14ac:dyDescent="0.25">
      <c r="A6" t="s">
        <v>17</v>
      </c>
      <c r="B6" t="s">
        <v>516</v>
      </c>
      <c r="C6" t="s">
        <v>578</v>
      </c>
      <c r="D6">
        <v>0</v>
      </c>
      <c r="E6" t="s">
        <v>939</v>
      </c>
      <c r="F6" t="s">
        <v>1442</v>
      </c>
      <c r="G6" t="s">
        <v>1945</v>
      </c>
      <c r="H6">
        <v>90.6</v>
      </c>
      <c r="I6" t="s">
        <v>2445</v>
      </c>
      <c r="J6" t="s">
        <v>2477</v>
      </c>
      <c r="K6">
        <v>0</v>
      </c>
      <c r="L6" t="s">
        <v>2483</v>
      </c>
      <c r="M6" t="s">
        <v>2489</v>
      </c>
    </row>
    <row r="7" spans="1:13" x14ac:dyDescent="0.25">
      <c r="A7" t="s">
        <v>18</v>
      </c>
      <c r="B7" t="s">
        <v>517</v>
      </c>
      <c r="C7" t="s">
        <v>579</v>
      </c>
      <c r="D7">
        <v>0</v>
      </c>
      <c r="E7" t="s">
        <v>940</v>
      </c>
      <c r="F7" t="s">
        <v>1443</v>
      </c>
      <c r="G7" t="s">
        <v>1946</v>
      </c>
      <c r="H7">
        <v>90.3</v>
      </c>
      <c r="I7" t="s">
        <v>122</v>
      </c>
      <c r="J7" t="s">
        <v>2478</v>
      </c>
      <c r="K7">
        <v>0</v>
      </c>
      <c r="L7" t="s">
        <v>2483</v>
      </c>
      <c r="M7" t="s">
        <v>2490</v>
      </c>
    </row>
    <row r="8" spans="1:13" x14ac:dyDescent="0.25">
      <c r="A8" t="s">
        <v>19</v>
      </c>
      <c r="B8" t="s">
        <v>516</v>
      </c>
      <c r="C8" t="s">
        <v>580</v>
      </c>
      <c r="D8">
        <v>0</v>
      </c>
      <c r="E8" t="s">
        <v>941</v>
      </c>
      <c r="F8" t="s">
        <v>1444</v>
      </c>
      <c r="G8" t="s">
        <v>1947</v>
      </c>
      <c r="H8">
        <v>89.9</v>
      </c>
      <c r="I8" t="s">
        <v>399</v>
      </c>
      <c r="J8" t="s">
        <v>2477</v>
      </c>
      <c r="K8">
        <v>0</v>
      </c>
      <c r="L8" t="s">
        <v>2483</v>
      </c>
      <c r="M8" t="s">
        <v>2491</v>
      </c>
    </row>
    <row r="9" spans="1:13" x14ac:dyDescent="0.25">
      <c r="A9" t="s">
        <v>20</v>
      </c>
      <c r="B9" t="s">
        <v>516</v>
      </c>
      <c r="C9" t="s">
        <v>581</v>
      </c>
      <c r="D9">
        <v>0</v>
      </c>
      <c r="E9" t="s">
        <v>942</v>
      </c>
      <c r="F9" t="s">
        <v>1445</v>
      </c>
      <c r="G9" t="s">
        <v>1948</v>
      </c>
      <c r="H9">
        <v>88.7</v>
      </c>
      <c r="I9" t="s">
        <v>2446</v>
      </c>
      <c r="J9" t="s">
        <v>2477</v>
      </c>
      <c r="K9">
        <v>0</v>
      </c>
      <c r="L9" t="s">
        <v>2483</v>
      </c>
      <c r="M9" t="s">
        <v>2492</v>
      </c>
    </row>
    <row r="10" spans="1:13" x14ac:dyDescent="0.25">
      <c r="A10" t="s">
        <v>21</v>
      </c>
      <c r="B10" t="s">
        <v>517</v>
      </c>
      <c r="C10" t="s">
        <v>582</v>
      </c>
      <c r="D10">
        <v>0</v>
      </c>
      <c r="E10" t="s">
        <v>943</v>
      </c>
      <c r="F10" t="s">
        <v>1446</v>
      </c>
      <c r="G10" t="s">
        <v>1949</v>
      </c>
      <c r="H10">
        <v>88.5</v>
      </c>
      <c r="I10" t="s">
        <v>2447</v>
      </c>
      <c r="J10" t="s">
        <v>2478</v>
      </c>
      <c r="K10">
        <v>0</v>
      </c>
      <c r="L10" t="s">
        <v>2483</v>
      </c>
      <c r="M10" t="s">
        <v>2493</v>
      </c>
    </row>
    <row r="11" spans="1:13" x14ac:dyDescent="0.25">
      <c r="A11" t="s">
        <v>22</v>
      </c>
      <c r="B11" t="s">
        <v>517</v>
      </c>
      <c r="C11" t="s">
        <v>575</v>
      </c>
      <c r="D11">
        <v>0</v>
      </c>
      <c r="E11" t="s">
        <v>944</v>
      </c>
      <c r="F11" t="s">
        <v>1447</v>
      </c>
      <c r="G11" t="s">
        <v>1950</v>
      </c>
      <c r="H11">
        <v>87.6</v>
      </c>
      <c r="I11" t="s">
        <v>183</v>
      </c>
      <c r="J11" t="s">
        <v>2478</v>
      </c>
      <c r="K11">
        <v>0</v>
      </c>
      <c r="L11" t="s">
        <v>2483</v>
      </c>
      <c r="M11" t="s">
        <v>2494</v>
      </c>
    </row>
    <row r="12" spans="1:13" x14ac:dyDescent="0.25">
      <c r="A12" t="s">
        <v>23</v>
      </c>
      <c r="B12" t="s">
        <v>516</v>
      </c>
      <c r="C12" t="s">
        <v>583</v>
      </c>
      <c r="D12">
        <v>0</v>
      </c>
      <c r="E12" t="s">
        <v>945</v>
      </c>
      <c r="F12" t="s">
        <v>1448</v>
      </c>
      <c r="G12" t="s">
        <v>1951</v>
      </c>
      <c r="H12">
        <v>86.3</v>
      </c>
      <c r="I12" t="s">
        <v>297</v>
      </c>
      <c r="J12" t="s">
        <v>2477</v>
      </c>
      <c r="K12">
        <v>0</v>
      </c>
      <c r="L12" t="s">
        <v>2483</v>
      </c>
      <c r="M12" t="s">
        <v>2495</v>
      </c>
    </row>
    <row r="13" spans="1:13" x14ac:dyDescent="0.25">
      <c r="A13" t="s">
        <v>24</v>
      </c>
      <c r="B13" t="s">
        <v>516</v>
      </c>
      <c r="C13" t="s">
        <v>583</v>
      </c>
      <c r="D13">
        <v>0</v>
      </c>
      <c r="E13" t="s">
        <v>946</v>
      </c>
      <c r="F13" t="s">
        <v>1449</v>
      </c>
      <c r="G13" t="s">
        <v>1952</v>
      </c>
      <c r="H13">
        <v>86.2</v>
      </c>
      <c r="I13" t="s">
        <v>2448</v>
      </c>
      <c r="J13" t="s">
        <v>2477</v>
      </c>
      <c r="K13">
        <v>0</v>
      </c>
      <c r="L13" t="s">
        <v>2483</v>
      </c>
      <c r="M13" t="s">
        <v>2496</v>
      </c>
    </row>
    <row r="14" spans="1:13" x14ac:dyDescent="0.25">
      <c r="A14" t="s">
        <v>25</v>
      </c>
      <c r="B14" t="s">
        <v>516</v>
      </c>
      <c r="C14" t="s">
        <v>584</v>
      </c>
      <c r="D14">
        <v>0</v>
      </c>
      <c r="E14" t="s">
        <v>947</v>
      </c>
      <c r="F14" t="s">
        <v>1450</v>
      </c>
      <c r="G14" t="s">
        <v>1953</v>
      </c>
      <c r="H14">
        <v>85.1</v>
      </c>
      <c r="I14" t="s">
        <v>2449</v>
      </c>
      <c r="J14" t="s">
        <v>2477</v>
      </c>
      <c r="K14">
        <v>0</v>
      </c>
      <c r="L14" t="s">
        <v>2483</v>
      </c>
      <c r="M14" t="s">
        <v>2497</v>
      </c>
    </row>
    <row r="15" spans="1:13" x14ac:dyDescent="0.25">
      <c r="A15" t="s">
        <v>26</v>
      </c>
      <c r="B15" t="s">
        <v>516</v>
      </c>
      <c r="C15" t="s">
        <v>585</v>
      </c>
      <c r="D15">
        <v>0</v>
      </c>
      <c r="E15" t="s">
        <v>948</v>
      </c>
      <c r="F15" t="s">
        <v>1451</v>
      </c>
      <c r="G15" t="s">
        <v>1954</v>
      </c>
      <c r="H15">
        <v>84.6</v>
      </c>
      <c r="I15" t="s">
        <v>2450</v>
      </c>
      <c r="J15" t="s">
        <v>2477</v>
      </c>
      <c r="K15">
        <v>0</v>
      </c>
      <c r="L15" t="s">
        <v>2483</v>
      </c>
      <c r="M15" t="s">
        <v>2498</v>
      </c>
    </row>
    <row r="16" spans="1:13" x14ac:dyDescent="0.25">
      <c r="A16" t="s">
        <v>27</v>
      </c>
      <c r="B16" t="s">
        <v>516</v>
      </c>
      <c r="C16" t="s">
        <v>586</v>
      </c>
      <c r="D16">
        <v>0</v>
      </c>
      <c r="E16" t="s">
        <v>949</v>
      </c>
      <c r="F16" t="s">
        <v>1452</v>
      </c>
      <c r="G16" t="s">
        <v>1955</v>
      </c>
      <c r="H16">
        <v>84</v>
      </c>
      <c r="I16" t="s">
        <v>199</v>
      </c>
      <c r="J16" t="s">
        <v>2477</v>
      </c>
      <c r="K16">
        <v>0</v>
      </c>
      <c r="L16" t="s">
        <v>2483</v>
      </c>
      <c r="M16" t="s">
        <v>2499</v>
      </c>
    </row>
    <row r="17" spans="1:13" x14ac:dyDescent="0.25">
      <c r="A17" t="s">
        <v>28</v>
      </c>
      <c r="B17" t="s">
        <v>517</v>
      </c>
      <c r="C17" t="s">
        <v>579</v>
      </c>
      <c r="D17">
        <v>0</v>
      </c>
      <c r="E17" t="s">
        <v>950</v>
      </c>
      <c r="F17" t="s">
        <v>1453</v>
      </c>
      <c r="G17" t="s">
        <v>1956</v>
      </c>
      <c r="H17">
        <v>82.7</v>
      </c>
      <c r="I17" t="s">
        <v>2451</v>
      </c>
      <c r="J17" t="s">
        <v>2478</v>
      </c>
      <c r="K17">
        <v>0</v>
      </c>
      <c r="L17" t="s">
        <v>2483</v>
      </c>
      <c r="M17" t="s">
        <v>2500</v>
      </c>
    </row>
    <row r="18" spans="1:13" x14ac:dyDescent="0.25">
      <c r="A18" t="s">
        <v>29</v>
      </c>
      <c r="B18" t="s">
        <v>518</v>
      </c>
      <c r="C18" t="s">
        <v>518</v>
      </c>
      <c r="D18">
        <v>0</v>
      </c>
      <c r="E18" t="s">
        <v>951</v>
      </c>
      <c r="F18" t="s">
        <v>1454</v>
      </c>
      <c r="G18" t="s">
        <v>1957</v>
      </c>
      <c r="H18">
        <v>82</v>
      </c>
      <c r="I18" t="s">
        <v>365</v>
      </c>
      <c r="J18" t="s">
        <v>2479</v>
      </c>
      <c r="K18">
        <v>0</v>
      </c>
      <c r="L18" t="s">
        <v>2483</v>
      </c>
      <c r="M18" t="s">
        <v>2501</v>
      </c>
    </row>
    <row r="19" spans="1:13" x14ac:dyDescent="0.25">
      <c r="A19" t="s">
        <v>30</v>
      </c>
      <c r="B19" t="s">
        <v>519</v>
      </c>
      <c r="C19" t="s">
        <v>587</v>
      </c>
      <c r="D19">
        <v>0</v>
      </c>
      <c r="E19" t="s">
        <v>952</v>
      </c>
      <c r="F19" t="s">
        <v>1455</v>
      </c>
      <c r="G19" t="s">
        <v>1958</v>
      </c>
      <c r="H19">
        <v>81.599999999999994</v>
      </c>
      <c r="I19" t="s">
        <v>70</v>
      </c>
      <c r="J19" t="s">
        <v>2478</v>
      </c>
      <c r="K19">
        <v>0</v>
      </c>
      <c r="L19" t="s">
        <v>2483</v>
      </c>
      <c r="M19" t="s">
        <v>2502</v>
      </c>
    </row>
    <row r="20" spans="1:13" x14ac:dyDescent="0.25">
      <c r="A20" t="s">
        <v>31</v>
      </c>
      <c r="B20" t="s">
        <v>516</v>
      </c>
      <c r="C20" t="s">
        <v>588</v>
      </c>
      <c r="D20">
        <v>0</v>
      </c>
      <c r="E20" t="s">
        <v>953</v>
      </c>
      <c r="F20" t="s">
        <v>1456</v>
      </c>
      <c r="G20" t="s">
        <v>1959</v>
      </c>
      <c r="H20">
        <v>80.5</v>
      </c>
      <c r="I20" t="s">
        <v>2452</v>
      </c>
      <c r="J20" t="s">
        <v>2477</v>
      </c>
      <c r="K20">
        <v>0</v>
      </c>
      <c r="L20" t="s">
        <v>2483</v>
      </c>
      <c r="M20" t="s">
        <v>2503</v>
      </c>
    </row>
    <row r="21" spans="1:13" x14ac:dyDescent="0.25">
      <c r="A21" t="s">
        <v>32</v>
      </c>
      <c r="B21" t="s">
        <v>516</v>
      </c>
      <c r="C21" t="s">
        <v>589</v>
      </c>
      <c r="D21">
        <v>0</v>
      </c>
      <c r="E21" t="s">
        <v>954</v>
      </c>
      <c r="F21" t="s">
        <v>1457</v>
      </c>
      <c r="G21" t="s">
        <v>1960</v>
      </c>
      <c r="H21">
        <v>79.599999999999994</v>
      </c>
      <c r="I21" t="s">
        <v>2453</v>
      </c>
      <c r="J21" t="s">
        <v>2477</v>
      </c>
      <c r="K21">
        <v>0</v>
      </c>
      <c r="L21" t="s">
        <v>2483</v>
      </c>
      <c r="M21" t="s">
        <v>2504</v>
      </c>
    </row>
    <row r="22" spans="1:13" x14ac:dyDescent="0.25">
      <c r="A22" t="s">
        <v>33</v>
      </c>
      <c r="B22" t="s">
        <v>516</v>
      </c>
      <c r="C22" t="s">
        <v>590</v>
      </c>
      <c r="D22">
        <v>0</v>
      </c>
      <c r="E22" t="s">
        <v>955</v>
      </c>
      <c r="F22" t="s">
        <v>1458</v>
      </c>
      <c r="G22" t="s">
        <v>1961</v>
      </c>
      <c r="H22">
        <v>79.5</v>
      </c>
      <c r="I22" t="s">
        <v>302</v>
      </c>
      <c r="J22" t="s">
        <v>2477</v>
      </c>
      <c r="K22">
        <v>0</v>
      </c>
      <c r="L22" t="s">
        <v>2483</v>
      </c>
      <c r="M22" t="s">
        <v>2505</v>
      </c>
    </row>
    <row r="23" spans="1:13" x14ac:dyDescent="0.25">
      <c r="A23" t="s">
        <v>34</v>
      </c>
      <c r="B23" t="s">
        <v>520</v>
      </c>
      <c r="C23" t="s">
        <v>591</v>
      </c>
      <c r="D23">
        <v>0</v>
      </c>
      <c r="E23" t="s">
        <v>956</v>
      </c>
      <c r="F23" t="s">
        <v>1459</v>
      </c>
      <c r="G23" t="s">
        <v>1962</v>
      </c>
      <c r="H23">
        <v>79.3</v>
      </c>
      <c r="I23" t="s">
        <v>2454</v>
      </c>
      <c r="J23" t="s">
        <v>2477</v>
      </c>
      <c r="K23">
        <v>0</v>
      </c>
      <c r="L23" t="s">
        <v>2483</v>
      </c>
      <c r="M23" t="s">
        <v>2506</v>
      </c>
    </row>
    <row r="24" spans="1:13" x14ac:dyDescent="0.25">
      <c r="A24" t="s">
        <v>35</v>
      </c>
      <c r="B24" t="s">
        <v>520</v>
      </c>
      <c r="C24" t="s">
        <v>592</v>
      </c>
      <c r="D24">
        <v>0</v>
      </c>
      <c r="E24" t="s">
        <v>957</v>
      </c>
      <c r="F24" t="s">
        <v>1460</v>
      </c>
      <c r="G24" t="s">
        <v>1963</v>
      </c>
      <c r="H24">
        <v>79.2</v>
      </c>
      <c r="I24" t="s">
        <v>2455</v>
      </c>
      <c r="J24" t="s">
        <v>2477</v>
      </c>
      <c r="K24">
        <v>0</v>
      </c>
      <c r="L24" t="s">
        <v>2483</v>
      </c>
      <c r="M24" t="s">
        <v>2507</v>
      </c>
    </row>
    <row r="25" spans="1:13" x14ac:dyDescent="0.25">
      <c r="A25" t="s">
        <v>36</v>
      </c>
      <c r="B25" t="s">
        <v>521</v>
      </c>
      <c r="C25" t="s">
        <v>593</v>
      </c>
      <c r="D25">
        <v>0</v>
      </c>
      <c r="E25" t="s">
        <v>958</v>
      </c>
      <c r="F25" t="s">
        <v>1461</v>
      </c>
      <c r="G25" t="s">
        <v>1964</v>
      </c>
      <c r="H25">
        <v>79.099999999999994</v>
      </c>
      <c r="I25" t="s">
        <v>366</v>
      </c>
      <c r="J25" t="s">
        <v>2479</v>
      </c>
      <c r="K25">
        <v>0</v>
      </c>
      <c r="L25" t="s">
        <v>2483</v>
      </c>
      <c r="M25" t="s">
        <v>2508</v>
      </c>
    </row>
    <row r="26" spans="1:13" x14ac:dyDescent="0.25">
      <c r="A26" t="s">
        <v>37</v>
      </c>
      <c r="B26" t="s">
        <v>517</v>
      </c>
      <c r="C26" t="s">
        <v>594</v>
      </c>
      <c r="D26">
        <v>0</v>
      </c>
      <c r="E26" t="s">
        <v>959</v>
      </c>
      <c r="F26" t="s">
        <v>1462</v>
      </c>
      <c r="G26" t="s">
        <v>1965</v>
      </c>
      <c r="H26">
        <v>78.5</v>
      </c>
      <c r="I26">
        <f>25</f>
        <v>25</v>
      </c>
      <c r="J26" t="s">
        <v>2478</v>
      </c>
      <c r="K26">
        <v>0</v>
      </c>
      <c r="L26" t="s">
        <v>2483</v>
      </c>
      <c r="M26" t="s">
        <v>2509</v>
      </c>
    </row>
    <row r="27" spans="1:13" x14ac:dyDescent="0.25">
      <c r="A27" t="s">
        <v>38</v>
      </c>
      <c r="B27" t="s">
        <v>521</v>
      </c>
      <c r="C27" t="s">
        <v>593</v>
      </c>
      <c r="D27">
        <v>0</v>
      </c>
      <c r="E27" t="s">
        <v>960</v>
      </c>
      <c r="F27" t="s">
        <v>1463</v>
      </c>
      <c r="G27" t="s">
        <v>1966</v>
      </c>
      <c r="H27">
        <v>78.5</v>
      </c>
      <c r="I27">
        <f>25</f>
        <v>25</v>
      </c>
      <c r="J27" t="s">
        <v>2479</v>
      </c>
      <c r="K27">
        <v>0</v>
      </c>
      <c r="L27" t="s">
        <v>2483</v>
      </c>
      <c r="M27" t="s">
        <v>2510</v>
      </c>
    </row>
    <row r="28" spans="1:13" x14ac:dyDescent="0.25">
      <c r="A28" t="s">
        <v>39</v>
      </c>
      <c r="B28" t="s">
        <v>522</v>
      </c>
      <c r="C28" t="s">
        <v>595</v>
      </c>
      <c r="D28">
        <v>0</v>
      </c>
      <c r="E28" t="s">
        <v>961</v>
      </c>
      <c r="F28" t="s">
        <v>1464</v>
      </c>
      <c r="G28" t="s">
        <v>1967</v>
      </c>
      <c r="H28">
        <v>78</v>
      </c>
      <c r="I28" t="s">
        <v>2456</v>
      </c>
      <c r="J28" t="s">
        <v>2479</v>
      </c>
      <c r="K28">
        <v>0</v>
      </c>
      <c r="L28" t="s">
        <v>2483</v>
      </c>
      <c r="M28" t="s">
        <v>2511</v>
      </c>
    </row>
    <row r="29" spans="1:13" x14ac:dyDescent="0.25">
      <c r="A29" t="s">
        <v>40</v>
      </c>
      <c r="B29" t="s">
        <v>516</v>
      </c>
      <c r="C29" t="s">
        <v>596</v>
      </c>
      <c r="D29">
        <v>0</v>
      </c>
      <c r="E29" t="s">
        <v>962</v>
      </c>
      <c r="F29" t="s">
        <v>1465</v>
      </c>
      <c r="G29" t="s">
        <v>1968</v>
      </c>
      <c r="H29">
        <v>77.2</v>
      </c>
      <c r="I29">
        <f>28</f>
        <v>28</v>
      </c>
      <c r="J29" t="s">
        <v>2477</v>
      </c>
      <c r="K29">
        <v>0</v>
      </c>
      <c r="L29" t="s">
        <v>2483</v>
      </c>
      <c r="M29" t="s">
        <v>2512</v>
      </c>
    </row>
    <row r="30" spans="1:13" x14ac:dyDescent="0.25">
      <c r="A30" t="s">
        <v>41</v>
      </c>
      <c r="B30" t="s">
        <v>523</v>
      </c>
      <c r="C30" t="s">
        <v>597</v>
      </c>
      <c r="D30">
        <v>0</v>
      </c>
      <c r="E30" t="s">
        <v>963</v>
      </c>
      <c r="F30" t="s">
        <v>1466</v>
      </c>
      <c r="G30" t="s">
        <v>1969</v>
      </c>
      <c r="H30">
        <v>77.2</v>
      </c>
      <c r="I30">
        <f>28</f>
        <v>28</v>
      </c>
      <c r="J30" t="s">
        <v>2478</v>
      </c>
      <c r="K30">
        <v>0</v>
      </c>
      <c r="L30" t="s">
        <v>2483</v>
      </c>
      <c r="M30" t="s">
        <v>2513</v>
      </c>
    </row>
    <row r="31" spans="1:13" x14ac:dyDescent="0.25">
      <c r="A31" t="s">
        <v>42</v>
      </c>
      <c r="B31" t="s">
        <v>524</v>
      </c>
      <c r="C31" t="s">
        <v>598</v>
      </c>
      <c r="D31">
        <v>0</v>
      </c>
      <c r="E31" t="s">
        <v>964</v>
      </c>
      <c r="F31" t="s">
        <v>1467</v>
      </c>
      <c r="G31" t="s">
        <v>1970</v>
      </c>
      <c r="H31">
        <v>77.099999999999994</v>
      </c>
      <c r="I31">
        <f>30</f>
        <v>30</v>
      </c>
      <c r="J31" t="s">
        <v>2480</v>
      </c>
      <c r="K31">
        <v>0</v>
      </c>
      <c r="L31" t="s">
        <v>2483</v>
      </c>
      <c r="M31" t="s">
        <v>2514</v>
      </c>
    </row>
    <row r="32" spans="1:13" x14ac:dyDescent="0.25">
      <c r="A32" t="s">
        <v>43</v>
      </c>
      <c r="B32" t="s">
        <v>525</v>
      </c>
      <c r="C32" t="s">
        <v>599</v>
      </c>
      <c r="D32">
        <v>0</v>
      </c>
      <c r="E32" t="s">
        <v>965</v>
      </c>
      <c r="F32" t="s">
        <v>1468</v>
      </c>
      <c r="G32" t="s">
        <v>1971</v>
      </c>
      <c r="H32">
        <v>77.099999999999994</v>
      </c>
      <c r="I32">
        <f>30</f>
        <v>30</v>
      </c>
      <c r="J32" t="s">
        <v>2479</v>
      </c>
      <c r="K32">
        <v>0</v>
      </c>
      <c r="L32" t="s">
        <v>2483</v>
      </c>
      <c r="M32" t="s">
        <v>2515</v>
      </c>
    </row>
    <row r="33" spans="1:13" x14ac:dyDescent="0.25">
      <c r="A33" t="s">
        <v>44</v>
      </c>
      <c r="B33" t="s">
        <v>526</v>
      </c>
      <c r="C33" t="s">
        <v>600</v>
      </c>
      <c r="D33">
        <v>0</v>
      </c>
      <c r="E33" t="s">
        <v>966</v>
      </c>
      <c r="F33" t="s">
        <v>1469</v>
      </c>
      <c r="G33" t="s">
        <v>1972</v>
      </c>
      <c r="H33">
        <v>77.099999999999994</v>
      </c>
      <c r="I33">
        <f>30</f>
        <v>30</v>
      </c>
      <c r="J33" t="s">
        <v>2478</v>
      </c>
      <c r="K33">
        <v>0</v>
      </c>
      <c r="L33" t="s">
        <v>2483</v>
      </c>
      <c r="M33" t="s">
        <v>2516</v>
      </c>
    </row>
    <row r="34" spans="1:13" x14ac:dyDescent="0.25">
      <c r="A34" t="s">
        <v>45</v>
      </c>
      <c r="B34" t="s">
        <v>524</v>
      </c>
      <c r="C34" t="s">
        <v>601</v>
      </c>
      <c r="D34">
        <v>0</v>
      </c>
      <c r="E34" t="s">
        <v>967</v>
      </c>
      <c r="F34" t="s">
        <v>1470</v>
      </c>
      <c r="G34" t="s">
        <v>1973</v>
      </c>
      <c r="H34">
        <v>76.599999999999994</v>
      </c>
      <c r="I34">
        <f>33</f>
        <v>33</v>
      </c>
      <c r="J34" t="s">
        <v>2480</v>
      </c>
      <c r="K34">
        <v>0</v>
      </c>
      <c r="L34" t="s">
        <v>2483</v>
      </c>
      <c r="M34" t="s">
        <v>2517</v>
      </c>
    </row>
    <row r="35" spans="1:13" x14ac:dyDescent="0.25">
      <c r="A35" t="s">
        <v>46</v>
      </c>
      <c r="B35" t="s">
        <v>517</v>
      </c>
      <c r="C35" t="s">
        <v>579</v>
      </c>
      <c r="D35">
        <v>0</v>
      </c>
      <c r="E35" t="s">
        <v>968</v>
      </c>
      <c r="F35" t="s">
        <v>1471</v>
      </c>
      <c r="G35" t="s">
        <v>1974</v>
      </c>
      <c r="H35">
        <v>76.599999999999994</v>
      </c>
      <c r="I35">
        <f>33</f>
        <v>33</v>
      </c>
      <c r="J35" t="s">
        <v>2478</v>
      </c>
      <c r="K35">
        <v>0</v>
      </c>
      <c r="L35" t="s">
        <v>2483</v>
      </c>
      <c r="M35" t="s">
        <v>2518</v>
      </c>
    </row>
    <row r="36" spans="1:13" x14ac:dyDescent="0.25">
      <c r="A36" t="s">
        <v>47</v>
      </c>
      <c r="B36" t="s">
        <v>516</v>
      </c>
      <c r="C36" t="s">
        <v>602</v>
      </c>
      <c r="D36">
        <v>0</v>
      </c>
      <c r="E36" t="s">
        <v>969</v>
      </c>
      <c r="F36" t="s">
        <v>1472</v>
      </c>
      <c r="G36" t="s">
        <v>1975</v>
      </c>
      <c r="H36">
        <v>76.5</v>
      </c>
      <c r="I36">
        <f>35</f>
        <v>35</v>
      </c>
      <c r="J36" t="s">
        <v>2477</v>
      </c>
      <c r="K36">
        <v>0</v>
      </c>
      <c r="L36" t="s">
        <v>2483</v>
      </c>
      <c r="M36" t="s">
        <v>2519</v>
      </c>
    </row>
    <row r="37" spans="1:13" x14ac:dyDescent="0.25">
      <c r="A37" t="s">
        <v>48</v>
      </c>
      <c r="B37" t="s">
        <v>526</v>
      </c>
      <c r="C37" t="s">
        <v>600</v>
      </c>
      <c r="D37">
        <v>0</v>
      </c>
      <c r="E37" t="s">
        <v>970</v>
      </c>
      <c r="F37" t="s">
        <v>1473</v>
      </c>
      <c r="G37" t="s">
        <v>1976</v>
      </c>
      <c r="H37">
        <v>76.5</v>
      </c>
      <c r="I37">
        <f>35</f>
        <v>35</v>
      </c>
      <c r="J37" t="s">
        <v>2478</v>
      </c>
      <c r="K37">
        <v>0</v>
      </c>
      <c r="L37" t="s">
        <v>2483</v>
      </c>
      <c r="M37" t="s">
        <v>2520</v>
      </c>
    </row>
    <row r="38" spans="1:13" x14ac:dyDescent="0.25">
      <c r="A38" t="s">
        <v>49</v>
      </c>
      <c r="B38" t="s">
        <v>524</v>
      </c>
      <c r="C38" t="s">
        <v>603</v>
      </c>
      <c r="D38">
        <v>0</v>
      </c>
      <c r="E38" t="s">
        <v>971</v>
      </c>
      <c r="F38" t="s">
        <v>1474</v>
      </c>
      <c r="G38" t="s">
        <v>1977</v>
      </c>
      <c r="H38">
        <v>76.5</v>
      </c>
      <c r="I38">
        <f>35</f>
        <v>35</v>
      </c>
      <c r="J38" t="s">
        <v>2480</v>
      </c>
      <c r="K38">
        <v>0</v>
      </c>
      <c r="L38" t="s">
        <v>2484</v>
      </c>
      <c r="M38" t="s">
        <v>2521</v>
      </c>
    </row>
    <row r="39" spans="1:13" x14ac:dyDescent="0.25">
      <c r="A39" t="s">
        <v>50</v>
      </c>
      <c r="B39" t="s">
        <v>516</v>
      </c>
      <c r="C39" t="s">
        <v>604</v>
      </c>
      <c r="D39">
        <v>0</v>
      </c>
      <c r="E39" t="s">
        <v>972</v>
      </c>
      <c r="F39" t="s">
        <v>1475</v>
      </c>
      <c r="G39" t="s">
        <v>1978</v>
      </c>
      <c r="H39">
        <v>76.400000000000006</v>
      </c>
      <c r="I39">
        <f>38</f>
        <v>38</v>
      </c>
      <c r="J39" t="s">
        <v>2477</v>
      </c>
      <c r="K39">
        <v>0</v>
      </c>
      <c r="L39" t="s">
        <v>2483</v>
      </c>
      <c r="M39" t="s">
        <v>2522</v>
      </c>
    </row>
    <row r="40" spans="1:13" x14ac:dyDescent="0.25">
      <c r="A40" t="s">
        <v>51</v>
      </c>
      <c r="B40" t="s">
        <v>524</v>
      </c>
      <c r="C40" t="s">
        <v>605</v>
      </c>
      <c r="D40">
        <v>0</v>
      </c>
      <c r="E40" t="s">
        <v>973</v>
      </c>
      <c r="F40" t="s">
        <v>1476</v>
      </c>
      <c r="G40" t="s">
        <v>1979</v>
      </c>
      <c r="H40">
        <v>76.400000000000006</v>
      </c>
      <c r="I40">
        <f>38</f>
        <v>38</v>
      </c>
      <c r="J40" t="s">
        <v>2480</v>
      </c>
      <c r="K40">
        <v>0</v>
      </c>
      <c r="L40" t="s">
        <v>2483</v>
      </c>
      <c r="M40" t="s">
        <v>2523</v>
      </c>
    </row>
    <row r="41" spans="1:13" x14ac:dyDescent="0.25">
      <c r="A41" t="s">
        <v>52</v>
      </c>
      <c r="B41" t="s">
        <v>527</v>
      </c>
      <c r="C41" t="s">
        <v>606</v>
      </c>
      <c r="D41">
        <v>0</v>
      </c>
      <c r="E41" t="s">
        <v>974</v>
      </c>
      <c r="F41" t="s">
        <v>1477</v>
      </c>
      <c r="G41" t="s">
        <v>1980</v>
      </c>
      <c r="H41">
        <v>76</v>
      </c>
      <c r="I41">
        <f>40</f>
        <v>40</v>
      </c>
      <c r="J41" t="s">
        <v>2478</v>
      </c>
      <c r="K41">
        <v>0</v>
      </c>
      <c r="L41" t="s">
        <v>2483</v>
      </c>
      <c r="M41" t="s">
        <v>2524</v>
      </c>
    </row>
    <row r="42" spans="1:13" x14ac:dyDescent="0.25">
      <c r="A42" t="s">
        <v>53</v>
      </c>
      <c r="B42" t="s">
        <v>528</v>
      </c>
      <c r="C42" t="s">
        <v>607</v>
      </c>
      <c r="D42">
        <v>0</v>
      </c>
      <c r="E42" t="s">
        <v>975</v>
      </c>
      <c r="F42" t="s">
        <v>1478</v>
      </c>
      <c r="G42" t="s">
        <v>1981</v>
      </c>
      <c r="H42">
        <v>76</v>
      </c>
      <c r="I42">
        <f>40</f>
        <v>40</v>
      </c>
      <c r="J42" t="s">
        <v>2478</v>
      </c>
      <c r="K42">
        <v>0</v>
      </c>
      <c r="L42" t="s">
        <v>2483</v>
      </c>
      <c r="M42" t="s">
        <v>2525</v>
      </c>
    </row>
    <row r="43" spans="1:13" x14ac:dyDescent="0.25">
      <c r="A43" t="s">
        <v>54</v>
      </c>
      <c r="B43" t="s">
        <v>524</v>
      </c>
      <c r="C43" t="s">
        <v>605</v>
      </c>
      <c r="D43">
        <v>0</v>
      </c>
      <c r="E43" t="s">
        <v>976</v>
      </c>
      <c r="F43" t="s">
        <v>1479</v>
      </c>
      <c r="G43" t="s">
        <v>1982</v>
      </c>
      <c r="H43">
        <v>75.900000000000006</v>
      </c>
      <c r="I43" t="s">
        <v>2457</v>
      </c>
      <c r="J43" t="s">
        <v>2480</v>
      </c>
      <c r="K43">
        <v>0</v>
      </c>
      <c r="L43" t="s">
        <v>2483</v>
      </c>
      <c r="M43" t="s">
        <v>2526</v>
      </c>
    </row>
    <row r="44" spans="1:13" x14ac:dyDescent="0.25">
      <c r="A44" t="s">
        <v>55</v>
      </c>
      <c r="B44" t="s">
        <v>523</v>
      </c>
      <c r="C44" t="s">
        <v>608</v>
      </c>
      <c r="D44">
        <v>0</v>
      </c>
      <c r="E44" t="s">
        <v>977</v>
      </c>
      <c r="F44" t="s">
        <v>1480</v>
      </c>
      <c r="G44" t="s">
        <v>1983</v>
      </c>
      <c r="H44">
        <v>75.7</v>
      </c>
      <c r="I44" t="s">
        <v>192</v>
      </c>
      <c r="J44" t="s">
        <v>2478</v>
      </c>
      <c r="K44">
        <v>0</v>
      </c>
      <c r="L44" t="s">
        <v>2483</v>
      </c>
      <c r="M44" t="s">
        <v>2527</v>
      </c>
    </row>
    <row r="45" spans="1:13" x14ac:dyDescent="0.25">
      <c r="A45" t="s">
        <v>56</v>
      </c>
      <c r="B45" t="s">
        <v>516</v>
      </c>
      <c r="C45" t="s">
        <v>609</v>
      </c>
      <c r="D45">
        <v>0</v>
      </c>
      <c r="E45" t="s">
        <v>978</v>
      </c>
      <c r="F45" t="s">
        <v>1481</v>
      </c>
      <c r="G45" t="s">
        <v>1984</v>
      </c>
      <c r="H45">
        <v>75.5</v>
      </c>
      <c r="I45" t="s">
        <v>102</v>
      </c>
      <c r="J45" t="s">
        <v>2477</v>
      </c>
      <c r="K45">
        <v>0</v>
      </c>
      <c r="L45" t="s">
        <v>2483</v>
      </c>
      <c r="M45" t="s">
        <v>2528</v>
      </c>
    </row>
    <row r="46" spans="1:13" x14ac:dyDescent="0.25">
      <c r="A46" t="s">
        <v>57</v>
      </c>
      <c r="B46" t="s">
        <v>518</v>
      </c>
      <c r="C46" t="s">
        <v>518</v>
      </c>
      <c r="D46">
        <v>0</v>
      </c>
      <c r="E46" t="s">
        <v>979</v>
      </c>
      <c r="F46" t="s">
        <v>1482</v>
      </c>
      <c r="G46" t="s">
        <v>1985</v>
      </c>
      <c r="H46">
        <v>75.400000000000006</v>
      </c>
      <c r="I46">
        <f>45</f>
        <v>45</v>
      </c>
      <c r="J46" t="s">
        <v>2479</v>
      </c>
      <c r="K46">
        <v>0</v>
      </c>
      <c r="L46" t="s">
        <v>2483</v>
      </c>
      <c r="M46" t="s">
        <v>2529</v>
      </c>
    </row>
    <row r="47" spans="1:13" x14ac:dyDescent="0.25">
      <c r="A47" t="s">
        <v>58</v>
      </c>
      <c r="B47" t="s">
        <v>529</v>
      </c>
      <c r="C47" t="s">
        <v>610</v>
      </c>
      <c r="D47">
        <v>0</v>
      </c>
      <c r="E47" t="s">
        <v>980</v>
      </c>
      <c r="F47" t="s">
        <v>1483</v>
      </c>
      <c r="G47" t="s">
        <v>1986</v>
      </c>
      <c r="H47">
        <v>75.400000000000006</v>
      </c>
      <c r="I47">
        <f>45</f>
        <v>45</v>
      </c>
      <c r="J47" t="s">
        <v>2479</v>
      </c>
      <c r="K47">
        <v>0</v>
      </c>
      <c r="L47" t="s">
        <v>2483</v>
      </c>
      <c r="M47" t="s">
        <v>2530</v>
      </c>
    </row>
    <row r="48" spans="1:13" x14ac:dyDescent="0.25">
      <c r="A48" t="s">
        <v>59</v>
      </c>
      <c r="B48" t="s">
        <v>530</v>
      </c>
      <c r="C48" t="s">
        <v>611</v>
      </c>
      <c r="D48">
        <v>0</v>
      </c>
      <c r="E48" t="s">
        <v>981</v>
      </c>
      <c r="F48" t="s">
        <v>1484</v>
      </c>
      <c r="G48" t="s">
        <v>1987</v>
      </c>
      <c r="H48">
        <v>75.2</v>
      </c>
      <c r="I48" t="s">
        <v>303</v>
      </c>
      <c r="J48" t="s">
        <v>2478</v>
      </c>
      <c r="K48">
        <v>0</v>
      </c>
      <c r="L48" t="s">
        <v>2483</v>
      </c>
      <c r="M48" t="s">
        <v>2531</v>
      </c>
    </row>
    <row r="49" spans="1:13" x14ac:dyDescent="0.25">
      <c r="A49" t="s">
        <v>60</v>
      </c>
      <c r="B49" t="s">
        <v>522</v>
      </c>
      <c r="C49" t="s">
        <v>595</v>
      </c>
      <c r="D49">
        <v>0</v>
      </c>
      <c r="E49" t="s">
        <v>982</v>
      </c>
      <c r="F49" t="s">
        <v>1485</v>
      </c>
      <c r="G49" t="s">
        <v>1988</v>
      </c>
      <c r="H49">
        <v>75.099999999999994</v>
      </c>
      <c r="I49" t="s">
        <v>2458</v>
      </c>
      <c r="J49" t="s">
        <v>2479</v>
      </c>
      <c r="K49">
        <v>0</v>
      </c>
      <c r="L49" t="s">
        <v>2483</v>
      </c>
      <c r="M49" t="s">
        <v>2532</v>
      </c>
    </row>
    <row r="50" spans="1:13" x14ac:dyDescent="0.25">
      <c r="A50" t="s">
        <v>61</v>
      </c>
      <c r="B50" t="s">
        <v>522</v>
      </c>
      <c r="C50" t="s">
        <v>595</v>
      </c>
      <c r="D50">
        <v>0</v>
      </c>
      <c r="E50" t="s">
        <v>983</v>
      </c>
      <c r="F50" t="s">
        <v>1486</v>
      </c>
      <c r="G50" t="s">
        <v>1989</v>
      </c>
      <c r="H50">
        <v>75</v>
      </c>
      <c r="I50" t="s">
        <v>2459</v>
      </c>
      <c r="J50" t="s">
        <v>2479</v>
      </c>
      <c r="K50">
        <v>0</v>
      </c>
      <c r="L50" t="s">
        <v>2483</v>
      </c>
      <c r="M50" t="s">
        <v>2533</v>
      </c>
    </row>
    <row r="51" spans="1:13" x14ac:dyDescent="0.25">
      <c r="A51" t="s">
        <v>62</v>
      </c>
      <c r="B51" t="s">
        <v>528</v>
      </c>
      <c r="C51" t="s">
        <v>612</v>
      </c>
      <c r="D51">
        <v>0</v>
      </c>
      <c r="E51" t="s">
        <v>984</v>
      </c>
      <c r="F51" t="s">
        <v>1487</v>
      </c>
      <c r="G51" t="s">
        <v>1990</v>
      </c>
      <c r="H51">
        <v>74.400000000000006</v>
      </c>
      <c r="I51">
        <f>50</f>
        <v>50</v>
      </c>
      <c r="J51" t="s">
        <v>2478</v>
      </c>
      <c r="K51">
        <v>0</v>
      </c>
      <c r="L51" t="s">
        <v>2483</v>
      </c>
      <c r="M51" t="s">
        <v>2534</v>
      </c>
    </row>
    <row r="52" spans="1:13" x14ac:dyDescent="0.25">
      <c r="A52" t="s">
        <v>63</v>
      </c>
      <c r="B52" t="s">
        <v>516</v>
      </c>
      <c r="C52" t="s">
        <v>613</v>
      </c>
      <c r="D52">
        <v>0</v>
      </c>
      <c r="E52" t="s">
        <v>985</v>
      </c>
      <c r="F52" t="s">
        <v>1488</v>
      </c>
      <c r="G52" t="s">
        <v>1991</v>
      </c>
      <c r="H52">
        <v>74.400000000000006</v>
      </c>
      <c r="I52">
        <f>50</f>
        <v>50</v>
      </c>
      <c r="J52" t="s">
        <v>2477</v>
      </c>
      <c r="K52">
        <v>0</v>
      </c>
      <c r="L52" t="s">
        <v>2483</v>
      </c>
      <c r="M52" t="s">
        <v>2535</v>
      </c>
    </row>
    <row r="53" spans="1:13" x14ac:dyDescent="0.25">
      <c r="A53" t="s">
        <v>64</v>
      </c>
      <c r="B53" t="s">
        <v>516</v>
      </c>
      <c r="C53" t="s">
        <v>614</v>
      </c>
      <c r="D53">
        <v>0</v>
      </c>
      <c r="E53" t="s">
        <v>986</v>
      </c>
      <c r="F53" t="s">
        <v>1489</v>
      </c>
      <c r="G53" t="s">
        <v>1992</v>
      </c>
      <c r="H53">
        <v>74.2</v>
      </c>
      <c r="I53" t="s">
        <v>467</v>
      </c>
      <c r="J53" t="s">
        <v>2477</v>
      </c>
      <c r="K53">
        <v>0</v>
      </c>
      <c r="L53" t="s">
        <v>2483</v>
      </c>
      <c r="M53" t="s">
        <v>2536</v>
      </c>
    </row>
    <row r="54" spans="1:13" x14ac:dyDescent="0.25">
      <c r="A54" t="s">
        <v>65</v>
      </c>
      <c r="B54" t="s">
        <v>517</v>
      </c>
      <c r="C54" t="s">
        <v>579</v>
      </c>
      <c r="D54">
        <v>0</v>
      </c>
      <c r="E54" t="s">
        <v>987</v>
      </c>
      <c r="F54" t="s">
        <v>1490</v>
      </c>
      <c r="G54" t="s">
        <v>1993</v>
      </c>
      <c r="H54">
        <v>74.099999999999994</v>
      </c>
      <c r="I54" t="s">
        <v>351</v>
      </c>
      <c r="J54" t="s">
        <v>2478</v>
      </c>
      <c r="K54">
        <v>0</v>
      </c>
      <c r="L54" t="s">
        <v>2483</v>
      </c>
      <c r="M54" t="s">
        <v>2537</v>
      </c>
    </row>
    <row r="55" spans="1:13" x14ac:dyDescent="0.25">
      <c r="A55" t="s">
        <v>66</v>
      </c>
      <c r="B55" t="s">
        <v>521</v>
      </c>
      <c r="C55" t="s">
        <v>615</v>
      </c>
      <c r="D55">
        <v>0</v>
      </c>
      <c r="E55" t="s">
        <v>988</v>
      </c>
      <c r="F55" t="s">
        <v>1491</v>
      </c>
      <c r="G55" t="s">
        <v>1994</v>
      </c>
      <c r="H55">
        <v>74</v>
      </c>
      <c r="I55">
        <f>54</f>
        <v>54</v>
      </c>
      <c r="J55" t="s">
        <v>2479</v>
      </c>
      <c r="K55">
        <v>0</v>
      </c>
      <c r="L55" t="s">
        <v>2483</v>
      </c>
      <c r="M55" t="s">
        <v>2538</v>
      </c>
    </row>
    <row r="56" spans="1:13" x14ac:dyDescent="0.25">
      <c r="A56" t="s">
        <v>67</v>
      </c>
      <c r="B56" t="s">
        <v>531</v>
      </c>
      <c r="C56">
        <v>0</v>
      </c>
      <c r="D56">
        <v>0</v>
      </c>
      <c r="E56" t="s">
        <v>989</v>
      </c>
      <c r="F56" t="s">
        <v>1492</v>
      </c>
      <c r="G56" t="s">
        <v>1995</v>
      </c>
      <c r="H56">
        <v>74</v>
      </c>
      <c r="I56">
        <f>54</f>
        <v>54</v>
      </c>
      <c r="J56" t="s">
        <v>2478</v>
      </c>
      <c r="K56">
        <v>0</v>
      </c>
      <c r="L56" t="s">
        <v>2483</v>
      </c>
      <c r="M56" t="s">
        <v>2539</v>
      </c>
    </row>
    <row r="57" spans="1:13" x14ac:dyDescent="0.25">
      <c r="A57" t="s">
        <v>68</v>
      </c>
      <c r="B57" t="s">
        <v>516</v>
      </c>
      <c r="C57" t="s">
        <v>616</v>
      </c>
      <c r="D57">
        <v>0</v>
      </c>
      <c r="E57" t="s">
        <v>990</v>
      </c>
      <c r="F57" t="s">
        <v>1493</v>
      </c>
      <c r="G57" t="s">
        <v>1996</v>
      </c>
      <c r="H57">
        <v>73.8</v>
      </c>
      <c r="I57">
        <f>56</f>
        <v>56</v>
      </c>
      <c r="J57" t="s">
        <v>2477</v>
      </c>
      <c r="K57">
        <v>0</v>
      </c>
      <c r="L57" t="s">
        <v>2483</v>
      </c>
      <c r="M57" t="s">
        <v>2540</v>
      </c>
    </row>
    <row r="58" spans="1:13" x14ac:dyDescent="0.25">
      <c r="A58" t="s">
        <v>69</v>
      </c>
      <c r="B58" t="s">
        <v>530</v>
      </c>
      <c r="C58" t="s">
        <v>617</v>
      </c>
      <c r="D58">
        <v>0</v>
      </c>
      <c r="E58" t="s">
        <v>991</v>
      </c>
      <c r="F58" t="s">
        <v>1494</v>
      </c>
      <c r="G58" t="s">
        <v>1997</v>
      </c>
      <c r="H58">
        <v>73.8</v>
      </c>
      <c r="I58">
        <f>56</f>
        <v>56</v>
      </c>
      <c r="J58" t="s">
        <v>2478</v>
      </c>
      <c r="K58">
        <v>0</v>
      </c>
      <c r="L58" t="s">
        <v>2483</v>
      </c>
      <c r="M58" t="s">
        <v>2541</v>
      </c>
    </row>
    <row r="59" spans="1:13" x14ac:dyDescent="0.25">
      <c r="A59" t="s">
        <v>70</v>
      </c>
      <c r="B59" t="s">
        <v>523</v>
      </c>
      <c r="C59" t="s">
        <v>618</v>
      </c>
      <c r="D59">
        <v>0</v>
      </c>
      <c r="E59" t="s">
        <v>992</v>
      </c>
      <c r="F59" t="s">
        <v>1495</v>
      </c>
      <c r="G59" t="s">
        <v>1998</v>
      </c>
      <c r="H59">
        <v>73.8</v>
      </c>
      <c r="I59">
        <f>56</f>
        <v>56</v>
      </c>
      <c r="J59" t="s">
        <v>2478</v>
      </c>
      <c r="K59">
        <v>0</v>
      </c>
      <c r="L59" t="s">
        <v>2483</v>
      </c>
      <c r="M59" t="s">
        <v>2542</v>
      </c>
    </row>
    <row r="60" spans="1:13" x14ac:dyDescent="0.25">
      <c r="A60" t="s">
        <v>71</v>
      </c>
      <c r="B60" t="s">
        <v>516</v>
      </c>
      <c r="C60" t="s">
        <v>619</v>
      </c>
      <c r="D60">
        <v>0</v>
      </c>
      <c r="E60" t="s">
        <v>993</v>
      </c>
      <c r="F60" t="s">
        <v>1496</v>
      </c>
      <c r="G60" t="s">
        <v>1999</v>
      </c>
      <c r="H60">
        <v>73.3</v>
      </c>
      <c r="I60" t="s">
        <v>147</v>
      </c>
      <c r="J60" t="s">
        <v>2477</v>
      </c>
      <c r="K60">
        <v>0</v>
      </c>
      <c r="L60" t="s">
        <v>2483</v>
      </c>
      <c r="M60" t="s">
        <v>2543</v>
      </c>
    </row>
    <row r="61" spans="1:13" x14ac:dyDescent="0.25">
      <c r="A61" t="s">
        <v>72</v>
      </c>
      <c r="B61" t="s">
        <v>532</v>
      </c>
      <c r="C61" t="s">
        <v>620</v>
      </c>
      <c r="D61">
        <v>0</v>
      </c>
      <c r="E61" t="s">
        <v>994</v>
      </c>
      <c r="F61" t="s">
        <v>1497</v>
      </c>
      <c r="G61" t="s">
        <v>2000</v>
      </c>
      <c r="H61">
        <v>73.2</v>
      </c>
      <c r="I61">
        <f>60</f>
        <v>60</v>
      </c>
      <c r="J61" t="s">
        <v>2478</v>
      </c>
      <c r="K61">
        <v>0</v>
      </c>
      <c r="L61" t="s">
        <v>2483</v>
      </c>
      <c r="M61" t="s">
        <v>2544</v>
      </c>
    </row>
    <row r="62" spans="1:13" x14ac:dyDescent="0.25">
      <c r="A62" t="s">
        <v>73</v>
      </c>
      <c r="B62" t="s">
        <v>518</v>
      </c>
      <c r="C62" t="s">
        <v>518</v>
      </c>
      <c r="D62">
        <v>0</v>
      </c>
      <c r="E62" t="s">
        <v>995</v>
      </c>
      <c r="F62" t="s">
        <v>1498</v>
      </c>
      <c r="G62" t="s">
        <v>2001</v>
      </c>
      <c r="H62">
        <v>73.2</v>
      </c>
      <c r="I62">
        <f>60</f>
        <v>60</v>
      </c>
      <c r="J62" t="s">
        <v>2479</v>
      </c>
      <c r="K62">
        <v>0</v>
      </c>
      <c r="L62" t="s">
        <v>2483</v>
      </c>
      <c r="M62" t="s">
        <v>2545</v>
      </c>
    </row>
    <row r="63" spans="1:13" x14ac:dyDescent="0.25">
      <c r="A63" t="s">
        <v>74</v>
      </c>
      <c r="B63" t="s">
        <v>528</v>
      </c>
      <c r="C63" t="s">
        <v>621</v>
      </c>
      <c r="D63">
        <v>0</v>
      </c>
      <c r="E63" t="s">
        <v>996</v>
      </c>
      <c r="F63" t="s">
        <v>1499</v>
      </c>
      <c r="G63" t="s">
        <v>2002</v>
      </c>
      <c r="H63">
        <v>72.7</v>
      </c>
      <c r="I63" t="s">
        <v>74</v>
      </c>
      <c r="J63" t="s">
        <v>2478</v>
      </c>
      <c r="K63">
        <v>0</v>
      </c>
      <c r="L63" t="s">
        <v>2483</v>
      </c>
      <c r="M63" t="s">
        <v>2546</v>
      </c>
    </row>
    <row r="64" spans="1:13" x14ac:dyDescent="0.25">
      <c r="A64" t="s">
        <v>75</v>
      </c>
      <c r="B64" t="s">
        <v>529</v>
      </c>
      <c r="C64" t="s">
        <v>610</v>
      </c>
      <c r="D64">
        <v>0</v>
      </c>
      <c r="E64" t="s">
        <v>997</v>
      </c>
      <c r="F64" t="s">
        <v>1500</v>
      </c>
      <c r="G64" t="s">
        <v>2003</v>
      </c>
      <c r="H64">
        <v>72.599999999999994</v>
      </c>
      <c r="I64" t="s">
        <v>40</v>
      </c>
      <c r="J64" t="s">
        <v>2479</v>
      </c>
      <c r="K64">
        <v>0</v>
      </c>
      <c r="L64" t="s">
        <v>2483</v>
      </c>
      <c r="M64" t="s">
        <v>2547</v>
      </c>
    </row>
    <row r="65" spans="1:13" x14ac:dyDescent="0.25">
      <c r="A65" t="s">
        <v>76</v>
      </c>
      <c r="B65" t="s">
        <v>521</v>
      </c>
      <c r="C65" t="s">
        <v>615</v>
      </c>
      <c r="D65">
        <v>0</v>
      </c>
      <c r="E65" t="s">
        <v>998</v>
      </c>
      <c r="F65" t="s">
        <v>1501</v>
      </c>
      <c r="G65" t="s">
        <v>2004</v>
      </c>
      <c r="H65">
        <v>72.400000000000006</v>
      </c>
      <c r="I65">
        <f>64</f>
        <v>64</v>
      </c>
      <c r="J65" t="s">
        <v>2479</v>
      </c>
      <c r="K65">
        <v>0</v>
      </c>
      <c r="L65" t="s">
        <v>2483</v>
      </c>
      <c r="M65" t="s">
        <v>2548</v>
      </c>
    </row>
    <row r="66" spans="1:13" x14ac:dyDescent="0.25">
      <c r="A66" t="s">
        <v>77</v>
      </c>
      <c r="B66" t="s">
        <v>517</v>
      </c>
      <c r="C66" t="s">
        <v>622</v>
      </c>
      <c r="D66">
        <v>0</v>
      </c>
      <c r="E66" t="s">
        <v>999</v>
      </c>
      <c r="F66" t="s">
        <v>1502</v>
      </c>
      <c r="G66" t="s">
        <v>2005</v>
      </c>
      <c r="H66">
        <v>72.400000000000006</v>
      </c>
      <c r="I66">
        <f>64</f>
        <v>64</v>
      </c>
      <c r="J66" t="s">
        <v>2478</v>
      </c>
      <c r="K66">
        <v>0</v>
      </c>
      <c r="L66" t="s">
        <v>2483</v>
      </c>
      <c r="M66" t="s">
        <v>2549</v>
      </c>
    </row>
    <row r="67" spans="1:13" x14ac:dyDescent="0.25">
      <c r="A67" t="s">
        <v>78</v>
      </c>
      <c r="B67" t="s">
        <v>516</v>
      </c>
      <c r="C67" t="s">
        <v>623</v>
      </c>
      <c r="D67">
        <v>0</v>
      </c>
      <c r="E67" t="s">
        <v>1000</v>
      </c>
      <c r="F67" t="s">
        <v>1503</v>
      </c>
      <c r="G67" t="s">
        <v>2006</v>
      </c>
      <c r="H67">
        <v>72.3</v>
      </c>
      <c r="I67">
        <f>66</f>
        <v>66</v>
      </c>
      <c r="J67" t="s">
        <v>2477</v>
      </c>
      <c r="K67">
        <v>0</v>
      </c>
      <c r="L67" t="s">
        <v>2483</v>
      </c>
      <c r="M67" t="s">
        <v>2550</v>
      </c>
    </row>
    <row r="68" spans="1:13" x14ac:dyDescent="0.25">
      <c r="A68" t="s">
        <v>79</v>
      </c>
      <c r="B68" t="s">
        <v>525</v>
      </c>
      <c r="C68" t="s">
        <v>624</v>
      </c>
      <c r="D68">
        <v>0</v>
      </c>
      <c r="E68" t="s">
        <v>1001</v>
      </c>
      <c r="F68" t="s">
        <v>1504</v>
      </c>
      <c r="G68" t="s">
        <v>2007</v>
      </c>
      <c r="H68">
        <v>72.3</v>
      </c>
      <c r="I68">
        <f>66</f>
        <v>66</v>
      </c>
      <c r="J68" t="s">
        <v>2479</v>
      </c>
      <c r="K68">
        <v>0</v>
      </c>
      <c r="L68" t="s">
        <v>2483</v>
      </c>
      <c r="M68" t="s">
        <v>2551</v>
      </c>
    </row>
    <row r="69" spans="1:13" x14ac:dyDescent="0.25">
      <c r="A69" t="s">
        <v>80</v>
      </c>
      <c r="B69" t="s">
        <v>516</v>
      </c>
      <c r="C69" t="s">
        <v>625</v>
      </c>
      <c r="D69">
        <v>0</v>
      </c>
      <c r="E69" t="s">
        <v>1002</v>
      </c>
      <c r="F69" t="s">
        <v>1505</v>
      </c>
      <c r="G69" t="s">
        <v>2008</v>
      </c>
      <c r="H69">
        <v>72.099999999999994</v>
      </c>
      <c r="I69" t="s">
        <v>415</v>
      </c>
      <c r="J69" t="s">
        <v>2477</v>
      </c>
      <c r="K69">
        <v>0</v>
      </c>
      <c r="L69" t="s">
        <v>2483</v>
      </c>
      <c r="M69" t="s">
        <v>2552</v>
      </c>
    </row>
    <row r="70" spans="1:13" x14ac:dyDescent="0.25">
      <c r="A70" t="s">
        <v>81</v>
      </c>
      <c r="B70" t="s">
        <v>530</v>
      </c>
      <c r="C70" t="s">
        <v>617</v>
      </c>
      <c r="D70">
        <v>0</v>
      </c>
      <c r="E70" t="s">
        <v>1003</v>
      </c>
      <c r="F70" t="s">
        <v>1506</v>
      </c>
      <c r="G70" t="s">
        <v>2009</v>
      </c>
      <c r="H70">
        <v>72</v>
      </c>
      <c r="I70">
        <f>69</f>
        <v>69</v>
      </c>
      <c r="J70" t="s">
        <v>2478</v>
      </c>
      <c r="K70">
        <v>0</v>
      </c>
      <c r="L70" t="s">
        <v>2483</v>
      </c>
      <c r="M70" t="s">
        <v>2553</v>
      </c>
    </row>
    <row r="71" spans="1:13" x14ac:dyDescent="0.25">
      <c r="A71" t="s">
        <v>82</v>
      </c>
      <c r="B71" t="s">
        <v>533</v>
      </c>
      <c r="C71" t="s">
        <v>626</v>
      </c>
      <c r="D71">
        <v>0</v>
      </c>
      <c r="E71" t="s">
        <v>1004</v>
      </c>
      <c r="F71" t="s">
        <v>1507</v>
      </c>
      <c r="G71" t="s">
        <v>2010</v>
      </c>
      <c r="H71">
        <v>72</v>
      </c>
      <c r="I71">
        <f>69</f>
        <v>69</v>
      </c>
      <c r="J71" t="s">
        <v>2478</v>
      </c>
      <c r="K71">
        <v>0</v>
      </c>
      <c r="L71" t="s">
        <v>2483</v>
      </c>
      <c r="M71" t="s">
        <v>2554</v>
      </c>
    </row>
    <row r="72" spans="1:13" x14ac:dyDescent="0.25">
      <c r="A72" t="s">
        <v>83</v>
      </c>
      <c r="B72" t="s">
        <v>528</v>
      </c>
      <c r="C72" t="s">
        <v>627</v>
      </c>
      <c r="D72">
        <v>0</v>
      </c>
      <c r="E72" t="s">
        <v>1005</v>
      </c>
      <c r="F72" t="s">
        <v>1508</v>
      </c>
      <c r="G72" t="s">
        <v>2011</v>
      </c>
      <c r="H72">
        <v>71.900000000000006</v>
      </c>
      <c r="I72" t="s">
        <v>2460</v>
      </c>
      <c r="J72" t="s">
        <v>2478</v>
      </c>
      <c r="K72">
        <v>0</v>
      </c>
      <c r="L72" t="s">
        <v>2483</v>
      </c>
      <c r="M72" t="s">
        <v>2555</v>
      </c>
    </row>
    <row r="73" spans="1:13" x14ac:dyDescent="0.25">
      <c r="A73" t="s">
        <v>84</v>
      </c>
      <c r="B73" t="s">
        <v>525</v>
      </c>
      <c r="C73" t="s">
        <v>628</v>
      </c>
      <c r="D73">
        <v>0</v>
      </c>
      <c r="E73" t="s">
        <v>1006</v>
      </c>
      <c r="F73" t="s">
        <v>1509</v>
      </c>
      <c r="G73" t="s">
        <v>2012</v>
      </c>
      <c r="H73">
        <v>71.8</v>
      </c>
      <c r="I73">
        <f>72</f>
        <v>72</v>
      </c>
      <c r="J73" t="s">
        <v>2479</v>
      </c>
      <c r="K73">
        <v>0</v>
      </c>
      <c r="L73" t="s">
        <v>2483</v>
      </c>
      <c r="M73" t="s">
        <v>2556</v>
      </c>
    </row>
    <row r="74" spans="1:13" x14ac:dyDescent="0.25">
      <c r="A74" t="s">
        <v>85</v>
      </c>
      <c r="B74" t="s">
        <v>524</v>
      </c>
      <c r="C74" t="s">
        <v>629</v>
      </c>
      <c r="D74">
        <v>0</v>
      </c>
      <c r="E74" t="s">
        <v>1007</v>
      </c>
      <c r="F74" t="s">
        <v>1510</v>
      </c>
      <c r="G74" t="s">
        <v>2013</v>
      </c>
      <c r="H74">
        <v>71.8</v>
      </c>
      <c r="I74">
        <f>72</f>
        <v>72</v>
      </c>
      <c r="J74" t="s">
        <v>2480</v>
      </c>
      <c r="K74">
        <v>0</v>
      </c>
      <c r="L74" t="s">
        <v>2483</v>
      </c>
      <c r="M74" t="s">
        <v>2557</v>
      </c>
    </row>
    <row r="75" spans="1:13" x14ac:dyDescent="0.25">
      <c r="A75" t="s">
        <v>86</v>
      </c>
      <c r="B75" t="s">
        <v>527</v>
      </c>
      <c r="C75" t="s">
        <v>630</v>
      </c>
      <c r="D75">
        <v>0</v>
      </c>
      <c r="E75" t="s">
        <v>1008</v>
      </c>
      <c r="F75" t="s">
        <v>1511</v>
      </c>
      <c r="G75" t="s">
        <v>2014</v>
      </c>
      <c r="H75">
        <v>71.5</v>
      </c>
      <c r="I75">
        <f>74</f>
        <v>74</v>
      </c>
      <c r="J75" t="s">
        <v>2478</v>
      </c>
      <c r="K75">
        <v>0</v>
      </c>
      <c r="L75" t="s">
        <v>2483</v>
      </c>
      <c r="M75" t="s">
        <v>2558</v>
      </c>
    </row>
    <row r="76" spans="1:13" x14ac:dyDescent="0.25">
      <c r="A76" t="s">
        <v>87</v>
      </c>
      <c r="B76" t="s">
        <v>521</v>
      </c>
      <c r="C76" t="s">
        <v>631</v>
      </c>
      <c r="D76">
        <v>0</v>
      </c>
      <c r="E76" t="s">
        <v>1009</v>
      </c>
      <c r="F76" t="s">
        <v>1512</v>
      </c>
      <c r="G76" t="s">
        <v>2015</v>
      </c>
      <c r="H76">
        <v>71.5</v>
      </c>
      <c r="I76">
        <f>74</f>
        <v>74</v>
      </c>
      <c r="J76" t="s">
        <v>2479</v>
      </c>
      <c r="K76">
        <v>0</v>
      </c>
      <c r="L76" t="s">
        <v>2483</v>
      </c>
      <c r="M76" t="s">
        <v>2559</v>
      </c>
    </row>
    <row r="77" spans="1:13" x14ac:dyDescent="0.25">
      <c r="A77" t="s">
        <v>88</v>
      </c>
      <c r="B77" t="s">
        <v>534</v>
      </c>
      <c r="C77" t="s">
        <v>632</v>
      </c>
      <c r="D77">
        <v>0</v>
      </c>
      <c r="E77" t="s">
        <v>1010</v>
      </c>
      <c r="F77" t="s">
        <v>1513</v>
      </c>
      <c r="G77" t="s">
        <v>2016</v>
      </c>
      <c r="H77">
        <v>71.400000000000006</v>
      </c>
      <c r="I77" t="s">
        <v>2461</v>
      </c>
      <c r="J77" t="s">
        <v>2478</v>
      </c>
      <c r="K77">
        <v>0</v>
      </c>
      <c r="L77" t="s">
        <v>2483</v>
      </c>
      <c r="M77" t="s">
        <v>2560</v>
      </c>
    </row>
    <row r="78" spans="1:13" x14ac:dyDescent="0.25">
      <c r="A78" t="s">
        <v>89</v>
      </c>
      <c r="B78" t="s">
        <v>532</v>
      </c>
      <c r="C78" t="s">
        <v>633</v>
      </c>
      <c r="D78">
        <v>0</v>
      </c>
      <c r="E78" t="s">
        <v>1011</v>
      </c>
      <c r="F78" t="s">
        <v>1514</v>
      </c>
      <c r="G78" t="s">
        <v>2017</v>
      </c>
      <c r="H78">
        <v>71.2</v>
      </c>
      <c r="I78" t="s">
        <v>2462</v>
      </c>
      <c r="J78" t="s">
        <v>2478</v>
      </c>
      <c r="K78">
        <v>0</v>
      </c>
      <c r="L78" t="s">
        <v>2483</v>
      </c>
      <c r="M78" t="s">
        <v>2561</v>
      </c>
    </row>
    <row r="79" spans="1:13" x14ac:dyDescent="0.25">
      <c r="A79" t="s">
        <v>90</v>
      </c>
      <c r="B79" t="s">
        <v>517</v>
      </c>
      <c r="C79" t="s">
        <v>634</v>
      </c>
      <c r="D79">
        <v>0</v>
      </c>
      <c r="E79" t="s">
        <v>1012</v>
      </c>
      <c r="F79" t="s">
        <v>1515</v>
      </c>
      <c r="G79" t="s">
        <v>2018</v>
      </c>
      <c r="H79">
        <v>71.099999999999994</v>
      </c>
      <c r="I79">
        <f>78</f>
        <v>78</v>
      </c>
      <c r="J79" t="s">
        <v>2478</v>
      </c>
      <c r="K79">
        <v>0</v>
      </c>
      <c r="L79" t="s">
        <v>2483</v>
      </c>
      <c r="M79" t="s">
        <v>2562</v>
      </c>
    </row>
    <row r="80" spans="1:13" x14ac:dyDescent="0.25">
      <c r="A80" t="s">
        <v>91</v>
      </c>
      <c r="B80" t="s">
        <v>516</v>
      </c>
      <c r="C80" t="s">
        <v>635</v>
      </c>
      <c r="D80">
        <v>0</v>
      </c>
      <c r="E80" t="s">
        <v>1013</v>
      </c>
      <c r="F80" t="s">
        <v>1516</v>
      </c>
      <c r="G80" t="s">
        <v>2019</v>
      </c>
      <c r="H80">
        <v>71.099999999999994</v>
      </c>
      <c r="I80">
        <f>78</f>
        <v>78</v>
      </c>
      <c r="J80" t="s">
        <v>2477</v>
      </c>
      <c r="K80">
        <v>0</v>
      </c>
      <c r="L80" t="s">
        <v>2483</v>
      </c>
      <c r="M80" t="s">
        <v>2563</v>
      </c>
    </row>
    <row r="81" spans="1:13" x14ac:dyDescent="0.25">
      <c r="A81" t="s">
        <v>92</v>
      </c>
      <c r="B81" t="s">
        <v>527</v>
      </c>
      <c r="C81" t="s">
        <v>606</v>
      </c>
      <c r="D81">
        <v>0</v>
      </c>
      <c r="E81" t="s">
        <v>1014</v>
      </c>
      <c r="F81" t="s">
        <v>1517</v>
      </c>
      <c r="G81" t="s">
        <v>2020</v>
      </c>
      <c r="H81">
        <v>70.5</v>
      </c>
      <c r="I81" t="s">
        <v>323</v>
      </c>
      <c r="J81" t="s">
        <v>2478</v>
      </c>
      <c r="K81">
        <v>0</v>
      </c>
      <c r="L81" t="s">
        <v>2483</v>
      </c>
      <c r="M81" t="s">
        <v>2564</v>
      </c>
    </row>
    <row r="82" spans="1:13" x14ac:dyDescent="0.25">
      <c r="A82" t="s">
        <v>93</v>
      </c>
      <c r="B82" t="s">
        <v>527</v>
      </c>
      <c r="C82" t="s">
        <v>606</v>
      </c>
      <c r="D82">
        <v>0</v>
      </c>
      <c r="E82" t="s">
        <v>1015</v>
      </c>
      <c r="F82" t="s">
        <v>1518</v>
      </c>
      <c r="G82" t="s">
        <v>2021</v>
      </c>
      <c r="H82">
        <v>70</v>
      </c>
      <c r="I82">
        <f>81</f>
        <v>81</v>
      </c>
      <c r="J82" t="s">
        <v>2478</v>
      </c>
      <c r="K82">
        <v>0</v>
      </c>
      <c r="L82" t="s">
        <v>2483</v>
      </c>
      <c r="M82" t="s">
        <v>2565</v>
      </c>
    </row>
    <row r="83" spans="1:13" x14ac:dyDescent="0.25">
      <c r="A83" t="s">
        <v>94</v>
      </c>
      <c r="B83" t="s">
        <v>519</v>
      </c>
      <c r="C83" t="s">
        <v>636</v>
      </c>
      <c r="D83">
        <v>0</v>
      </c>
      <c r="E83" t="s">
        <v>1016</v>
      </c>
      <c r="F83" t="s">
        <v>1519</v>
      </c>
      <c r="G83" t="s">
        <v>2022</v>
      </c>
      <c r="H83">
        <v>70</v>
      </c>
      <c r="I83">
        <f>81</f>
        <v>81</v>
      </c>
      <c r="J83" t="s">
        <v>2478</v>
      </c>
      <c r="K83">
        <v>0</v>
      </c>
      <c r="L83" t="s">
        <v>2484</v>
      </c>
      <c r="M83" t="s">
        <v>2566</v>
      </c>
    </row>
    <row r="84" spans="1:13" x14ac:dyDescent="0.25">
      <c r="A84" t="s">
        <v>95</v>
      </c>
      <c r="B84" t="s">
        <v>535</v>
      </c>
      <c r="C84" t="s">
        <v>637</v>
      </c>
      <c r="D84">
        <v>0</v>
      </c>
      <c r="E84" t="s">
        <v>1017</v>
      </c>
      <c r="F84" t="s">
        <v>1520</v>
      </c>
      <c r="G84" t="s">
        <v>2023</v>
      </c>
      <c r="H84">
        <v>69.900000000000006</v>
      </c>
      <c r="I84" t="s">
        <v>2463</v>
      </c>
      <c r="J84" t="s">
        <v>2479</v>
      </c>
      <c r="K84">
        <v>0</v>
      </c>
      <c r="L84" t="s">
        <v>2483</v>
      </c>
      <c r="M84" t="s">
        <v>2567</v>
      </c>
    </row>
    <row r="85" spans="1:13" x14ac:dyDescent="0.25">
      <c r="A85" t="s">
        <v>96</v>
      </c>
      <c r="B85" t="s">
        <v>527</v>
      </c>
      <c r="C85" t="s">
        <v>606</v>
      </c>
      <c r="D85">
        <v>0</v>
      </c>
      <c r="E85" t="s">
        <v>1018</v>
      </c>
      <c r="F85" t="s">
        <v>1521</v>
      </c>
      <c r="G85" t="s">
        <v>2024</v>
      </c>
      <c r="H85">
        <v>69.7</v>
      </c>
      <c r="I85">
        <f>84</f>
        <v>84</v>
      </c>
      <c r="J85" t="s">
        <v>2478</v>
      </c>
      <c r="K85">
        <v>0</v>
      </c>
      <c r="L85" t="s">
        <v>2483</v>
      </c>
      <c r="M85" t="s">
        <v>2568</v>
      </c>
    </row>
    <row r="86" spans="1:13" x14ac:dyDescent="0.25">
      <c r="A86" t="s">
        <v>97</v>
      </c>
      <c r="B86" t="s">
        <v>517</v>
      </c>
      <c r="C86" t="s">
        <v>638</v>
      </c>
      <c r="D86">
        <v>0</v>
      </c>
      <c r="E86" t="s">
        <v>1019</v>
      </c>
      <c r="F86" t="s">
        <v>1522</v>
      </c>
      <c r="G86" t="s">
        <v>2025</v>
      </c>
      <c r="H86">
        <v>69.7</v>
      </c>
      <c r="I86">
        <f>84</f>
        <v>84</v>
      </c>
      <c r="J86" t="s">
        <v>2478</v>
      </c>
      <c r="K86">
        <v>0</v>
      </c>
      <c r="L86" t="s">
        <v>2483</v>
      </c>
      <c r="M86" t="s">
        <v>2569</v>
      </c>
    </row>
    <row r="87" spans="1:13" x14ac:dyDescent="0.25">
      <c r="A87" t="s">
        <v>98</v>
      </c>
      <c r="B87" t="s">
        <v>517</v>
      </c>
      <c r="C87" t="s">
        <v>639</v>
      </c>
      <c r="D87">
        <v>0</v>
      </c>
      <c r="E87" t="s">
        <v>1020</v>
      </c>
      <c r="F87" t="s">
        <v>1523</v>
      </c>
      <c r="G87" t="s">
        <v>2026</v>
      </c>
      <c r="H87">
        <v>69.599999999999994</v>
      </c>
      <c r="I87" t="s">
        <v>245</v>
      </c>
      <c r="J87" t="s">
        <v>2478</v>
      </c>
      <c r="K87">
        <v>0</v>
      </c>
      <c r="L87" t="s">
        <v>2483</v>
      </c>
      <c r="M87" t="s">
        <v>2570</v>
      </c>
    </row>
    <row r="88" spans="1:13" x14ac:dyDescent="0.25">
      <c r="A88" t="s">
        <v>99</v>
      </c>
      <c r="B88" t="s">
        <v>516</v>
      </c>
      <c r="C88" t="s">
        <v>640</v>
      </c>
      <c r="D88">
        <v>0</v>
      </c>
      <c r="E88" t="s">
        <v>1021</v>
      </c>
      <c r="F88" t="s">
        <v>1524</v>
      </c>
      <c r="G88" t="s">
        <v>2027</v>
      </c>
      <c r="H88">
        <v>69.5</v>
      </c>
      <c r="I88" t="s">
        <v>27</v>
      </c>
      <c r="J88" t="s">
        <v>2477</v>
      </c>
      <c r="K88">
        <v>0</v>
      </c>
      <c r="L88" t="s">
        <v>2483</v>
      </c>
      <c r="M88" t="s">
        <v>2571</v>
      </c>
    </row>
    <row r="89" spans="1:13" x14ac:dyDescent="0.25">
      <c r="A89" t="s">
        <v>100</v>
      </c>
      <c r="B89" t="s">
        <v>522</v>
      </c>
      <c r="C89" t="s">
        <v>595</v>
      </c>
      <c r="D89">
        <v>0</v>
      </c>
      <c r="E89" t="s">
        <v>1022</v>
      </c>
      <c r="F89" t="s">
        <v>1525</v>
      </c>
      <c r="G89" t="s">
        <v>2028</v>
      </c>
      <c r="H89">
        <v>69.400000000000006</v>
      </c>
      <c r="I89">
        <f>88</f>
        <v>88</v>
      </c>
      <c r="J89" t="s">
        <v>2479</v>
      </c>
      <c r="K89" t="s">
        <v>122</v>
      </c>
      <c r="L89" t="s">
        <v>2483</v>
      </c>
      <c r="M89" t="s">
        <v>2572</v>
      </c>
    </row>
    <row r="90" spans="1:13" x14ac:dyDescent="0.25">
      <c r="A90" t="s">
        <v>101</v>
      </c>
      <c r="B90" t="s">
        <v>529</v>
      </c>
      <c r="C90" t="s">
        <v>641</v>
      </c>
      <c r="D90">
        <v>0</v>
      </c>
      <c r="E90" t="s">
        <v>1023</v>
      </c>
      <c r="F90" t="s">
        <v>1526</v>
      </c>
      <c r="G90" t="s">
        <v>2029</v>
      </c>
      <c r="H90">
        <v>69.400000000000006</v>
      </c>
      <c r="I90">
        <f>88</f>
        <v>88</v>
      </c>
      <c r="J90" t="s">
        <v>2479</v>
      </c>
      <c r="K90">
        <v>0</v>
      </c>
      <c r="L90" t="s">
        <v>2483</v>
      </c>
      <c r="M90" t="s">
        <v>2573</v>
      </c>
    </row>
    <row r="91" spans="1:13" x14ac:dyDescent="0.25">
      <c r="A91" t="s">
        <v>102</v>
      </c>
      <c r="B91" t="s">
        <v>530</v>
      </c>
      <c r="C91" t="s">
        <v>617</v>
      </c>
      <c r="D91">
        <v>0</v>
      </c>
      <c r="E91" t="s">
        <v>1024</v>
      </c>
      <c r="F91" t="s">
        <v>1527</v>
      </c>
      <c r="G91" t="s">
        <v>2030</v>
      </c>
      <c r="H91">
        <v>69.400000000000006</v>
      </c>
      <c r="I91">
        <f>88</f>
        <v>88</v>
      </c>
      <c r="J91" t="s">
        <v>2478</v>
      </c>
      <c r="K91">
        <v>0</v>
      </c>
      <c r="L91" t="s">
        <v>2483</v>
      </c>
      <c r="M91" t="s">
        <v>2574</v>
      </c>
    </row>
    <row r="92" spans="1:13" x14ac:dyDescent="0.25">
      <c r="A92" t="s">
        <v>103</v>
      </c>
      <c r="B92" t="s">
        <v>527</v>
      </c>
      <c r="C92">
        <v>0</v>
      </c>
      <c r="D92">
        <v>0</v>
      </c>
      <c r="E92" t="s">
        <v>1025</v>
      </c>
      <c r="F92" t="s">
        <v>1528</v>
      </c>
      <c r="G92" t="s">
        <v>2031</v>
      </c>
      <c r="H92">
        <v>69.400000000000006</v>
      </c>
      <c r="I92">
        <f>88</f>
        <v>88</v>
      </c>
      <c r="J92" t="s">
        <v>2478</v>
      </c>
      <c r="K92">
        <v>0</v>
      </c>
      <c r="L92" t="s">
        <v>2483</v>
      </c>
      <c r="M92" t="s">
        <v>2575</v>
      </c>
    </row>
    <row r="93" spans="1:13" x14ac:dyDescent="0.25">
      <c r="A93" t="s">
        <v>104</v>
      </c>
      <c r="B93" t="s">
        <v>516</v>
      </c>
      <c r="C93" t="s">
        <v>642</v>
      </c>
      <c r="D93">
        <v>0</v>
      </c>
      <c r="E93" t="s">
        <v>1026</v>
      </c>
      <c r="F93" t="s">
        <v>1529</v>
      </c>
      <c r="G93" t="s">
        <v>2032</v>
      </c>
      <c r="H93">
        <v>69.3</v>
      </c>
      <c r="I93">
        <f>92</f>
        <v>92</v>
      </c>
      <c r="J93" t="s">
        <v>2477</v>
      </c>
      <c r="K93">
        <v>0</v>
      </c>
      <c r="L93" t="s">
        <v>2483</v>
      </c>
      <c r="M93" t="s">
        <v>2576</v>
      </c>
    </row>
    <row r="94" spans="1:13" x14ac:dyDescent="0.25">
      <c r="A94" t="s">
        <v>105</v>
      </c>
      <c r="B94" t="s">
        <v>523</v>
      </c>
      <c r="C94" t="s">
        <v>643</v>
      </c>
      <c r="D94">
        <v>0</v>
      </c>
      <c r="E94" t="s">
        <v>1027</v>
      </c>
      <c r="F94" t="s">
        <v>1530</v>
      </c>
      <c r="G94" t="s">
        <v>2033</v>
      </c>
      <c r="H94">
        <v>69.3</v>
      </c>
      <c r="I94">
        <f>92</f>
        <v>92</v>
      </c>
      <c r="J94" t="s">
        <v>2478</v>
      </c>
      <c r="K94">
        <v>0</v>
      </c>
      <c r="L94" t="s">
        <v>2483</v>
      </c>
      <c r="M94" t="s">
        <v>2577</v>
      </c>
    </row>
    <row r="95" spans="1:13" x14ac:dyDescent="0.25">
      <c r="A95" t="s">
        <v>106</v>
      </c>
      <c r="B95" t="s">
        <v>516</v>
      </c>
      <c r="C95" t="s">
        <v>644</v>
      </c>
      <c r="D95">
        <v>0</v>
      </c>
      <c r="E95" t="s">
        <v>1028</v>
      </c>
      <c r="F95" t="s">
        <v>1531</v>
      </c>
      <c r="G95" t="s">
        <v>2034</v>
      </c>
      <c r="H95">
        <v>69.3</v>
      </c>
      <c r="I95">
        <f>92</f>
        <v>92</v>
      </c>
      <c r="J95" t="s">
        <v>2477</v>
      </c>
      <c r="K95">
        <v>0</v>
      </c>
      <c r="L95" t="s">
        <v>2483</v>
      </c>
      <c r="M95" t="s">
        <v>2578</v>
      </c>
    </row>
    <row r="96" spans="1:13" x14ac:dyDescent="0.25">
      <c r="A96" t="s">
        <v>107</v>
      </c>
      <c r="B96" t="s">
        <v>523</v>
      </c>
      <c r="C96" t="s">
        <v>618</v>
      </c>
      <c r="D96">
        <v>0</v>
      </c>
      <c r="E96" t="s">
        <v>1029</v>
      </c>
      <c r="F96" t="s">
        <v>1532</v>
      </c>
      <c r="G96" t="s">
        <v>2035</v>
      </c>
      <c r="H96">
        <v>69.3</v>
      </c>
      <c r="I96">
        <f>92</f>
        <v>92</v>
      </c>
      <c r="J96" t="s">
        <v>2478</v>
      </c>
      <c r="K96">
        <v>0</v>
      </c>
      <c r="L96" t="s">
        <v>2483</v>
      </c>
      <c r="M96" t="s">
        <v>2579</v>
      </c>
    </row>
    <row r="97" spans="1:13" x14ac:dyDescent="0.25">
      <c r="A97" t="s">
        <v>108</v>
      </c>
      <c r="B97" t="s">
        <v>516</v>
      </c>
      <c r="C97" t="s">
        <v>645</v>
      </c>
      <c r="D97">
        <v>0</v>
      </c>
      <c r="E97" t="s">
        <v>1030</v>
      </c>
      <c r="F97" t="s">
        <v>1533</v>
      </c>
      <c r="G97" t="s">
        <v>2036</v>
      </c>
      <c r="H97">
        <v>69.099999999999994</v>
      </c>
      <c r="I97">
        <f>96</f>
        <v>96</v>
      </c>
      <c r="J97" t="s">
        <v>2477</v>
      </c>
      <c r="K97">
        <v>0</v>
      </c>
      <c r="L97" t="s">
        <v>2483</v>
      </c>
      <c r="M97" t="s">
        <v>2580</v>
      </c>
    </row>
    <row r="98" spans="1:13" x14ac:dyDescent="0.25">
      <c r="A98" t="s">
        <v>109</v>
      </c>
      <c r="B98" t="s">
        <v>536</v>
      </c>
      <c r="C98" t="s">
        <v>646</v>
      </c>
      <c r="D98">
        <v>0</v>
      </c>
      <c r="E98" t="s">
        <v>1031</v>
      </c>
      <c r="F98" t="s">
        <v>1534</v>
      </c>
      <c r="G98" t="s">
        <v>2037</v>
      </c>
      <c r="H98">
        <v>69.099999999999994</v>
      </c>
      <c r="I98">
        <f>96</f>
        <v>96</v>
      </c>
      <c r="J98" t="s">
        <v>2480</v>
      </c>
      <c r="K98">
        <v>0</v>
      </c>
      <c r="L98" t="s">
        <v>2483</v>
      </c>
      <c r="M98" t="s">
        <v>2581</v>
      </c>
    </row>
    <row r="99" spans="1:13" x14ac:dyDescent="0.25">
      <c r="A99" t="s">
        <v>110</v>
      </c>
      <c r="B99" t="s">
        <v>532</v>
      </c>
      <c r="C99" t="s">
        <v>647</v>
      </c>
      <c r="D99">
        <v>0</v>
      </c>
      <c r="E99" t="s">
        <v>1032</v>
      </c>
      <c r="F99" t="s">
        <v>1535</v>
      </c>
      <c r="G99" t="s">
        <v>2038</v>
      </c>
      <c r="H99">
        <v>69.099999999999994</v>
      </c>
      <c r="I99">
        <f>96</f>
        <v>96</v>
      </c>
      <c r="J99" t="s">
        <v>2478</v>
      </c>
      <c r="K99">
        <v>0</v>
      </c>
      <c r="L99" t="s">
        <v>2483</v>
      </c>
      <c r="M99" t="s">
        <v>2582</v>
      </c>
    </row>
    <row r="100" spans="1:13" x14ac:dyDescent="0.25">
      <c r="A100" t="s">
        <v>111</v>
      </c>
      <c r="B100" t="s">
        <v>525</v>
      </c>
      <c r="C100" t="s">
        <v>599</v>
      </c>
      <c r="D100">
        <v>0</v>
      </c>
      <c r="E100" t="s">
        <v>1033</v>
      </c>
      <c r="F100" t="s">
        <v>1536</v>
      </c>
      <c r="G100" t="s">
        <v>2039</v>
      </c>
      <c r="H100">
        <v>69</v>
      </c>
      <c r="I100">
        <f>99</f>
        <v>99</v>
      </c>
      <c r="J100" t="s">
        <v>2479</v>
      </c>
      <c r="K100">
        <v>0</v>
      </c>
      <c r="L100" t="s">
        <v>2483</v>
      </c>
      <c r="M100" t="s">
        <v>2583</v>
      </c>
    </row>
    <row r="101" spans="1:13" x14ac:dyDescent="0.25">
      <c r="A101" t="s">
        <v>112</v>
      </c>
      <c r="B101" t="s">
        <v>526</v>
      </c>
      <c r="C101" t="s">
        <v>648</v>
      </c>
      <c r="D101">
        <v>0</v>
      </c>
      <c r="E101" t="s">
        <v>1034</v>
      </c>
      <c r="F101" t="s">
        <v>1537</v>
      </c>
      <c r="G101" t="s">
        <v>2040</v>
      </c>
      <c r="H101">
        <v>69</v>
      </c>
      <c r="I101">
        <f>99</f>
        <v>99</v>
      </c>
      <c r="J101" t="s">
        <v>2478</v>
      </c>
      <c r="K101">
        <v>0</v>
      </c>
      <c r="L101" t="s">
        <v>2483</v>
      </c>
      <c r="M101" t="s">
        <v>2584</v>
      </c>
    </row>
    <row r="102" spans="1:13" x14ac:dyDescent="0.25">
      <c r="A102" t="s">
        <v>113</v>
      </c>
      <c r="B102" t="s">
        <v>516</v>
      </c>
      <c r="C102" t="s">
        <v>586</v>
      </c>
      <c r="D102">
        <v>0</v>
      </c>
      <c r="E102" t="s">
        <v>1035</v>
      </c>
      <c r="F102" t="s">
        <v>1538</v>
      </c>
      <c r="G102" t="s">
        <v>2041</v>
      </c>
      <c r="H102">
        <v>68.900000000000006</v>
      </c>
      <c r="I102" t="s">
        <v>68</v>
      </c>
      <c r="J102" t="s">
        <v>2477</v>
      </c>
      <c r="K102">
        <v>0</v>
      </c>
      <c r="L102" t="s">
        <v>2483</v>
      </c>
      <c r="M102" t="s">
        <v>2585</v>
      </c>
    </row>
    <row r="103" spans="1:13" x14ac:dyDescent="0.25">
      <c r="A103" t="s">
        <v>114</v>
      </c>
      <c r="B103" t="s">
        <v>516</v>
      </c>
      <c r="C103" t="s">
        <v>649</v>
      </c>
      <c r="D103">
        <v>0</v>
      </c>
      <c r="E103" t="s">
        <v>1036</v>
      </c>
      <c r="F103" t="s">
        <v>1539</v>
      </c>
      <c r="G103" t="s">
        <v>2042</v>
      </c>
      <c r="H103">
        <v>68.8</v>
      </c>
      <c r="I103" t="s">
        <v>417</v>
      </c>
      <c r="J103" t="s">
        <v>2477</v>
      </c>
      <c r="K103">
        <v>0</v>
      </c>
      <c r="L103" t="s">
        <v>2483</v>
      </c>
      <c r="M103" t="s">
        <v>2586</v>
      </c>
    </row>
    <row r="104" spans="1:13" x14ac:dyDescent="0.25">
      <c r="A104" t="s">
        <v>115</v>
      </c>
      <c r="B104" t="s">
        <v>516</v>
      </c>
      <c r="C104" t="s">
        <v>650</v>
      </c>
      <c r="D104">
        <v>0</v>
      </c>
      <c r="E104" t="s">
        <v>1037</v>
      </c>
      <c r="F104" t="s">
        <v>1540</v>
      </c>
      <c r="G104" t="s">
        <v>2043</v>
      </c>
      <c r="H104">
        <v>68.7</v>
      </c>
      <c r="I104">
        <f>103</f>
        <v>103</v>
      </c>
      <c r="J104" t="s">
        <v>2477</v>
      </c>
      <c r="K104">
        <v>0</v>
      </c>
      <c r="L104" t="s">
        <v>2483</v>
      </c>
      <c r="M104" t="s">
        <v>2587</v>
      </c>
    </row>
    <row r="105" spans="1:13" x14ac:dyDescent="0.25">
      <c r="A105" t="s">
        <v>116</v>
      </c>
      <c r="B105" t="s">
        <v>521</v>
      </c>
      <c r="C105" t="s">
        <v>593</v>
      </c>
      <c r="D105">
        <v>0</v>
      </c>
      <c r="E105" t="s">
        <v>1038</v>
      </c>
      <c r="F105" t="s">
        <v>1541</v>
      </c>
      <c r="G105" t="s">
        <v>2044</v>
      </c>
      <c r="H105">
        <v>68.7</v>
      </c>
      <c r="I105">
        <f>103</f>
        <v>103</v>
      </c>
      <c r="J105" t="s">
        <v>2479</v>
      </c>
      <c r="K105">
        <v>0</v>
      </c>
      <c r="L105" t="s">
        <v>2483</v>
      </c>
      <c r="M105" t="s">
        <v>2588</v>
      </c>
    </row>
    <row r="106" spans="1:13" x14ac:dyDescent="0.25">
      <c r="A106" t="s">
        <v>117</v>
      </c>
      <c r="B106" t="s">
        <v>524</v>
      </c>
      <c r="C106" t="s">
        <v>651</v>
      </c>
      <c r="D106">
        <v>0</v>
      </c>
      <c r="E106" t="s">
        <v>1039</v>
      </c>
      <c r="F106" t="s">
        <v>1542</v>
      </c>
      <c r="G106" t="s">
        <v>2045</v>
      </c>
      <c r="H106">
        <v>68.7</v>
      </c>
      <c r="I106">
        <f>103</f>
        <v>103</v>
      </c>
      <c r="J106" t="s">
        <v>2480</v>
      </c>
      <c r="K106" t="s">
        <v>122</v>
      </c>
      <c r="L106" t="s">
        <v>2483</v>
      </c>
      <c r="M106" t="s">
        <v>2589</v>
      </c>
    </row>
    <row r="107" spans="1:13" x14ac:dyDescent="0.25">
      <c r="A107" t="s">
        <v>118</v>
      </c>
      <c r="B107" t="s">
        <v>525</v>
      </c>
      <c r="C107" t="s">
        <v>652</v>
      </c>
      <c r="D107">
        <v>0</v>
      </c>
      <c r="E107" t="s">
        <v>1040</v>
      </c>
      <c r="F107" t="s">
        <v>1543</v>
      </c>
      <c r="G107" t="s">
        <v>2046</v>
      </c>
      <c r="H107">
        <v>68.599999999999994</v>
      </c>
      <c r="I107">
        <f>106</f>
        <v>106</v>
      </c>
      <c r="J107" t="s">
        <v>2479</v>
      </c>
      <c r="K107">
        <v>0</v>
      </c>
      <c r="L107" t="s">
        <v>2483</v>
      </c>
      <c r="M107" t="s">
        <v>2590</v>
      </c>
    </row>
    <row r="108" spans="1:13" x14ac:dyDescent="0.25">
      <c r="A108" t="s">
        <v>119</v>
      </c>
      <c r="B108" t="s">
        <v>537</v>
      </c>
      <c r="C108" t="s">
        <v>653</v>
      </c>
      <c r="D108">
        <v>0</v>
      </c>
      <c r="E108" t="s">
        <v>1041</v>
      </c>
      <c r="F108" t="s">
        <v>1544</v>
      </c>
      <c r="G108" t="s">
        <v>2047</v>
      </c>
      <c r="H108">
        <v>68.599999999999994</v>
      </c>
      <c r="I108">
        <f>106</f>
        <v>106</v>
      </c>
      <c r="J108" t="s">
        <v>2481</v>
      </c>
      <c r="K108">
        <v>0</v>
      </c>
      <c r="L108" t="s">
        <v>2483</v>
      </c>
      <c r="M108" t="s">
        <v>2591</v>
      </c>
    </row>
    <row r="109" spans="1:13" x14ac:dyDescent="0.25">
      <c r="A109" t="s">
        <v>120</v>
      </c>
      <c r="B109" t="s">
        <v>534</v>
      </c>
      <c r="C109" t="s">
        <v>632</v>
      </c>
      <c r="D109">
        <v>0</v>
      </c>
      <c r="E109" t="s">
        <v>1042</v>
      </c>
      <c r="F109" t="s">
        <v>1545</v>
      </c>
      <c r="G109" t="s">
        <v>2048</v>
      </c>
      <c r="H109">
        <v>68.5</v>
      </c>
      <c r="I109">
        <f>108</f>
        <v>108</v>
      </c>
      <c r="J109" t="s">
        <v>2478</v>
      </c>
      <c r="K109">
        <v>0</v>
      </c>
      <c r="L109" t="s">
        <v>2483</v>
      </c>
      <c r="M109" t="s">
        <v>2592</v>
      </c>
    </row>
    <row r="110" spans="1:13" x14ac:dyDescent="0.25">
      <c r="A110" t="s">
        <v>121</v>
      </c>
      <c r="B110" t="s">
        <v>538</v>
      </c>
      <c r="C110" t="s">
        <v>654</v>
      </c>
      <c r="D110">
        <v>0</v>
      </c>
      <c r="E110" t="s">
        <v>1043</v>
      </c>
      <c r="F110" t="s">
        <v>1546</v>
      </c>
      <c r="G110" t="s">
        <v>2049</v>
      </c>
      <c r="H110">
        <v>68.5</v>
      </c>
      <c r="I110">
        <f>108</f>
        <v>108</v>
      </c>
      <c r="J110" t="s">
        <v>2478</v>
      </c>
      <c r="K110">
        <v>0</v>
      </c>
      <c r="L110" t="s">
        <v>2483</v>
      </c>
      <c r="M110" t="s">
        <v>2593</v>
      </c>
    </row>
    <row r="111" spans="1:13" x14ac:dyDescent="0.25">
      <c r="A111" t="s">
        <v>122</v>
      </c>
      <c r="B111" t="s">
        <v>533</v>
      </c>
      <c r="C111" t="s">
        <v>655</v>
      </c>
      <c r="D111">
        <v>0</v>
      </c>
      <c r="E111" t="s">
        <v>1044</v>
      </c>
      <c r="F111" t="s">
        <v>1547</v>
      </c>
      <c r="G111" t="s">
        <v>2050</v>
      </c>
      <c r="H111">
        <v>68.400000000000006</v>
      </c>
      <c r="I111">
        <f>110</f>
        <v>110</v>
      </c>
      <c r="J111" t="s">
        <v>2478</v>
      </c>
      <c r="K111">
        <v>0</v>
      </c>
      <c r="L111" t="s">
        <v>2484</v>
      </c>
      <c r="M111" t="s">
        <v>2594</v>
      </c>
    </row>
    <row r="112" spans="1:13" x14ac:dyDescent="0.25">
      <c r="A112" t="s">
        <v>123</v>
      </c>
      <c r="B112" t="s">
        <v>523</v>
      </c>
      <c r="C112" t="s">
        <v>656</v>
      </c>
      <c r="D112">
        <v>0</v>
      </c>
      <c r="E112" t="s">
        <v>1045</v>
      </c>
      <c r="F112" t="s">
        <v>1548</v>
      </c>
      <c r="G112" t="s">
        <v>2051</v>
      </c>
      <c r="H112">
        <v>68.400000000000006</v>
      </c>
      <c r="I112">
        <f>110</f>
        <v>110</v>
      </c>
      <c r="J112" t="s">
        <v>2478</v>
      </c>
      <c r="K112">
        <v>0</v>
      </c>
      <c r="L112" t="s">
        <v>2483</v>
      </c>
      <c r="M112" t="s">
        <v>2595</v>
      </c>
    </row>
    <row r="113" spans="1:13" x14ac:dyDescent="0.25">
      <c r="A113" t="s">
        <v>124</v>
      </c>
      <c r="B113" t="s">
        <v>517</v>
      </c>
      <c r="C113" t="s">
        <v>579</v>
      </c>
      <c r="D113">
        <v>0</v>
      </c>
      <c r="E113" t="s">
        <v>1046</v>
      </c>
      <c r="F113" t="s">
        <v>1549</v>
      </c>
      <c r="G113" t="s">
        <v>2052</v>
      </c>
      <c r="H113">
        <v>68.2</v>
      </c>
      <c r="I113">
        <f>112</f>
        <v>112</v>
      </c>
      <c r="J113" t="s">
        <v>2478</v>
      </c>
      <c r="K113">
        <v>0</v>
      </c>
      <c r="L113" t="s">
        <v>2483</v>
      </c>
      <c r="M113" t="s">
        <v>2596</v>
      </c>
    </row>
    <row r="114" spans="1:13" x14ac:dyDescent="0.25">
      <c r="A114" t="s">
        <v>125</v>
      </c>
      <c r="B114" t="s">
        <v>516</v>
      </c>
      <c r="C114" t="s">
        <v>657</v>
      </c>
      <c r="D114">
        <v>0</v>
      </c>
      <c r="E114" t="s">
        <v>1047</v>
      </c>
      <c r="F114" t="s">
        <v>1550</v>
      </c>
      <c r="G114" t="s">
        <v>2053</v>
      </c>
      <c r="H114">
        <v>68.2</v>
      </c>
      <c r="I114">
        <f>112</f>
        <v>112</v>
      </c>
      <c r="J114" t="s">
        <v>2477</v>
      </c>
      <c r="K114">
        <v>0</v>
      </c>
      <c r="L114" t="s">
        <v>2483</v>
      </c>
      <c r="M114" t="s">
        <v>2597</v>
      </c>
    </row>
    <row r="115" spans="1:13" x14ac:dyDescent="0.25">
      <c r="A115" t="s">
        <v>126</v>
      </c>
      <c r="B115" t="s">
        <v>533</v>
      </c>
      <c r="C115" t="s">
        <v>658</v>
      </c>
      <c r="D115">
        <v>0</v>
      </c>
      <c r="E115" t="s">
        <v>1048</v>
      </c>
      <c r="F115" t="s">
        <v>1551</v>
      </c>
      <c r="G115" t="s">
        <v>2054</v>
      </c>
      <c r="H115">
        <v>68.099999999999994</v>
      </c>
      <c r="I115">
        <f>114</f>
        <v>114</v>
      </c>
      <c r="J115" t="s">
        <v>2478</v>
      </c>
      <c r="K115">
        <v>0</v>
      </c>
      <c r="L115" t="s">
        <v>2483</v>
      </c>
      <c r="M115" t="s">
        <v>2598</v>
      </c>
    </row>
    <row r="116" spans="1:13" x14ac:dyDescent="0.25">
      <c r="A116" t="s">
        <v>127</v>
      </c>
      <c r="B116" t="s">
        <v>529</v>
      </c>
      <c r="C116" t="s">
        <v>610</v>
      </c>
      <c r="D116">
        <v>0</v>
      </c>
      <c r="E116" t="s">
        <v>1049</v>
      </c>
      <c r="F116" t="s">
        <v>1552</v>
      </c>
      <c r="G116" t="s">
        <v>2055</v>
      </c>
      <c r="H116">
        <v>68.099999999999994</v>
      </c>
      <c r="I116">
        <f>114</f>
        <v>114</v>
      </c>
      <c r="J116" t="s">
        <v>2479</v>
      </c>
      <c r="K116">
        <v>0</v>
      </c>
      <c r="L116" t="s">
        <v>2483</v>
      </c>
      <c r="M116" t="s">
        <v>2599</v>
      </c>
    </row>
    <row r="117" spans="1:13" x14ac:dyDescent="0.25">
      <c r="A117" t="s">
        <v>128</v>
      </c>
      <c r="B117" t="s">
        <v>516</v>
      </c>
      <c r="C117" t="s">
        <v>659</v>
      </c>
      <c r="D117">
        <v>0</v>
      </c>
      <c r="E117" t="s">
        <v>1050</v>
      </c>
      <c r="F117" t="s">
        <v>1553</v>
      </c>
      <c r="G117" t="s">
        <v>2056</v>
      </c>
      <c r="H117">
        <v>67.900000000000006</v>
      </c>
      <c r="I117">
        <f>116</f>
        <v>116</v>
      </c>
      <c r="J117" t="s">
        <v>2477</v>
      </c>
      <c r="K117">
        <v>0</v>
      </c>
      <c r="L117" t="s">
        <v>2483</v>
      </c>
      <c r="M117" t="s">
        <v>2600</v>
      </c>
    </row>
    <row r="118" spans="1:13" x14ac:dyDescent="0.25">
      <c r="A118" t="s">
        <v>129</v>
      </c>
      <c r="B118" t="s">
        <v>521</v>
      </c>
      <c r="C118" t="s">
        <v>615</v>
      </c>
      <c r="D118">
        <v>0</v>
      </c>
      <c r="E118" t="s">
        <v>1051</v>
      </c>
      <c r="F118" t="s">
        <v>1554</v>
      </c>
      <c r="G118" t="s">
        <v>2057</v>
      </c>
      <c r="H118">
        <v>67.900000000000006</v>
      </c>
      <c r="I118">
        <f>116</f>
        <v>116</v>
      </c>
      <c r="J118" t="s">
        <v>2479</v>
      </c>
      <c r="K118">
        <v>0</v>
      </c>
      <c r="L118" t="s">
        <v>2483</v>
      </c>
      <c r="M118" t="s">
        <v>2601</v>
      </c>
    </row>
    <row r="119" spans="1:13" x14ac:dyDescent="0.25">
      <c r="A119" t="s">
        <v>130</v>
      </c>
      <c r="B119" t="s">
        <v>521</v>
      </c>
      <c r="C119" t="s">
        <v>660</v>
      </c>
      <c r="D119">
        <v>0</v>
      </c>
      <c r="E119" t="s">
        <v>1052</v>
      </c>
      <c r="F119" t="s">
        <v>1555</v>
      </c>
      <c r="G119" t="s">
        <v>2058</v>
      </c>
      <c r="H119">
        <v>67.8</v>
      </c>
      <c r="I119" t="s">
        <v>2464</v>
      </c>
      <c r="J119" t="s">
        <v>2479</v>
      </c>
      <c r="K119">
        <v>0</v>
      </c>
      <c r="L119" t="s">
        <v>2483</v>
      </c>
      <c r="M119" t="s">
        <v>2602</v>
      </c>
    </row>
    <row r="120" spans="1:13" x14ac:dyDescent="0.25">
      <c r="A120" t="s">
        <v>131</v>
      </c>
      <c r="B120" t="s">
        <v>531</v>
      </c>
      <c r="C120" t="s">
        <v>661</v>
      </c>
      <c r="D120">
        <v>0</v>
      </c>
      <c r="E120" t="s">
        <v>1053</v>
      </c>
      <c r="F120" t="s">
        <v>1556</v>
      </c>
      <c r="G120" t="s">
        <v>2059</v>
      </c>
      <c r="H120">
        <v>67.7</v>
      </c>
      <c r="I120">
        <f>119</f>
        <v>119</v>
      </c>
      <c r="J120" t="s">
        <v>2478</v>
      </c>
      <c r="K120">
        <v>0</v>
      </c>
      <c r="L120" t="s">
        <v>2483</v>
      </c>
      <c r="M120" t="s">
        <v>2603</v>
      </c>
    </row>
    <row r="121" spans="1:13" x14ac:dyDescent="0.25">
      <c r="A121" t="s">
        <v>132</v>
      </c>
      <c r="B121" t="s">
        <v>539</v>
      </c>
      <c r="C121" t="s">
        <v>662</v>
      </c>
      <c r="D121">
        <v>0</v>
      </c>
      <c r="E121" t="s">
        <v>1054</v>
      </c>
      <c r="F121" t="s">
        <v>1557</v>
      </c>
      <c r="G121" t="s">
        <v>2060</v>
      </c>
      <c r="H121">
        <v>67.7</v>
      </c>
      <c r="I121">
        <f>119</f>
        <v>119</v>
      </c>
      <c r="J121" t="s">
        <v>2479</v>
      </c>
      <c r="K121" t="s">
        <v>2445</v>
      </c>
      <c r="L121" t="s">
        <v>2483</v>
      </c>
      <c r="M121" t="s">
        <v>2604</v>
      </c>
    </row>
    <row r="122" spans="1:13" x14ac:dyDescent="0.25">
      <c r="A122" t="s">
        <v>133</v>
      </c>
      <c r="B122" t="s">
        <v>526</v>
      </c>
      <c r="C122" t="s">
        <v>663</v>
      </c>
      <c r="D122">
        <v>0</v>
      </c>
      <c r="E122" t="s">
        <v>1055</v>
      </c>
      <c r="F122" t="s">
        <v>1558</v>
      </c>
      <c r="G122" t="s">
        <v>2061</v>
      </c>
      <c r="H122">
        <v>67.7</v>
      </c>
      <c r="I122">
        <f>119</f>
        <v>119</v>
      </c>
      <c r="J122" t="s">
        <v>2478</v>
      </c>
      <c r="K122">
        <v>0</v>
      </c>
      <c r="L122" t="s">
        <v>2483</v>
      </c>
      <c r="M122" t="s">
        <v>2605</v>
      </c>
    </row>
    <row r="123" spans="1:13" x14ac:dyDescent="0.25">
      <c r="A123" t="s">
        <v>134</v>
      </c>
      <c r="B123" t="s">
        <v>540</v>
      </c>
      <c r="C123" t="s">
        <v>664</v>
      </c>
      <c r="D123">
        <v>0</v>
      </c>
      <c r="E123" t="s">
        <v>1056</v>
      </c>
      <c r="F123" t="s">
        <v>1559</v>
      </c>
      <c r="G123" t="s">
        <v>2062</v>
      </c>
      <c r="H123">
        <v>67.5</v>
      </c>
      <c r="I123" t="s">
        <v>2465</v>
      </c>
      <c r="J123" t="s">
        <v>2478</v>
      </c>
      <c r="K123">
        <v>0</v>
      </c>
      <c r="L123" t="s">
        <v>2483</v>
      </c>
      <c r="M123" t="s">
        <v>2606</v>
      </c>
    </row>
    <row r="124" spans="1:13" x14ac:dyDescent="0.25">
      <c r="A124" t="s">
        <v>135</v>
      </c>
      <c r="B124" t="s">
        <v>520</v>
      </c>
      <c r="C124" t="s">
        <v>665</v>
      </c>
      <c r="D124">
        <v>0</v>
      </c>
      <c r="E124" t="s">
        <v>1057</v>
      </c>
      <c r="F124" t="s">
        <v>1560</v>
      </c>
      <c r="G124" t="s">
        <v>2063</v>
      </c>
      <c r="H124">
        <v>67.400000000000006</v>
      </c>
      <c r="I124">
        <f>123</f>
        <v>123</v>
      </c>
      <c r="J124" t="s">
        <v>2477</v>
      </c>
      <c r="K124">
        <v>0</v>
      </c>
      <c r="L124" t="s">
        <v>2483</v>
      </c>
      <c r="M124" t="s">
        <v>2607</v>
      </c>
    </row>
    <row r="125" spans="1:13" x14ac:dyDescent="0.25">
      <c r="A125" t="s">
        <v>136</v>
      </c>
      <c r="B125" t="s">
        <v>541</v>
      </c>
      <c r="C125" t="s">
        <v>666</v>
      </c>
      <c r="D125">
        <v>0</v>
      </c>
      <c r="E125" t="s">
        <v>1058</v>
      </c>
      <c r="F125" t="s">
        <v>1561</v>
      </c>
      <c r="G125" t="s">
        <v>2064</v>
      </c>
      <c r="H125">
        <v>67.400000000000006</v>
      </c>
      <c r="I125">
        <f>123</f>
        <v>123</v>
      </c>
      <c r="J125" t="s">
        <v>2481</v>
      </c>
      <c r="K125">
        <v>0</v>
      </c>
      <c r="L125" t="s">
        <v>2483</v>
      </c>
      <c r="M125" t="s">
        <v>2608</v>
      </c>
    </row>
    <row r="126" spans="1:13" x14ac:dyDescent="0.25">
      <c r="A126" t="s">
        <v>137</v>
      </c>
      <c r="B126" t="s">
        <v>520</v>
      </c>
      <c r="C126" t="s">
        <v>579</v>
      </c>
      <c r="D126">
        <v>0</v>
      </c>
      <c r="E126" t="s">
        <v>1059</v>
      </c>
      <c r="F126" t="s">
        <v>1562</v>
      </c>
      <c r="G126" t="s">
        <v>2065</v>
      </c>
      <c r="H126">
        <v>67.3</v>
      </c>
      <c r="I126" t="s">
        <v>2466</v>
      </c>
      <c r="J126" t="s">
        <v>2477</v>
      </c>
      <c r="K126" t="s">
        <v>122</v>
      </c>
      <c r="L126" t="s">
        <v>2483</v>
      </c>
      <c r="M126" t="s">
        <v>2609</v>
      </c>
    </row>
    <row r="127" spans="1:13" x14ac:dyDescent="0.25">
      <c r="A127" t="s">
        <v>138</v>
      </c>
      <c r="B127" t="s">
        <v>516</v>
      </c>
      <c r="C127" t="s">
        <v>667</v>
      </c>
      <c r="D127">
        <v>0</v>
      </c>
      <c r="E127" t="s">
        <v>1060</v>
      </c>
      <c r="F127" t="s">
        <v>1563</v>
      </c>
      <c r="G127" t="s">
        <v>2066</v>
      </c>
      <c r="H127">
        <v>67.2</v>
      </c>
      <c r="I127">
        <f>126</f>
        <v>126</v>
      </c>
      <c r="J127" t="s">
        <v>2477</v>
      </c>
      <c r="K127">
        <v>0</v>
      </c>
      <c r="L127" t="s">
        <v>2483</v>
      </c>
      <c r="M127" t="s">
        <v>2610</v>
      </c>
    </row>
    <row r="128" spans="1:13" x14ac:dyDescent="0.25">
      <c r="A128" t="s">
        <v>139</v>
      </c>
      <c r="B128" t="s">
        <v>516</v>
      </c>
      <c r="C128" t="s">
        <v>668</v>
      </c>
      <c r="D128">
        <v>0</v>
      </c>
      <c r="E128" t="s">
        <v>1061</v>
      </c>
      <c r="F128" t="s">
        <v>1564</v>
      </c>
      <c r="G128" t="s">
        <v>2067</v>
      </c>
      <c r="H128">
        <v>67.2</v>
      </c>
      <c r="I128">
        <f>126</f>
        <v>126</v>
      </c>
      <c r="J128" t="s">
        <v>2477</v>
      </c>
      <c r="K128">
        <v>0</v>
      </c>
      <c r="L128" t="s">
        <v>2483</v>
      </c>
      <c r="M128" t="s">
        <v>2611</v>
      </c>
    </row>
    <row r="129" spans="1:13" x14ac:dyDescent="0.25">
      <c r="A129" t="s">
        <v>140</v>
      </c>
      <c r="B129" t="s">
        <v>538</v>
      </c>
      <c r="C129" t="s">
        <v>654</v>
      </c>
      <c r="D129">
        <v>0</v>
      </c>
      <c r="E129" t="s">
        <v>1062</v>
      </c>
      <c r="F129" t="s">
        <v>1565</v>
      </c>
      <c r="G129" t="s">
        <v>2068</v>
      </c>
      <c r="H129">
        <v>66.900000000000006</v>
      </c>
      <c r="I129">
        <f>128</f>
        <v>128</v>
      </c>
      <c r="J129" t="s">
        <v>2478</v>
      </c>
      <c r="K129">
        <v>0</v>
      </c>
      <c r="L129" t="s">
        <v>2483</v>
      </c>
      <c r="M129" t="s">
        <v>2612</v>
      </c>
    </row>
    <row r="130" spans="1:13" x14ac:dyDescent="0.25">
      <c r="A130" t="s">
        <v>141</v>
      </c>
      <c r="B130" t="s">
        <v>542</v>
      </c>
      <c r="C130" t="s">
        <v>669</v>
      </c>
      <c r="D130">
        <v>0</v>
      </c>
      <c r="E130" t="s">
        <v>1063</v>
      </c>
      <c r="F130" t="s">
        <v>1566</v>
      </c>
      <c r="G130" t="s">
        <v>2069</v>
      </c>
      <c r="H130">
        <v>66.900000000000006</v>
      </c>
      <c r="I130">
        <f>128</f>
        <v>128</v>
      </c>
      <c r="J130" t="s">
        <v>2479</v>
      </c>
      <c r="K130">
        <v>0</v>
      </c>
      <c r="L130" t="s">
        <v>2483</v>
      </c>
      <c r="M130" t="s">
        <v>2613</v>
      </c>
    </row>
    <row r="131" spans="1:13" x14ac:dyDescent="0.25">
      <c r="A131" t="s">
        <v>142</v>
      </c>
      <c r="B131" t="s">
        <v>525</v>
      </c>
      <c r="C131" t="s">
        <v>599</v>
      </c>
      <c r="D131">
        <v>0</v>
      </c>
      <c r="E131" t="s">
        <v>1064</v>
      </c>
      <c r="F131" t="s">
        <v>1567</v>
      </c>
      <c r="G131" t="s">
        <v>2070</v>
      </c>
      <c r="H131">
        <v>66.900000000000006</v>
      </c>
      <c r="I131">
        <f>128</f>
        <v>128</v>
      </c>
      <c r="J131" t="s">
        <v>2479</v>
      </c>
      <c r="K131">
        <v>0</v>
      </c>
      <c r="L131" t="s">
        <v>2483</v>
      </c>
      <c r="M131" t="s">
        <v>2614</v>
      </c>
    </row>
    <row r="132" spans="1:13" x14ac:dyDescent="0.25">
      <c r="A132" t="s">
        <v>143</v>
      </c>
      <c r="B132" t="s">
        <v>517</v>
      </c>
      <c r="C132" t="s">
        <v>670</v>
      </c>
      <c r="D132">
        <v>0</v>
      </c>
      <c r="E132" t="s">
        <v>1065</v>
      </c>
      <c r="F132" t="s">
        <v>1568</v>
      </c>
      <c r="G132" t="s">
        <v>2071</v>
      </c>
      <c r="H132">
        <v>66.8</v>
      </c>
      <c r="I132" t="s">
        <v>2467</v>
      </c>
      <c r="J132" t="s">
        <v>2478</v>
      </c>
      <c r="K132">
        <v>0</v>
      </c>
      <c r="L132" t="s">
        <v>2483</v>
      </c>
      <c r="M132" t="s">
        <v>2615</v>
      </c>
    </row>
    <row r="133" spans="1:13" x14ac:dyDescent="0.25">
      <c r="A133" t="s">
        <v>144</v>
      </c>
      <c r="B133" t="s">
        <v>541</v>
      </c>
      <c r="C133" t="s">
        <v>666</v>
      </c>
      <c r="D133">
        <v>0</v>
      </c>
      <c r="E133" t="s">
        <v>1066</v>
      </c>
      <c r="F133" t="s">
        <v>1569</v>
      </c>
      <c r="G133" t="s">
        <v>2072</v>
      </c>
      <c r="H133">
        <v>66.599999999999994</v>
      </c>
      <c r="I133" t="s">
        <v>505</v>
      </c>
      <c r="J133" t="s">
        <v>2481</v>
      </c>
      <c r="K133">
        <v>0</v>
      </c>
      <c r="L133" t="s">
        <v>2483</v>
      </c>
      <c r="M133" t="s">
        <v>2616</v>
      </c>
    </row>
    <row r="134" spans="1:13" x14ac:dyDescent="0.25">
      <c r="A134" t="s">
        <v>145</v>
      </c>
      <c r="B134" t="s">
        <v>520</v>
      </c>
      <c r="C134" t="s">
        <v>671</v>
      </c>
      <c r="D134">
        <v>0</v>
      </c>
      <c r="E134" t="s">
        <v>1067</v>
      </c>
      <c r="F134" t="s">
        <v>1570</v>
      </c>
      <c r="G134" t="s">
        <v>2073</v>
      </c>
      <c r="H134">
        <v>66.5</v>
      </c>
      <c r="I134">
        <f>133</f>
        <v>133</v>
      </c>
      <c r="J134" t="s">
        <v>2477</v>
      </c>
      <c r="K134">
        <v>0</v>
      </c>
      <c r="L134" t="s">
        <v>2483</v>
      </c>
      <c r="M134" t="s">
        <v>2617</v>
      </c>
    </row>
    <row r="135" spans="1:13" x14ac:dyDescent="0.25">
      <c r="A135" t="s">
        <v>146</v>
      </c>
      <c r="B135" t="s">
        <v>517</v>
      </c>
      <c r="C135" t="s">
        <v>672</v>
      </c>
      <c r="D135">
        <v>0</v>
      </c>
      <c r="E135" t="s">
        <v>1068</v>
      </c>
      <c r="F135" t="s">
        <v>1571</v>
      </c>
      <c r="G135" t="s">
        <v>2074</v>
      </c>
      <c r="H135">
        <v>66.5</v>
      </c>
      <c r="I135">
        <f>133</f>
        <v>133</v>
      </c>
      <c r="J135" t="s">
        <v>2478</v>
      </c>
      <c r="K135">
        <v>0</v>
      </c>
      <c r="L135" t="s">
        <v>2483</v>
      </c>
      <c r="M135" t="s">
        <v>2618</v>
      </c>
    </row>
    <row r="136" spans="1:13" x14ac:dyDescent="0.25">
      <c r="A136" t="s">
        <v>147</v>
      </c>
      <c r="B136" t="s">
        <v>517</v>
      </c>
      <c r="C136" t="s">
        <v>673</v>
      </c>
      <c r="D136">
        <v>0</v>
      </c>
      <c r="E136" t="s">
        <v>1069</v>
      </c>
      <c r="F136" t="s">
        <v>1572</v>
      </c>
      <c r="G136" t="s">
        <v>2075</v>
      </c>
      <c r="H136">
        <v>66.400000000000006</v>
      </c>
      <c r="I136" t="s">
        <v>2468</v>
      </c>
      <c r="J136" t="s">
        <v>2478</v>
      </c>
      <c r="K136">
        <v>0</v>
      </c>
      <c r="L136" t="s">
        <v>2483</v>
      </c>
      <c r="M136" t="s">
        <v>2619</v>
      </c>
    </row>
    <row r="137" spans="1:13" x14ac:dyDescent="0.25">
      <c r="A137" t="s">
        <v>148</v>
      </c>
      <c r="B137" t="s">
        <v>528</v>
      </c>
      <c r="C137" t="s">
        <v>627</v>
      </c>
      <c r="D137">
        <v>0</v>
      </c>
      <c r="E137" t="s">
        <v>1070</v>
      </c>
      <c r="F137" t="s">
        <v>1573</v>
      </c>
      <c r="G137" t="s">
        <v>2076</v>
      </c>
      <c r="H137">
        <v>66.3</v>
      </c>
      <c r="I137">
        <f>136</f>
        <v>136</v>
      </c>
      <c r="J137" t="s">
        <v>2478</v>
      </c>
      <c r="K137">
        <v>0</v>
      </c>
      <c r="L137" t="s">
        <v>2483</v>
      </c>
      <c r="M137" t="s">
        <v>2620</v>
      </c>
    </row>
    <row r="138" spans="1:13" x14ac:dyDescent="0.25">
      <c r="A138" t="s">
        <v>149</v>
      </c>
      <c r="B138" t="s">
        <v>517</v>
      </c>
      <c r="C138" t="s">
        <v>579</v>
      </c>
      <c r="D138">
        <v>0</v>
      </c>
      <c r="E138" t="s">
        <v>1071</v>
      </c>
      <c r="F138" t="s">
        <v>1574</v>
      </c>
      <c r="G138" t="s">
        <v>2077</v>
      </c>
      <c r="H138">
        <v>66.3</v>
      </c>
      <c r="I138">
        <f>136</f>
        <v>136</v>
      </c>
      <c r="J138" t="s">
        <v>2478</v>
      </c>
      <c r="K138">
        <v>0</v>
      </c>
      <c r="L138" t="s">
        <v>2483</v>
      </c>
      <c r="M138" t="s">
        <v>2621</v>
      </c>
    </row>
    <row r="139" spans="1:13" x14ac:dyDescent="0.25">
      <c r="A139" t="s">
        <v>150</v>
      </c>
      <c r="B139" t="s">
        <v>530</v>
      </c>
      <c r="C139" t="s">
        <v>674</v>
      </c>
      <c r="D139">
        <v>0</v>
      </c>
      <c r="E139" t="s">
        <v>1072</v>
      </c>
      <c r="F139" t="s">
        <v>1575</v>
      </c>
      <c r="G139" t="s">
        <v>2078</v>
      </c>
      <c r="H139">
        <v>66.2</v>
      </c>
      <c r="I139" t="s">
        <v>23</v>
      </c>
      <c r="J139" t="s">
        <v>2478</v>
      </c>
      <c r="K139">
        <v>0</v>
      </c>
      <c r="L139" t="s">
        <v>2483</v>
      </c>
      <c r="M139" t="s">
        <v>2622</v>
      </c>
    </row>
    <row r="140" spans="1:13" x14ac:dyDescent="0.25">
      <c r="A140" t="s">
        <v>151</v>
      </c>
      <c r="B140" t="s">
        <v>516</v>
      </c>
      <c r="C140" t="s">
        <v>675</v>
      </c>
      <c r="D140">
        <v>0</v>
      </c>
      <c r="E140" t="s">
        <v>1073</v>
      </c>
      <c r="F140" t="s">
        <v>1576</v>
      </c>
      <c r="G140" t="s">
        <v>2079</v>
      </c>
      <c r="H140">
        <v>66.099999999999994</v>
      </c>
      <c r="I140">
        <f>139</f>
        <v>139</v>
      </c>
      <c r="J140" t="s">
        <v>2477</v>
      </c>
      <c r="K140">
        <v>0</v>
      </c>
      <c r="L140" t="s">
        <v>2483</v>
      </c>
      <c r="M140" t="s">
        <v>2623</v>
      </c>
    </row>
    <row r="141" spans="1:13" x14ac:dyDescent="0.25">
      <c r="A141" t="s">
        <v>152</v>
      </c>
      <c r="B141" t="s">
        <v>534</v>
      </c>
      <c r="C141" t="s">
        <v>632</v>
      </c>
      <c r="D141">
        <v>0</v>
      </c>
      <c r="E141" t="s">
        <v>1074</v>
      </c>
      <c r="F141" t="s">
        <v>1577</v>
      </c>
      <c r="G141" t="s">
        <v>2080</v>
      </c>
      <c r="H141">
        <v>66.099999999999994</v>
      </c>
      <c r="I141">
        <f>139</f>
        <v>139</v>
      </c>
      <c r="J141" t="s">
        <v>2478</v>
      </c>
      <c r="K141" t="s">
        <v>2445</v>
      </c>
      <c r="L141" t="s">
        <v>2483</v>
      </c>
      <c r="M141" t="s">
        <v>2624</v>
      </c>
    </row>
    <row r="142" spans="1:13" x14ac:dyDescent="0.25">
      <c r="A142" t="s">
        <v>153</v>
      </c>
      <c r="B142" t="s">
        <v>528</v>
      </c>
      <c r="C142" t="s">
        <v>676</v>
      </c>
      <c r="D142">
        <v>0</v>
      </c>
      <c r="E142" t="s">
        <v>1075</v>
      </c>
      <c r="F142" t="s">
        <v>1578</v>
      </c>
      <c r="G142" t="s">
        <v>2081</v>
      </c>
      <c r="H142">
        <v>66.099999999999994</v>
      </c>
      <c r="I142">
        <f>139</f>
        <v>139</v>
      </c>
      <c r="J142" t="s">
        <v>2478</v>
      </c>
      <c r="K142">
        <v>0</v>
      </c>
      <c r="L142" t="s">
        <v>2483</v>
      </c>
      <c r="M142" t="s">
        <v>2625</v>
      </c>
    </row>
    <row r="143" spans="1:13" x14ac:dyDescent="0.25">
      <c r="A143" t="s">
        <v>154</v>
      </c>
      <c r="B143" t="s">
        <v>516</v>
      </c>
      <c r="C143" t="s">
        <v>677</v>
      </c>
      <c r="D143">
        <v>0</v>
      </c>
      <c r="E143" t="s">
        <v>1076</v>
      </c>
      <c r="F143" t="s">
        <v>1579</v>
      </c>
      <c r="G143" t="s">
        <v>2082</v>
      </c>
      <c r="H143">
        <v>66</v>
      </c>
      <c r="I143">
        <f>142</f>
        <v>142</v>
      </c>
      <c r="J143" t="s">
        <v>2477</v>
      </c>
      <c r="K143">
        <v>0</v>
      </c>
      <c r="L143" t="s">
        <v>2483</v>
      </c>
      <c r="M143" t="s">
        <v>2626</v>
      </c>
    </row>
    <row r="144" spans="1:13" x14ac:dyDescent="0.25">
      <c r="A144" t="s">
        <v>155</v>
      </c>
      <c r="B144" t="s">
        <v>519</v>
      </c>
      <c r="C144" t="s">
        <v>678</v>
      </c>
      <c r="D144">
        <v>0</v>
      </c>
      <c r="E144" t="s">
        <v>1077</v>
      </c>
      <c r="F144" t="s">
        <v>1580</v>
      </c>
      <c r="G144" t="s">
        <v>2083</v>
      </c>
      <c r="H144">
        <v>66</v>
      </c>
      <c r="I144">
        <f>142</f>
        <v>142</v>
      </c>
      <c r="J144" t="s">
        <v>2478</v>
      </c>
      <c r="K144">
        <v>0</v>
      </c>
      <c r="L144" t="s">
        <v>2483</v>
      </c>
      <c r="M144" t="s">
        <v>2627</v>
      </c>
    </row>
    <row r="145" spans="1:13" x14ac:dyDescent="0.25">
      <c r="A145" t="s">
        <v>156</v>
      </c>
      <c r="B145" t="s">
        <v>523</v>
      </c>
      <c r="C145" t="s">
        <v>679</v>
      </c>
      <c r="D145">
        <v>0</v>
      </c>
      <c r="E145" t="s">
        <v>1078</v>
      </c>
      <c r="F145" t="s">
        <v>1581</v>
      </c>
      <c r="G145" t="s">
        <v>2084</v>
      </c>
      <c r="H145">
        <v>66</v>
      </c>
      <c r="I145">
        <f>142</f>
        <v>142</v>
      </c>
      <c r="J145" t="s">
        <v>2478</v>
      </c>
      <c r="K145">
        <v>0</v>
      </c>
      <c r="L145" t="s">
        <v>2483</v>
      </c>
      <c r="M145" t="s">
        <v>2628</v>
      </c>
    </row>
    <row r="146" spans="1:13" x14ac:dyDescent="0.25">
      <c r="A146" t="s">
        <v>157</v>
      </c>
      <c r="B146" t="s">
        <v>543</v>
      </c>
      <c r="C146" t="s">
        <v>680</v>
      </c>
      <c r="D146">
        <v>0</v>
      </c>
      <c r="E146" t="s">
        <v>1079</v>
      </c>
      <c r="F146" t="s">
        <v>1582</v>
      </c>
      <c r="G146" t="s">
        <v>2085</v>
      </c>
      <c r="H146">
        <v>65.900000000000006</v>
      </c>
      <c r="I146" t="s">
        <v>2469</v>
      </c>
      <c r="J146" t="s">
        <v>2481</v>
      </c>
      <c r="K146" t="s">
        <v>122</v>
      </c>
      <c r="L146" t="s">
        <v>2484</v>
      </c>
      <c r="M146" t="s">
        <v>2629</v>
      </c>
    </row>
    <row r="147" spans="1:13" x14ac:dyDescent="0.25">
      <c r="A147" t="s">
        <v>158</v>
      </c>
      <c r="B147" t="s">
        <v>531</v>
      </c>
      <c r="C147" t="s">
        <v>681</v>
      </c>
      <c r="D147">
        <v>0</v>
      </c>
      <c r="E147" t="s">
        <v>1080</v>
      </c>
      <c r="F147" t="s">
        <v>1583</v>
      </c>
      <c r="G147" t="s">
        <v>2086</v>
      </c>
      <c r="H147">
        <v>65.8</v>
      </c>
      <c r="I147">
        <f>146</f>
        <v>146</v>
      </c>
      <c r="J147" t="s">
        <v>2478</v>
      </c>
      <c r="K147">
        <v>0</v>
      </c>
      <c r="L147" t="s">
        <v>2483</v>
      </c>
      <c r="M147" t="s">
        <v>2630</v>
      </c>
    </row>
    <row r="148" spans="1:13" x14ac:dyDescent="0.25">
      <c r="A148" t="s">
        <v>159</v>
      </c>
      <c r="B148" t="s">
        <v>519</v>
      </c>
      <c r="C148" t="s">
        <v>678</v>
      </c>
      <c r="D148">
        <v>0</v>
      </c>
      <c r="E148" t="s">
        <v>1081</v>
      </c>
      <c r="F148" t="s">
        <v>1584</v>
      </c>
      <c r="G148" t="s">
        <v>2087</v>
      </c>
      <c r="H148">
        <v>65.8</v>
      </c>
      <c r="I148">
        <f>146</f>
        <v>146</v>
      </c>
      <c r="J148" t="s">
        <v>2478</v>
      </c>
      <c r="K148">
        <v>0</v>
      </c>
      <c r="L148" t="s">
        <v>2483</v>
      </c>
      <c r="M148" t="s">
        <v>2631</v>
      </c>
    </row>
    <row r="149" spans="1:13" x14ac:dyDescent="0.25">
      <c r="A149" t="s">
        <v>160</v>
      </c>
      <c r="B149" t="s">
        <v>522</v>
      </c>
      <c r="C149" t="s">
        <v>595</v>
      </c>
      <c r="D149">
        <v>0</v>
      </c>
      <c r="E149" t="s">
        <v>1082</v>
      </c>
      <c r="F149" t="s">
        <v>1585</v>
      </c>
      <c r="G149" t="s">
        <v>2088</v>
      </c>
      <c r="H149">
        <v>65.8</v>
      </c>
      <c r="I149">
        <f>146</f>
        <v>146</v>
      </c>
      <c r="J149" t="s">
        <v>2479</v>
      </c>
      <c r="K149">
        <v>0</v>
      </c>
      <c r="L149" t="s">
        <v>2483</v>
      </c>
      <c r="M149" t="s">
        <v>2632</v>
      </c>
    </row>
    <row r="150" spans="1:13" x14ac:dyDescent="0.25">
      <c r="A150" t="s">
        <v>161</v>
      </c>
      <c r="B150" t="s">
        <v>517</v>
      </c>
      <c r="C150" t="s">
        <v>682</v>
      </c>
      <c r="D150">
        <v>0</v>
      </c>
      <c r="E150" t="s">
        <v>1083</v>
      </c>
      <c r="F150" t="s">
        <v>1586</v>
      </c>
      <c r="G150" t="s">
        <v>2089</v>
      </c>
      <c r="H150">
        <v>65.8</v>
      </c>
      <c r="I150">
        <f>146</f>
        <v>146</v>
      </c>
      <c r="J150" t="s">
        <v>2478</v>
      </c>
      <c r="K150">
        <v>0</v>
      </c>
      <c r="L150" t="s">
        <v>2483</v>
      </c>
      <c r="M150" t="s">
        <v>2633</v>
      </c>
    </row>
    <row r="151" spans="1:13" x14ac:dyDescent="0.25">
      <c r="A151" t="s">
        <v>162</v>
      </c>
      <c r="B151" t="s">
        <v>516</v>
      </c>
      <c r="C151" t="s">
        <v>683</v>
      </c>
      <c r="D151">
        <v>0</v>
      </c>
      <c r="E151" t="s">
        <v>1084</v>
      </c>
      <c r="F151" t="s">
        <v>1587</v>
      </c>
      <c r="G151" t="s">
        <v>2090</v>
      </c>
      <c r="H151">
        <v>65.8</v>
      </c>
      <c r="I151">
        <f>146</f>
        <v>146</v>
      </c>
      <c r="J151" t="s">
        <v>2477</v>
      </c>
      <c r="K151">
        <v>0</v>
      </c>
      <c r="L151" t="s">
        <v>2483</v>
      </c>
      <c r="M151" t="s">
        <v>2634</v>
      </c>
    </row>
    <row r="152" spans="1:13" x14ac:dyDescent="0.25">
      <c r="A152" t="s">
        <v>163</v>
      </c>
      <c r="B152" t="s">
        <v>544</v>
      </c>
      <c r="C152" t="s">
        <v>684</v>
      </c>
      <c r="D152">
        <v>0</v>
      </c>
      <c r="E152" t="s">
        <v>1085</v>
      </c>
      <c r="F152" t="s">
        <v>1588</v>
      </c>
      <c r="G152" t="s">
        <v>2091</v>
      </c>
      <c r="H152">
        <v>0</v>
      </c>
      <c r="I152" t="s">
        <v>2470</v>
      </c>
      <c r="J152" t="s">
        <v>2478</v>
      </c>
      <c r="K152">
        <v>0</v>
      </c>
      <c r="L152" t="s">
        <v>2483</v>
      </c>
      <c r="M152" t="s">
        <v>2635</v>
      </c>
    </row>
    <row r="153" spans="1:13" x14ac:dyDescent="0.25">
      <c r="A153" t="s">
        <v>164</v>
      </c>
      <c r="B153" t="s">
        <v>516</v>
      </c>
      <c r="C153" t="s">
        <v>685</v>
      </c>
      <c r="D153">
        <v>0</v>
      </c>
      <c r="E153" t="s">
        <v>1086</v>
      </c>
      <c r="F153" t="s">
        <v>1589</v>
      </c>
      <c r="G153" t="s">
        <v>2092</v>
      </c>
      <c r="H153">
        <v>0</v>
      </c>
      <c r="I153" t="s">
        <v>2470</v>
      </c>
      <c r="J153" t="s">
        <v>2477</v>
      </c>
      <c r="K153">
        <v>0</v>
      </c>
      <c r="L153" t="s">
        <v>2483</v>
      </c>
      <c r="M153" t="s">
        <v>2636</v>
      </c>
    </row>
    <row r="154" spans="1:13" x14ac:dyDescent="0.25">
      <c r="A154" t="s">
        <v>165</v>
      </c>
      <c r="B154" t="s">
        <v>538</v>
      </c>
      <c r="C154" t="s">
        <v>654</v>
      </c>
      <c r="D154">
        <v>0</v>
      </c>
      <c r="E154" t="s">
        <v>1087</v>
      </c>
      <c r="F154" t="s">
        <v>1590</v>
      </c>
      <c r="G154" t="s">
        <v>2093</v>
      </c>
      <c r="H154">
        <v>0</v>
      </c>
      <c r="I154" t="s">
        <v>2470</v>
      </c>
      <c r="J154" t="s">
        <v>2478</v>
      </c>
      <c r="K154">
        <v>0</v>
      </c>
      <c r="L154" t="s">
        <v>2483</v>
      </c>
      <c r="M154" t="s">
        <v>2637</v>
      </c>
    </row>
    <row r="155" spans="1:13" x14ac:dyDescent="0.25">
      <c r="A155" t="s">
        <v>166</v>
      </c>
      <c r="B155" t="s">
        <v>545</v>
      </c>
      <c r="C155" t="s">
        <v>686</v>
      </c>
      <c r="D155">
        <v>0</v>
      </c>
      <c r="E155" t="s">
        <v>1088</v>
      </c>
      <c r="F155" t="s">
        <v>1591</v>
      </c>
      <c r="G155" t="s">
        <v>2094</v>
      </c>
      <c r="H155">
        <v>0</v>
      </c>
      <c r="I155" t="s">
        <v>2470</v>
      </c>
      <c r="J155" t="s">
        <v>2478</v>
      </c>
      <c r="K155">
        <v>0</v>
      </c>
      <c r="L155" t="s">
        <v>2483</v>
      </c>
      <c r="M155" t="s">
        <v>2638</v>
      </c>
    </row>
    <row r="156" spans="1:13" x14ac:dyDescent="0.25">
      <c r="A156" t="s">
        <v>167</v>
      </c>
      <c r="B156" t="s">
        <v>517</v>
      </c>
      <c r="C156" t="s">
        <v>579</v>
      </c>
      <c r="D156">
        <v>0</v>
      </c>
      <c r="E156" t="s">
        <v>1089</v>
      </c>
      <c r="F156" t="s">
        <v>1592</v>
      </c>
      <c r="G156" t="s">
        <v>2095</v>
      </c>
      <c r="H156">
        <v>0</v>
      </c>
      <c r="I156" t="s">
        <v>2470</v>
      </c>
      <c r="J156" t="s">
        <v>2478</v>
      </c>
      <c r="K156">
        <v>0</v>
      </c>
      <c r="L156" t="s">
        <v>2483</v>
      </c>
      <c r="M156" t="s">
        <v>2639</v>
      </c>
    </row>
    <row r="157" spans="1:13" x14ac:dyDescent="0.25">
      <c r="A157" t="s">
        <v>168</v>
      </c>
      <c r="B157" t="s">
        <v>524</v>
      </c>
      <c r="C157" t="s">
        <v>687</v>
      </c>
      <c r="D157">
        <v>0</v>
      </c>
      <c r="E157" t="s">
        <v>1090</v>
      </c>
      <c r="F157" t="s">
        <v>1593</v>
      </c>
      <c r="G157" t="s">
        <v>2096</v>
      </c>
      <c r="H157">
        <v>0</v>
      </c>
      <c r="I157" t="s">
        <v>2470</v>
      </c>
      <c r="J157" t="s">
        <v>2480</v>
      </c>
      <c r="K157">
        <v>0</v>
      </c>
      <c r="L157" t="s">
        <v>2483</v>
      </c>
      <c r="M157" t="s">
        <v>2640</v>
      </c>
    </row>
    <row r="158" spans="1:13" x14ac:dyDescent="0.25">
      <c r="A158" t="s">
        <v>169</v>
      </c>
      <c r="B158" t="s">
        <v>519</v>
      </c>
      <c r="C158" t="s">
        <v>688</v>
      </c>
      <c r="D158">
        <v>0</v>
      </c>
      <c r="E158" t="s">
        <v>1091</v>
      </c>
      <c r="F158" t="s">
        <v>1594</v>
      </c>
      <c r="G158" t="s">
        <v>2097</v>
      </c>
      <c r="H158">
        <v>0</v>
      </c>
      <c r="I158" t="s">
        <v>2470</v>
      </c>
      <c r="J158" t="s">
        <v>2478</v>
      </c>
      <c r="K158">
        <v>0</v>
      </c>
      <c r="L158" t="s">
        <v>2483</v>
      </c>
      <c r="M158" t="s">
        <v>2641</v>
      </c>
    </row>
    <row r="159" spans="1:13" x14ac:dyDescent="0.25">
      <c r="A159" t="s">
        <v>170</v>
      </c>
      <c r="B159" t="s">
        <v>528</v>
      </c>
      <c r="C159" t="s">
        <v>689</v>
      </c>
      <c r="D159">
        <v>0</v>
      </c>
      <c r="E159" t="s">
        <v>1092</v>
      </c>
      <c r="F159" t="s">
        <v>1595</v>
      </c>
      <c r="G159" t="s">
        <v>2098</v>
      </c>
      <c r="H159">
        <v>0</v>
      </c>
      <c r="I159" t="s">
        <v>2470</v>
      </c>
      <c r="J159" t="s">
        <v>2478</v>
      </c>
      <c r="K159">
        <v>0</v>
      </c>
      <c r="L159" t="s">
        <v>2483</v>
      </c>
      <c r="M159" t="s">
        <v>2642</v>
      </c>
    </row>
    <row r="160" spans="1:13" x14ac:dyDescent="0.25">
      <c r="A160" t="s">
        <v>171</v>
      </c>
      <c r="B160" t="s">
        <v>529</v>
      </c>
      <c r="C160" t="s">
        <v>610</v>
      </c>
      <c r="D160">
        <v>0</v>
      </c>
      <c r="E160" t="s">
        <v>1093</v>
      </c>
      <c r="F160" t="s">
        <v>1596</v>
      </c>
      <c r="G160" t="s">
        <v>2099</v>
      </c>
      <c r="H160">
        <v>0</v>
      </c>
      <c r="I160" t="s">
        <v>2470</v>
      </c>
      <c r="J160" t="s">
        <v>2479</v>
      </c>
      <c r="K160">
        <v>0</v>
      </c>
      <c r="L160" t="s">
        <v>2483</v>
      </c>
      <c r="M160" t="s">
        <v>2643</v>
      </c>
    </row>
    <row r="161" spans="1:13" x14ac:dyDescent="0.25">
      <c r="A161" t="s">
        <v>172</v>
      </c>
      <c r="B161" t="s">
        <v>546</v>
      </c>
      <c r="C161" t="s">
        <v>690</v>
      </c>
      <c r="D161">
        <v>0</v>
      </c>
      <c r="E161" t="s">
        <v>1094</v>
      </c>
      <c r="F161" t="s">
        <v>1597</v>
      </c>
      <c r="G161" t="s">
        <v>2100</v>
      </c>
      <c r="H161">
        <v>0</v>
      </c>
      <c r="I161" t="s">
        <v>2470</v>
      </c>
      <c r="J161" t="s">
        <v>2479</v>
      </c>
      <c r="K161">
        <v>0</v>
      </c>
      <c r="L161" t="s">
        <v>2483</v>
      </c>
      <c r="M161" t="s">
        <v>2644</v>
      </c>
    </row>
    <row r="162" spans="1:13" x14ac:dyDescent="0.25">
      <c r="A162" t="s">
        <v>173</v>
      </c>
      <c r="B162" t="s">
        <v>516</v>
      </c>
      <c r="C162" t="s">
        <v>691</v>
      </c>
      <c r="D162">
        <v>0</v>
      </c>
      <c r="E162" t="s">
        <v>1095</v>
      </c>
      <c r="F162" t="s">
        <v>1598</v>
      </c>
      <c r="G162" t="s">
        <v>2101</v>
      </c>
      <c r="H162">
        <v>0</v>
      </c>
      <c r="I162" t="s">
        <v>2470</v>
      </c>
      <c r="J162" t="s">
        <v>2477</v>
      </c>
      <c r="K162">
        <v>0</v>
      </c>
      <c r="L162" t="s">
        <v>2483</v>
      </c>
      <c r="M162" t="s">
        <v>2645</v>
      </c>
    </row>
    <row r="163" spans="1:13" x14ac:dyDescent="0.25">
      <c r="A163" t="s">
        <v>174</v>
      </c>
      <c r="B163" t="s">
        <v>529</v>
      </c>
      <c r="C163" t="s">
        <v>692</v>
      </c>
      <c r="D163">
        <v>0</v>
      </c>
      <c r="E163" t="s">
        <v>1096</v>
      </c>
      <c r="F163" t="s">
        <v>1599</v>
      </c>
      <c r="G163" t="s">
        <v>2102</v>
      </c>
      <c r="H163">
        <v>0</v>
      </c>
      <c r="I163" t="s">
        <v>2470</v>
      </c>
      <c r="J163" t="s">
        <v>2479</v>
      </c>
      <c r="K163">
        <v>0</v>
      </c>
      <c r="L163" t="s">
        <v>2483</v>
      </c>
      <c r="M163" t="s">
        <v>2646</v>
      </c>
    </row>
    <row r="164" spans="1:13" x14ac:dyDescent="0.25">
      <c r="A164" t="s">
        <v>175</v>
      </c>
      <c r="B164" t="s">
        <v>525</v>
      </c>
      <c r="C164" t="s">
        <v>693</v>
      </c>
      <c r="D164">
        <v>0</v>
      </c>
      <c r="E164" t="s">
        <v>1097</v>
      </c>
      <c r="F164" t="s">
        <v>1600</v>
      </c>
      <c r="G164" t="s">
        <v>2103</v>
      </c>
      <c r="H164">
        <v>0</v>
      </c>
      <c r="I164" t="s">
        <v>2470</v>
      </c>
      <c r="J164" t="s">
        <v>2479</v>
      </c>
      <c r="K164">
        <v>0</v>
      </c>
      <c r="L164" t="s">
        <v>2483</v>
      </c>
      <c r="M164" t="s">
        <v>2647</v>
      </c>
    </row>
    <row r="165" spans="1:13" x14ac:dyDescent="0.25">
      <c r="A165" t="s">
        <v>176</v>
      </c>
      <c r="B165" t="s">
        <v>524</v>
      </c>
      <c r="C165" t="s">
        <v>605</v>
      </c>
      <c r="D165">
        <v>0</v>
      </c>
      <c r="E165" t="s">
        <v>1098</v>
      </c>
      <c r="F165" t="s">
        <v>1601</v>
      </c>
      <c r="G165" t="s">
        <v>2104</v>
      </c>
      <c r="H165">
        <v>0</v>
      </c>
      <c r="I165" t="s">
        <v>2470</v>
      </c>
      <c r="J165" t="s">
        <v>2480</v>
      </c>
      <c r="K165">
        <v>0</v>
      </c>
      <c r="L165" t="s">
        <v>2483</v>
      </c>
      <c r="M165" t="s">
        <v>2648</v>
      </c>
    </row>
    <row r="166" spans="1:13" x14ac:dyDescent="0.25">
      <c r="A166" t="s">
        <v>177</v>
      </c>
      <c r="B166" t="s">
        <v>521</v>
      </c>
      <c r="C166" t="s">
        <v>694</v>
      </c>
      <c r="D166">
        <v>0</v>
      </c>
      <c r="E166" t="s">
        <v>1099</v>
      </c>
      <c r="F166" t="s">
        <v>1602</v>
      </c>
      <c r="G166" t="s">
        <v>2105</v>
      </c>
      <c r="H166">
        <v>0</v>
      </c>
      <c r="I166" t="s">
        <v>2470</v>
      </c>
      <c r="J166" t="s">
        <v>2479</v>
      </c>
      <c r="K166">
        <v>0</v>
      </c>
      <c r="L166" t="s">
        <v>2483</v>
      </c>
      <c r="M166" t="s">
        <v>2649</v>
      </c>
    </row>
    <row r="167" spans="1:13" x14ac:dyDescent="0.25">
      <c r="A167" t="s">
        <v>178</v>
      </c>
      <c r="B167" t="s">
        <v>517</v>
      </c>
      <c r="C167" t="s">
        <v>695</v>
      </c>
      <c r="D167">
        <v>0</v>
      </c>
      <c r="E167" t="s">
        <v>1100</v>
      </c>
      <c r="F167" t="s">
        <v>1603</v>
      </c>
      <c r="G167" t="s">
        <v>2106</v>
      </c>
      <c r="H167">
        <v>0</v>
      </c>
      <c r="I167" t="s">
        <v>2470</v>
      </c>
      <c r="J167" t="s">
        <v>2478</v>
      </c>
      <c r="K167" t="s">
        <v>122</v>
      </c>
      <c r="L167" t="s">
        <v>2483</v>
      </c>
      <c r="M167" t="s">
        <v>2650</v>
      </c>
    </row>
    <row r="168" spans="1:13" x14ac:dyDescent="0.25">
      <c r="A168" t="s">
        <v>179</v>
      </c>
      <c r="B168" t="s">
        <v>524</v>
      </c>
      <c r="C168" t="s">
        <v>696</v>
      </c>
      <c r="D168">
        <v>0</v>
      </c>
      <c r="E168" t="s">
        <v>1101</v>
      </c>
      <c r="F168" t="s">
        <v>1604</v>
      </c>
      <c r="G168" t="s">
        <v>2107</v>
      </c>
      <c r="H168">
        <v>0</v>
      </c>
      <c r="I168" t="s">
        <v>2470</v>
      </c>
      <c r="J168" t="s">
        <v>2480</v>
      </c>
      <c r="K168">
        <v>0</v>
      </c>
      <c r="L168" t="s">
        <v>2483</v>
      </c>
      <c r="M168" t="s">
        <v>2651</v>
      </c>
    </row>
    <row r="169" spans="1:13" x14ac:dyDescent="0.25">
      <c r="A169" t="s">
        <v>180</v>
      </c>
      <c r="B169" t="s">
        <v>528</v>
      </c>
      <c r="C169" t="s">
        <v>697</v>
      </c>
      <c r="D169">
        <v>0</v>
      </c>
      <c r="E169" t="s">
        <v>1102</v>
      </c>
      <c r="F169" t="s">
        <v>1605</v>
      </c>
      <c r="G169" t="s">
        <v>2108</v>
      </c>
      <c r="H169">
        <v>0</v>
      </c>
      <c r="I169" t="s">
        <v>2470</v>
      </c>
      <c r="J169" t="s">
        <v>2478</v>
      </c>
      <c r="K169">
        <v>0</v>
      </c>
      <c r="L169" t="s">
        <v>2483</v>
      </c>
      <c r="M169" t="s">
        <v>2652</v>
      </c>
    </row>
    <row r="170" spans="1:13" x14ac:dyDescent="0.25">
      <c r="A170" t="s">
        <v>181</v>
      </c>
      <c r="B170" t="s">
        <v>521</v>
      </c>
      <c r="C170" t="s">
        <v>698</v>
      </c>
      <c r="D170">
        <v>0</v>
      </c>
      <c r="E170" t="s">
        <v>1103</v>
      </c>
      <c r="F170" t="s">
        <v>1606</v>
      </c>
      <c r="G170" t="s">
        <v>2109</v>
      </c>
      <c r="H170">
        <v>0</v>
      </c>
      <c r="I170" t="s">
        <v>2470</v>
      </c>
      <c r="J170" t="s">
        <v>2479</v>
      </c>
      <c r="K170">
        <v>0</v>
      </c>
      <c r="L170" t="s">
        <v>2483</v>
      </c>
      <c r="M170" t="s">
        <v>2653</v>
      </c>
    </row>
    <row r="171" spans="1:13" x14ac:dyDescent="0.25">
      <c r="A171" t="s">
        <v>182</v>
      </c>
      <c r="B171" t="s">
        <v>546</v>
      </c>
      <c r="C171" t="s">
        <v>699</v>
      </c>
      <c r="D171">
        <v>0</v>
      </c>
      <c r="E171" t="s">
        <v>1104</v>
      </c>
      <c r="F171" t="s">
        <v>1607</v>
      </c>
      <c r="G171" t="s">
        <v>2110</v>
      </c>
      <c r="H171">
        <v>0</v>
      </c>
      <c r="I171" t="s">
        <v>2470</v>
      </c>
      <c r="J171" t="s">
        <v>2479</v>
      </c>
      <c r="K171">
        <v>0</v>
      </c>
      <c r="L171" t="s">
        <v>2483</v>
      </c>
      <c r="M171" t="s">
        <v>2654</v>
      </c>
    </row>
    <row r="172" spans="1:13" x14ac:dyDescent="0.25">
      <c r="A172" t="s">
        <v>183</v>
      </c>
      <c r="B172" t="s">
        <v>524</v>
      </c>
      <c r="C172" t="s">
        <v>700</v>
      </c>
      <c r="D172">
        <v>0</v>
      </c>
      <c r="E172" t="s">
        <v>1105</v>
      </c>
      <c r="F172" t="s">
        <v>1608</v>
      </c>
      <c r="G172" t="s">
        <v>2111</v>
      </c>
      <c r="H172">
        <v>0</v>
      </c>
      <c r="I172" t="s">
        <v>2470</v>
      </c>
      <c r="J172" t="s">
        <v>2480</v>
      </c>
      <c r="K172">
        <v>0</v>
      </c>
      <c r="L172" t="s">
        <v>2483</v>
      </c>
      <c r="M172" t="s">
        <v>2655</v>
      </c>
    </row>
    <row r="173" spans="1:13" x14ac:dyDescent="0.25">
      <c r="A173" t="s">
        <v>184</v>
      </c>
      <c r="B173" t="s">
        <v>524</v>
      </c>
      <c r="C173" t="s">
        <v>701</v>
      </c>
      <c r="D173">
        <v>0</v>
      </c>
      <c r="E173" t="s">
        <v>1106</v>
      </c>
      <c r="F173" t="s">
        <v>1609</v>
      </c>
      <c r="G173" t="s">
        <v>2112</v>
      </c>
      <c r="H173">
        <v>0</v>
      </c>
      <c r="I173" t="s">
        <v>2470</v>
      </c>
      <c r="J173" t="s">
        <v>2480</v>
      </c>
      <c r="K173">
        <v>0</v>
      </c>
      <c r="L173" t="s">
        <v>2483</v>
      </c>
      <c r="M173" t="s">
        <v>2656</v>
      </c>
    </row>
    <row r="174" spans="1:13" x14ac:dyDescent="0.25">
      <c r="A174" t="s">
        <v>185</v>
      </c>
      <c r="B174" t="s">
        <v>547</v>
      </c>
      <c r="C174" t="s">
        <v>702</v>
      </c>
      <c r="D174">
        <v>0</v>
      </c>
      <c r="E174" t="s">
        <v>1107</v>
      </c>
      <c r="F174" t="s">
        <v>1610</v>
      </c>
      <c r="G174" t="s">
        <v>2113</v>
      </c>
      <c r="H174">
        <v>0</v>
      </c>
      <c r="I174" t="s">
        <v>2470</v>
      </c>
      <c r="J174" t="s">
        <v>2481</v>
      </c>
      <c r="K174" t="s">
        <v>2445</v>
      </c>
      <c r="L174" t="s">
        <v>2483</v>
      </c>
      <c r="M174" t="s">
        <v>2657</v>
      </c>
    </row>
    <row r="175" spans="1:13" x14ac:dyDescent="0.25">
      <c r="A175" t="s">
        <v>186</v>
      </c>
      <c r="B175" t="s">
        <v>543</v>
      </c>
      <c r="C175" t="s">
        <v>703</v>
      </c>
      <c r="D175">
        <v>0</v>
      </c>
      <c r="E175" t="s">
        <v>1108</v>
      </c>
      <c r="F175" t="s">
        <v>1611</v>
      </c>
      <c r="G175" t="s">
        <v>2114</v>
      </c>
      <c r="H175">
        <v>0</v>
      </c>
      <c r="I175" t="s">
        <v>2470</v>
      </c>
      <c r="J175" t="s">
        <v>2481</v>
      </c>
      <c r="K175">
        <v>0</v>
      </c>
      <c r="L175" t="s">
        <v>2483</v>
      </c>
      <c r="M175" t="s">
        <v>2658</v>
      </c>
    </row>
    <row r="176" spans="1:13" x14ac:dyDescent="0.25">
      <c r="A176" t="s">
        <v>187</v>
      </c>
      <c r="B176" t="s">
        <v>541</v>
      </c>
      <c r="C176" t="s">
        <v>704</v>
      </c>
      <c r="D176">
        <v>0</v>
      </c>
      <c r="E176" t="s">
        <v>1109</v>
      </c>
      <c r="F176" t="s">
        <v>1612</v>
      </c>
      <c r="G176" t="s">
        <v>2115</v>
      </c>
      <c r="H176">
        <v>0</v>
      </c>
      <c r="I176" t="s">
        <v>2470</v>
      </c>
      <c r="J176" t="s">
        <v>2481</v>
      </c>
      <c r="K176">
        <v>0</v>
      </c>
      <c r="L176" t="s">
        <v>2483</v>
      </c>
      <c r="M176" t="s">
        <v>2659</v>
      </c>
    </row>
    <row r="177" spans="1:13" x14ac:dyDescent="0.25">
      <c r="A177" t="s">
        <v>188</v>
      </c>
      <c r="B177" t="s">
        <v>548</v>
      </c>
      <c r="C177" t="s">
        <v>705</v>
      </c>
      <c r="D177">
        <v>0</v>
      </c>
      <c r="E177" t="s">
        <v>1110</v>
      </c>
      <c r="F177" t="s">
        <v>1613</v>
      </c>
      <c r="G177" t="s">
        <v>2116</v>
      </c>
      <c r="H177">
        <v>0</v>
      </c>
      <c r="I177" t="s">
        <v>2470</v>
      </c>
      <c r="J177" t="s">
        <v>2478</v>
      </c>
      <c r="K177">
        <v>0</v>
      </c>
      <c r="L177" t="s">
        <v>2483</v>
      </c>
      <c r="M177" t="s">
        <v>2660</v>
      </c>
    </row>
    <row r="178" spans="1:13" x14ac:dyDescent="0.25">
      <c r="A178" t="s">
        <v>189</v>
      </c>
      <c r="B178" t="s">
        <v>519</v>
      </c>
      <c r="C178" t="s">
        <v>706</v>
      </c>
      <c r="D178">
        <v>0</v>
      </c>
      <c r="E178" t="s">
        <v>1111</v>
      </c>
      <c r="F178" t="s">
        <v>1614</v>
      </c>
      <c r="G178" t="s">
        <v>2117</v>
      </c>
      <c r="H178">
        <v>0</v>
      </c>
      <c r="I178" t="s">
        <v>2470</v>
      </c>
      <c r="J178" t="s">
        <v>2478</v>
      </c>
      <c r="K178">
        <v>0</v>
      </c>
      <c r="L178" t="s">
        <v>2483</v>
      </c>
      <c r="M178" t="s">
        <v>2661</v>
      </c>
    </row>
    <row r="179" spans="1:13" x14ac:dyDescent="0.25">
      <c r="A179" t="s">
        <v>190</v>
      </c>
      <c r="B179" t="s">
        <v>519</v>
      </c>
      <c r="C179" t="s">
        <v>587</v>
      </c>
      <c r="D179">
        <v>0</v>
      </c>
      <c r="E179" t="s">
        <v>1112</v>
      </c>
      <c r="F179" t="s">
        <v>1615</v>
      </c>
      <c r="G179" t="s">
        <v>2118</v>
      </c>
      <c r="H179">
        <v>0</v>
      </c>
      <c r="I179" t="s">
        <v>2470</v>
      </c>
      <c r="J179" t="s">
        <v>2478</v>
      </c>
      <c r="K179">
        <v>0</v>
      </c>
      <c r="L179" t="s">
        <v>2483</v>
      </c>
      <c r="M179" t="s">
        <v>2662</v>
      </c>
    </row>
    <row r="180" spans="1:13" x14ac:dyDescent="0.25">
      <c r="A180" t="s">
        <v>191</v>
      </c>
      <c r="B180" t="s">
        <v>519</v>
      </c>
      <c r="C180" t="s">
        <v>707</v>
      </c>
      <c r="D180">
        <v>0</v>
      </c>
      <c r="E180" t="s">
        <v>1113</v>
      </c>
      <c r="F180" t="s">
        <v>1616</v>
      </c>
      <c r="G180" t="s">
        <v>2119</v>
      </c>
      <c r="H180">
        <v>0</v>
      </c>
      <c r="I180" t="s">
        <v>2470</v>
      </c>
      <c r="J180" t="s">
        <v>2478</v>
      </c>
      <c r="K180">
        <v>0</v>
      </c>
      <c r="L180" t="s">
        <v>2483</v>
      </c>
      <c r="M180" t="s">
        <v>2663</v>
      </c>
    </row>
    <row r="181" spans="1:13" x14ac:dyDescent="0.25">
      <c r="A181" t="s">
        <v>192</v>
      </c>
      <c r="B181" t="s">
        <v>530</v>
      </c>
      <c r="C181" t="s">
        <v>617</v>
      </c>
      <c r="D181">
        <v>0</v>
      </c>
      <c r="E181" t="s">
        <v>1114</v>
      </c>
      <c r="F181" t="s">
        <v>1617</v>
      </c>
      <c r="G181" t="s">
        <v>2120</v>
      </c>
      <c r="H181">
        <v>0</v>
      </c>
      <c r="I181" t="s">
        <v>2470</v>
      </c>
      <c r="J181" t="s">
        <v>2478</v>
      </c>
      <c r="K181">
        <v>0</v>
      </c>
      <c r="L181" t="s">
        <v>2483</v>
      </c>
      <c r="M181" t="s">
        <v>2664</v>
      </c>
    </row>
    <row r="182" spans="1:13" x14ac:dyDescent="0.25">
      <c r="A182" t="s">
        <v>193</v>
      </c>
      <c r="B182" t="s">
        <v>528</v>
      </c>
      <c r="C182" t="s">
        <v>708</v>
      </c>
      <c r="D182">
        <v>0</v>
      </c>
      <c r="E182" t="s">
        <v>1115</v>
      </c>
      <c r="F182" t="s">
        <v>1618</v>
      </c>
      <c r="G182" t="s">
        <v>2121</v>
      </c>
      <c r="H182">
        <v>0</v>
      </c>
      <c r="I182" t="s">
        <v>2470</v>
      </c>
      <c r="J182" t="s">
        <v>2478</v>
      </c>
      <c r="K182">
        <v>0</v>
      </c>
      <c r="L182" t="s">
        <v>2483</v>
      </c>
      <c r="M182" t="s">
        <v>2665</v>
      </c>
    </row>
    <row r="183" spans="1:13" x14ac:dyDescent="0.25">
      <c r="A183" t="s">
        <v>194</v>
      </c>
      <c r="B183" t="s">
        <v>520</v>
      </c>
      <c r="C183" t="s">
        <v>665</v>
      </c>
      <c r="D183">
        <v>0</v>
      </c>
      <c r="E183" t="s">
        <v>1116</v>
      </c>
      <c r="F183" t="s">
        <v>1619</v>
      </c>
      <c r="G183" t="s">
        <v>2122</v>
      </c>
      <c r="H183">
        <v>0</v>
      </c>
      <c r="I183" t="s">
        <v>2470</v>
      </c>
      <c r="J183" t="s">
        <v>2477</v>
      </c>
      <c r="K183">
        <v>0</v>
      </c>
      <c r="L183" t="s">
        <v>2483</v>
      </c>
      <c r="M183" t="s">
        <v>2666</v>
      </c>
    </row>
    <row r="184" spans="1:13" x14ac:dyDescent="0.25">
      <c r="A184" t="s">
        <v>195</v>
      </c>
      <c r="B184" t="s">
        <v>527</v>
      </c>
      <c r="C184" t="s">
        <v>709</v>
      </c>
      <c r="D184">
        <v>0</v>
      </c>
      <c r="E184" t="s">
        <v>1117</v>
      </c>
      <c r="F184" t="s">
        <v>1620</v>
      </c>
      <c r="G184" t="s">
        <v>2123</v>
      </c>
      <c r="H184">
        <v>0</v>
      </c>
      <c r="I184" t="s">
        <v>2470</v>
      </c>
      <c r="J184" t="s">
        <v>2478</v>
      </c>
      <c r="K184">
        <v>0</v>
      </c>
      <c r="L184" t="s">
        <v>2483</v>
      </c>
      <c r="M184" t="s">
        <v>2667</v>
      </c>
    </row>
    <row r="185" spans="1:13" x14ac:dyDescent="0.25">
      <c r="A185" t="s">
        <v>196</v>
      </c>
      <c r="B185" t="s">
        <v>539</v>
      </c>
      <c r="C185" t="s">
        <v>710</v>
      </c>
      <c r="D185">
        <v>0</v>
      </c>
      <c r="E185" t="s">
        <v>1118</v>
      </c>
      <c r="F185" t="s">
        <v>1621</v>
      </c>
      <c r="G185" t="s">
        <v>2124</v>
      </c>
      <c r="H185">
        <v>0</v>
      </c>
      <c r="I185" t="s">
        <v>2470</v>
      </c>
      <c r="J185" t="s">
        <v>2479</v>
      </c>
      <c r="K185" t="s">
        <v>2445</v>
      </c>
      <c r="L185" t="s">
        <v>2483</v>
      </c>
      <c r="M185" t="s">
        <v>2668</v>
      </c>
    </row>
    <row r="186" spans="1:13" x14ac:dyDescent="0.25">
      <c r="A186" t="s">
        <v>197</v>
      </c>
      <c r="B186" t="s">
        <v>539</v>
      </c>
      <c r="C186" t="s">
        <v>711</v>
      </c>
      <c r="D186">
        <v>0</v>
      </c>
      <c r="E186" t="s">
        <v>1119</v>
      </c>
      <c r="F186" t="s">
        <v>1622</v>
      </c>
      <c r="G186" t="s">
        <v>2125</v>
      </c>
      <c r="H186">
        <v>0</v>
      </c>
      <c r="I186" t="s">
        <v>2470</v>
      </c>
      <c r="J186" t="s">
        <v>2479</v>
      </c>
      <c r="K186">
        <v>0</v>
      </c>
      <c r="L186" t="s">
        <v>2483</v>
      </c>
      <c r="M186" t="s">
        <v>2669</v>
      </c>
    </row>
    <row r="187" spans="1:13" x14ac:dyDescent="0.25">
      <c r="A187" t="s">
        <v>198</v>
      </c>
      <c r="B187" t="s">
        <v>540</v>
      </c>
      <c r="C187" t="s">
        <v>664</v>
      </c>
      <c r="D187">
        <v>0</v>
      </c>
      <c r="E187" t="s">
        <v>1120</v>
      </c>
      <c r="F187" t="s">
        <v>1623</v>
      </c>
      <c r="G187" t="s">
        <v>2126</v>
      </c>
      <c r="H187">
        <v>0</v>
      </c>
      <c r="I187" t="s">
        <v>2470</v>
      </c>
      <c r="J187" t="s">
        <v>2478</v>
      </c>
      <c r="K187">
        <v>0</v>
      </c>
      <c r="L187" t="s">
        <v>2483</v>
      </c>
      <c r="M187" t="s">
        <v>2670</v>
      </c>
    </row>
    <row r="188" spans="1:13" x14ac:dyDescent="0.25">
      <c r="A188" t="s">
        <v>199</v>
      </c>
      <c r="B188" t="s">
        <v>520</v>
      </c>
      <c r="C188" t="s">
        <v>712</v>
      </c>
      <c r="D188">
        <v>0</v>
      </c>
      <c r="E188" t="s">
        <v>1121</v>
      </c>
      <c r="F188" t="s">
        <v>1624</v>
      </c>
      <c r="G188" t="s">
        <v>2127</v>
      </c>
      <c r="H188">
        <v>0</v>
      </c>
      <c r="I188" t="s">
        <v>2470</v>
      </c>
      <c r="J188" t="s">
        <v>2477</v>
      </c>
      <c r="K188">
        <v>0</v>
      </c>
      <c r="L188" t="s">
        <v>2483</v>
      </c>
      <c r="M188" t="s">
        <v>2671</v>
      </c>
    </row>
    <row r="189" spans="1:13" x14ac:dyDescent="0.25">
      <c r="A189" t="s">
        <v>200</v>
      </c>
      <c r="B189" t="s">
        <v>516</v>
      </c>
      <c r="C189" t="s">
        <v>713</v>
      </c>
      <c r="D189">
        <v>0</v>
      </c>
      <c r="E189" t="s">
        <v>1122</v>
      </c>
      <c r="F189" t="s">
        <v>1625</v>
      </c>
      <c r="G189" t="s">
        <v>2128</v>
      </c>
      <c r="H189">
        <v>0</v>
      </c>
      <c r="I189" t="s">
        <v>2470</v>
      </c>
      <c r="J189" t="s">
        <v>2477</v>
      </c>
      <c r="K189">
        <v>0</v>
      </c>
      <c r="L189" t="s">
        <v>2483</v>
      </c>
      <c r="M189" t="s">
        <v>2672</v>
      </c>
    </row>
    <row r="190" spans="1:13" x14ac:dyDescent="0.25">
      <c r="A190" t="s">
        <v>201</v>
      </c>
      <c r="B190" t="s">
        <v>516</v>
      </c>
      <c r="C190" t="s">
        <v>714</v>
      </c>
      <c r="D190">
        <v>0</v>
      </c>
      <c r="E190" t="s">
        <v>1123</v>
      </c>
      <c r="F190" t="s">
        <v>1626</v>
      </c>
      <c r="G190" t="s">
        <v>2129</v>
      </c>
      <c r="H190">
        <v>0</v>
      </c>
      <c r="I190" t="s">
        <v>2470</v>
      </c>
      <c r="J190" t="s">
        <v>2477</v>
      </c>
      <c r="K190">
        <v>0</v>
      </c>
      <c r="L190" t="s">
        <v>2483</v>
      </c>
      <c r="M190" t="s">
        <v>2673</v>
      </c>
    </row>
    <row r="191" spans="1:13" x14ac:dyDescent="0.25">
      <c r="A191" t="s">
        <v>202</v>
      </c>
      <c r="B191" t="s">
        <v>526</v>
      </c>
      <c r="C191" t="s">
        <v>715</v>
      </c>
      <c r="D191">
        <v>0</v>
      </c>
      <c r="E191" t="s">
        <v>1124</v>
      </c>
      <c r="F191" t="s">
        <v>1627</v>
      </c>
      <c r="G191" t="s">
        <v>2130</v>
      </c>
      <c r="H191">
        <v>0</v>
      </c>
      <c r="I191" t="s">
        <v>2470</v>
      </c>
      <c r="J191" t="s">
        <v>2478</v>
      </c>
      <c r="K191">
        <v>0</v>
      </c>
      <c r="L191" t="s">
        <v>2483</v>
      </c>
      <c r="M191" t="s">
        <v>2674</v>
      </c>
    </row>
    <row r="192" spans="1:13" x14ac:dyDescent="0.25">
      <c r="A192" t="s">
        <v>203</v>
      </c>
      <c r="B192" t="s">
        <v>517</v>
      </c>
      <c r="C192" t="s">
        <v>716</v>
      </c>
      <c r="D192">
        <v>0</v>
      </c>
      <c r="E192" t="s">
        <v>1125</v>
      </c>
      <c r="F192" t="s">
        <v>1628</v>
      </c>
      <c r="G192" t="s">
        <v>2131</v>
      </c>
      <c r="H192">
        <v>0</v>
      </c>
      <c r="I192" t="s">
        <v>2470</v>
      </c>
      <c r="J192" t="s">
        <v>2478</v>
      </c>
      <c r="K192" t="s">
        <v>122</v>
      </c>
      <c r="L192" t="s">
        <v>2483</v>
      </c>
      <c r="M192" t="s">
        <v>2675</v>
      </c>
    </row>
    <row r="193" spans="1:13" x14ac:dyDescent="0.25">
      <c r="A193" t="s">
        <v>204</v>
      </c>
      <c r="B193" t="s">
        <v>517</v>
      </c>
      <c r="C193" t="s">
        <v>717</v>
      </c>
      <c r="D193">
        <v>0</v>
      </c>
      <c r="E193" t="s">
        <v>1126</v>
      </c>
      <c r="F193" t="s">
        <v>1629</v>
      </c>
      <c r="G193" t="s">
        <v>2132</v>
      </c>
      <c r="H193">
        <v>0</v>
      </c>
      <c r="I193" t="s">
        <v>2470</v>
      </c>
      <c r="J193" t="s">
        <v>2478</v>
      </c>
      <c r="K193">
        <v>0</v>
      </c>
      <c r="L193" t="s">
        <v>2483</v>
      </c>
      <c r="M193" t="s">
        <v>2676</v>
      </c>
    </row>
    <row r="194" spans="1:13" x14ac:dyDescent="0.25">
      <c r="A194" t="s">
        <v>205</v>
      </c>
      <c r="B194" t="s">
        <v>516</v>
      </c>
      <c r="C194" t="s">
        <v>718</v>
      </c>
      <c r="D194">
        <v>0</v>
      </c>
      <c r="E194" t="s">
        <v>1127</v>
      </c>
      <c r="F194" t="s">
        <v>1630</v>
      </c>
      <c r="G194" t="s">
        <v>2133</v>
      </c>
      <c r="H194">
        <v>0</v>
      </c>
      <c r="I194" t="s">
        <v>2470</v>
      </c>
      <c r="J194" t="s">
        <v>2477</v>
      </c>
      <c r="K194">
        <v>0</v>
      </c>
      <c r="L194" t="s">
        <v>2483</v>
      </c>
      <c r="M194" t="s">
        <v>2677</v>
      </c>
    </row>
    <row r="195" spans="1:13" x14ac:dyDescent="0.25">
      <c r="A195" t="s">
        <v>206</v>
      </c>
      <c r="B195" t="s">
        <v>516</v>
      </c>
      <c r="C195" t="s">
        <v>719</v>
      </c>
      <c r="D195">
        <v>0</v>
      </c>
      <c r="E195" t="s">
        <v>1128</v>
      </c>
      <c r="F195" t="s">
        <v>1631</v>
      </c>
      <c r="G195" t="s">
        <v>2134</v>
      </c>
      <c r="H195">
        <v>0</v>
      </c>
      <c r="I195" t="s">
        <v>2470</v>
      </c>
      <c r="J195" t="s">
        <v>2477</v>
      </c>
      <c r="K195">
        <v>0</v>
      </c>
      <c r="L195" t="s">
        <v>2483</v>
      </c>
      <c r="M195" t="s">
        <v>2678</v>
      </c>
    </row>
    <row r="196" spans="1:13" x14ac:dyDescent="0.25">
      <c r="A196" t="s">
        <v>207</v>
      </c>
      <c r="B196" t="s">
        <v>549</v>
      </c>
      <c r="C196" t="s">
        <v>720</v>
      </c>
      <c r="D196">
        <v>0</v>
      </c>
      <c r="E196" t="s">
        <v>1129</v>
      </c>
      <c r="F196" t="s">
        <v>1632</v>
      </c>
      <c r="G196" t="s">
        <v>2135</v>
      </c>
      <c r="H196">
        <v>0</v>
      </c>
      <c r="I196" t="s">
        <v>2470</v>
      </c>
      <c r="J196" t="s">
        <v>2478</v>
      </c>
      <c r="K196">
        <v>0</v>
      </c>
      <c r="L196" t="s">
        <v>2483</v>
      </c>
      <c r="M196" t="s">
        <v>2679</v>
      </c>
    </row>
    <row r="197" spans="1:13" x14ac:dyDescent="0.25">
      <c r="A197" t="s">
        <v>208</v>
      </c>
      <c r="B197" t="s">
        <v>516</v>
      </c>
      <c r="C197" t="s">
        <v>721</v>
      </c>
      <c r="D197">
        <v>0</v>
      </c>
      <c r="E197" t="s">
        <v>1130</v>
      </c>
      <c r="F197" t="s">
        <v>1633</v>
      </c>
      <c r="G197" t="s">
        <v>2136</v>
      </c>
      <c r="H197">
        <v>0</v>
      </c>
      <c r="I197" t="s">
        <v>2470</v>
      </c>
      <c r="J197" t="s">
        <v>2477</v>
      </c>
      <c r="K197">
        <v>0</v>
      </c>
      <c r="L197" t="s">
        <v>2483</v>
      </c>
      <c r="M197" t="s">
        <v>2680</v>
      </c>
    </row>
    <row r="198" spans="1:13" x14ac:dyDescent="0.25">
      <c r="A198" t="s">
        <v>209</v>
      </c>
      <c r="B198" t="s">
        <v>517</v>
      </c>
      <c r="C198" t="s">
        <v>722</v>
      </c>
      <c r="D198">
        <v>0</v>
      </c>
      <c r="E198" t="s">
        <v>1131</v>
      </c>
      <c r="F198" t="s">
        <v>1634</v>
      </c>
      <c r="G198" t="s">
        <v>2137</v>
      </c>
      <c r="H198">
        <v>0</v>
      </c>
      <c r="I198" t="s">
        <v>2470</v>
      </c>
      <c r="J198" t="s">
        <v>2478</v>
      </c>
      <c r="K198">
        <v>0</v>
      </c>
      <c r="L198" t="s">
        <v>2483</v>
      </c>
      <c r="M198" t="s">
        <v>2681</v>
      </c>
    </row>
    <row r="199" spans="1:13" x14ac:dyDescent="0.25">
      <c r="A199" t="s">
        <v>210</v>
      </c>
      <c r="B199" t="s">
        <v>517</v>
      </c>
      <c r="C199" t="s">
        <v>723</v>
      </c>
      <c r="D199">
        <v>0</v>
      </c>
      <c r="E199" t="s">
        <v>1132</v>
      </c>
      <c r="F199" t="s">
        <v>1635</v>
      </c>
      <c r="G199" t="s">
        <v>2138</v>
      </c>
      <c r="H199">
        <v>0</v>
      </c>
      <c r="I199" t="s">
        <v>2470</v>
      </c>
      <c r="J199" t="s">
        <v>2478</v>
      </c>
      <c r="K199">
        <v>0</v>
      </c>
      <c r="L199" t="s">
        <v>2483</v>
      </c>
      <c r="M199" t="s">
        <v>2682</v>
      </c>
    </row>
    <row r="200" spans="1:13" x14ac:dyDescent="0.25">
      <c r="A200" t="s">
        <v>211</v>
      </c>
      <c r="B200" t="s">
        <v>531</v>
      </c>
      <c r="C200" t="s">
        <v>724</v>
      </c>
      <c r="D200">
        <v>0</v>
      </c>
      <c r="E200" t="s">
        <v>1133</v>
      </c>
      <c r="F200" t="s">
        <v>1636</v>
      </c>
      <c r="G200" t="s">
        <v>2139</v>
      </c>
      <c r="H200">
        <v>0</v>
      </c>
      <c r="I200" t="s">
        <v>2470</v>
      </c>
      <c r="J200" t="s">
        <v>2478</v>
      </c>
      <c r="K200">
        <v>0</v>
      </c>
      <c r="L200" t="s">
        <v>2483</v>
      </c>
      <c r="M200" t="s">
        <v>2683</v>
      </c>
    </row>
    <row r="201" spans="1:13" x14ac:dyDescent="0.25">
      <c r="A201" t="s">
        <v>212</v>
      </c>
      <c r="B201" t="s">
        <v>523</v>
      </c>
      <c r="C201" t="s">
        <v>725</v>
      </c>
      <c r="D201">
        <v>0</v>
      </c>
      <c r="E201" t="s">
        <v>1134</v>
      </c>
      <c r="F201" t="s">
        <v>1637</v>
      </c>
      <c r="G201" t="s">
        <v>2140</v>
      </c>
      <c r="H201">
        <v>0</v>
      </c>
      <c r="I201" t="s">
        <v>2470</v>
      </c>
      <c r="J201" t="s">
        <v>2478</v>
      </c>
      <c r="K201">
        <v>0</v>
      </c>
      <c r="L201" t="s">
        <v>2483</v>
      </c>
      <c r="M201" t="s">
        <v>2684</v>
      </c>
    </row>
    <row r="202" spans="1:13" x14ac:dyDescent="0.25">
      <c r="A202" t="s">
        <v>213</v>
      </c>
      <c r="B202" t="s">
        <v>536</v>
      </c>
      <c r="C202" t="s">
        <v>726</v>
      </c>
      <c r="D202">
        <v>0</v>
      </c>
      <c r="E202" t="s">
        <v>1135</v>
      </c>
      <c r="F202" t="s">
        <v>1638</v>
      </c>
      <c r="G202" t="s">
        <v>2141</v>
      </c>
      <c r="H202">
        <v>0</v>
      </c>
      <c r="I202" t="s">
        <v>2470</v>
      </c>
      <c r="J202" t="s">
        <v>2480</v>
      </c>
      <c r="K202" t="s">
        <v>122</v>
      </c>
      <c r="L202" t="s">
        <v>2483</v>
      </c>
      <c r="M202" t="s">
        <v>2685</v>
      </c>
    </row>
    <row r="203" spans="1:13" x14ac:dyDescent="0.25">
      <c r="A203" t="s">
        <v>214</v>
      </c>
      <c r="B203" t="s">
        <v>516</v>
      </c>
      <c r="C203" t="s">
        <v>727</v>
      </c>
      <c r="D203">
        <v>0</v>
      </c>
      <c r="E203" t="s">
        <v>1136</v>
      </c>
      <c r="F203" t="s">
        <v>1639</v>
      </c>
      <c r="G203" t="s">
        <v>2142</v>
      </c>
      <c r="H203">
        <v>0</v>
      </c>
      <c r="I203" t="s">
        <v>2470</v>
      </c>
      <c r="J203" t="s">
        <v>2477</v>
      </c>
      <c r="K203">
        <v>0</v>
      </c>
      <c r="L203" t="s">
        <v>2483</v>
      </c>
      <c r="M203" t="s">
        <v>2686</v>
      </c>
    </row>
    <row r="204" spans="1:13" x14ac:dyDescent="0.25">
      <c r="A204" t="s">
        <v>215</v>
      </c>
      <c r="B204" t="s">
        <v>521</v>
      </c>
      <c r="C204" t="s">
        <v>728</v>
      </c>
      <c r="D204">
        <v>0</v>
      </c>
      <c r="E204" t="s">
        <v>1137</v>
      </c>
      <c r="F204" t="s">
        <v>1640</v>
      </c>
      <c r="G204" t="s">
        <v>2143</v>
      </c>
      <c r="H204">
        <v>0</v>
      </c>
      <c r="I204" t="s">
        <v>2470</v>
      </c>
      <c r="J204" t="s">
        <v>2479</v>
      </c>
      <c r="K204">
        <v>0</v>
      </c>
      <c r="L204" t="s">
        <v>2483</v>
      </c>
      <c r="M204" t="s">
        <v>2687</v>
      </c>
    </row>
    <row r="205" spans="1:13" x14ac:dyDescent="0.25">
      <c r="A205" t="s">
        <v>216</v>
      </c>
      <c r="B205" t="s">
        <v>550</v>
      </c>
      <c r="C205" t="s">
        <v>729</v>
      </c>
      <c r="D205">
        <v>0</v>
      </c>
      <c r="E205" t="s">
        <v>1138</v>
      </c>
      <c r="F205" t="s">
        <v>1641</v>
      </c>
      <c r="G205" t="s">
        <v>2144</v>
      </c>
      <c r="H205">
        <v>0</v>
      </c>
      <c r="I205" t="s">
        <v>2471</v>
      </c>
      <c r="J205" t="s">
        <v>2478</v>
      </c>
      <c r="K205">
        <v>0</v>
      </c>
      <c r="L205" t="s">
        <v>2483</v>
      </c>
      <c r="M205" t="s">
        <v>2688</v>
      </c>
    </row>
    <row r="206" spans="1:13" x14ac:dyDescent="0.25">
      <c r="A206" t="s">
        <v>217</v>
      </c>
      <c r="B206" t="s">
        <v>521</v>
      </c>
      <c r="C206" t="s">
        <v>593</v>
      </c>
      <c r="D206">
        <v>0</v>
      </c>
      <c r="E206" t="s">
        <v>1139</v>
      </c>
      <c r="F206" t="s">
        <v>1642</v>
      </c>
      <c r="G206" t="s">
        <v>2145</v>
      </c>
      <c r="H206">
        <v>0</v>
      </c>
      <c r="I206" t="s">
        <v>2471</v>
      </c>
      <c r="J206" t="s">
        <v>2479</v>
      </c>
      <c r="K206">
        <v>0</v>
      </c>
      <c r="L206" t="s">
        <v>2483</v>
      </c>
      <c r="M206" t="s">
        <v>2689</v>
      </c>
    </row>
    <row r="207" spans="1:13" x14ac:dyDescent="0.25">
      <c r="A207" t="s">
        <v>218</v>
      </c>
      <c r="B207" t="s">
        <v>517</v>
      </c>
      <c r="C207" t="s">
        <v>730</v>
      </c>
      <c r="D207">
        <v>0</v>
      </c>
      <c r="E207" t="s">
        <v>1140</v>
      </c>
      <c r="F207" t="s">
        <v>1643</v>
      </c>
      <c r="G207" t="s">
        <v>2146</v>
      </c>
      <c r="H207">
        <v>0</v>
      </c>
      <c r="I207" t="s">
        <v>2471</v>
      </c>
      <c r="J207" t="s">
        <v>2478</v>
      </c>
      <c r="K207">
        <v>0</v>
      </c>
      <c r="L207" t="s">
        <v>2483</v>
      </c>
      <c r="M207" t="s">
        <v>2690</v>
      </c>
    </row>
    <row r="208" spans="1:13" x14ac:dyDescent="0.25">
      <c r="A208" t="s">
        <v>219</v>
      </c>
      <c r="B208" t="s">
        <v>524</v>
      </c>
      <c r="C208" t="s">
        <v>701</v>
      </c>
      <c r="D208">
        <v>0</v>
      </c>
      <c r="E208" t="s">
        <v>1141</v>
      </c>
      <c r="F208" t="s">
        <v>1644</v>
      </c>
      <c r="G208" t="s">
        <v>2147</v>
      </c>
      <c r="H208">
        <v>0</v>
      </c>
      <c r="I208" t="s">
        <v>2471</v>
      </c>
      <c r="J208" t="s">
        <v>2480</v>
      </c>
      <c r="K208" t="s">
        <v>122</v>
      </c>
      <c r="L208" t="s">
        <v>2483</v>
      </c>
      <c r="M208" t="s">
        <v>2691</v>
      </c>
    </row>
    <row r="209" spans="1:13" x14ac:dyDescent="0.25">
      <c r="A209" t="s">
        <v>220</v>
      </c>
      <c r="B209" t="s">
        <v>517</v>
      </c>
      <c r="C209" t="s">
        <v>590</v>
      </c>
      <c r="D209">
        <v>0</v>
      </c>
      <c r="E209" t="s">
        <v>1142</v>
      </c>
      <c r="F209" t="s">
        <v>1645</v>
      </c>
      <c r="G209" t="s">
        <v>2148</v>
      </c>
      <c r="H209">
        <v>0</v>
      </c>
      <c r="I209" t="s">
        <v>2471</v>
      </c>
      <c r="J209" t="s">
        <v>2478</v>
      </c>
      <c r="K209">
        <v>0</v>
      </c>
      <c r="L209" t="s">
        <v>2483</v>
      </c>
      <c r="M209" t="s">
        <v>2692</v>
      </c>
    </row>
    <row r="210" spans="1:13" x14ac:dyDescent="0.25">
      <c r="A210" t="s">
        <v>221</v>
      </c>
      <c r="B210" t="s">
        <v>527</v>
      </c>
      <c r="C210" t="s">
        <v>731</v>
      </c>
      <c r="D210">
        <v>0</v>
      </c>
      <c r="E210" t="s">
        <v>1143</v>
      </c>
      <c r="F210" t="s">
        <v>1646</v>
      </c>
      <c r="G210" t="s">
        <v>2149</v>
      </c>
      <c r="H210">
        <v>0</v>
      </c>
      <c r="I210" t="s">
        <v>2471</v>
      </c>
      <c r="J210" t="s">
        <v>2478</v>
      </c>
      <c r="K210">
        <v>0</v>
      </c>
      <c r="L210" t="s">
        <v>2483</v>
      </c>
      <c r="M210" t="s">
        <v>2693</v>
      </c>
    </row>
    <row r="211" spans="1:13" x14ac:dyDescent="0.25">
      <c r="A211" t="s">
        <v>222</v>
      </c>
      <c r="B211" t="s">
        <v>516</v>
      </c>
      <c r="C211" t="s">
        <v>732</v>
      </c>
      <c r="D211">
        <v>0</v>
      </c>
      <c r="E211" t="s">
        <v>1144</v>
      </c>
      <c r="F211" t="s">
        <v>1647</v>
      </c>
      <c r="G211" t="s">
        <v>2150</v>
      </c>
      <c r="H211">
        <v>0</v>
      </c>
      <c r="I211" t="s">
        <v>2471</v>
      </c>
      <c r="J211" t="s">
        <v>2477</v>
      </c>
      <c r="K211">
        <v>0</v>
      </c>
      <c r="L211" t="s">
        <v>2483</v>
      </c>
      <c r="M211" t="s">
        <v>2694</v>
      </c>
    </row>
    <row r="212" spans="1:13" x14ac:dyDescent="0.25">
      <c r="A212" t="s">
        <v>223</v>
      </c>
      <c r="B212" t="s">
        <v>543</v>
      </c>
      <c r="C212" t="s">
        <v>703</v>
      </c>
      <c r="D212">
        <v>0</v>
      </c>
      <c r="E212" t="s">
        <v>1145</v>
      </c>
      <c r="F212" t="s">
        <v>1648</v>
      </c>
      <c r="G212" t="s">
        <v>2151</v>
      </c>
      <c r="H212">
        <v>0</v>
      </c>
      <c r="I212" t="s">
        <v>2471</v>
      </c>
      <c r="J212" t="s">
        <v>2481</v>
      </c>
      <c r="K212">
        <v>0</v>
      </c>
      <c r="L212" t="s">
        <v>2483</v>
      </c>
      <c r="M212" t="s">
        <v>2695</v>
      </c>
    </row>
    <row r="213" spans="1:13" x14ac:dyDescent="0.25">
      <c r="A213" t="s">
        <v>224</v>
      </c>
      <c r="B213" t="s">
        <v>516</v>
      </c>
      <c r="C213" t="s">
        <v>733</v>
      </c>
      <c r="D213">
        <v>0</v>
      </c>
      <c r="E213" t="s">
        <v>1146</v>
      </c>
      <c r="F213" t="s">
        <v>1649</v>
      </c>
      <c r="G213" t="s">
        <v>2152</v>
      </c>
      <c r="H213">
        <v>0</v>
      </c>
      <c r="I213" t="s">
        <v>2471</v>
      </c>
      <c r="J213" t="s">
        <v>2477</v>
      </c>
      <c r="K213">
        <v>0</v>
      </c>
      <c r="L213" t="s">
        <v>2483</v>
      </c>
      <c r="M213" t="s">
        <v>2696</v>
      </c>
    </row>
    <row r="214" spans="1:13" x14ac:dyDescent="0.25">
      <c r="A214" t="s">
        <v>225</v>
      </c>
      <c r="B214" t="s">
        <v>551</v>
      </c>
      <c r="C214" t="s">
        <v>734</v>
      </c>
      <c r="D214">
        <v>0</v>
      </c>
      <c r="E214" t="s">
        <v>1147</v>
      </c>
      <c r="F214" t="s">
        <v>1650</v>
      </c>
      <c r="G214" t="s">
        <v>2153</v>
      </c>
      <c r="H214">
        <v>0</v>
      </c>
      <c r="I214" t="s">
        <v>2471</v>
      </c>
      <c r="J214" t="s">
        <v>2479</v>
      </c>
      <c r="K214">
        <v>0</v>
      </c>
      <c r="L214" t="s">
        <v>2483</v>
      </c>
      <c r="M214" t="s">
        <v>2697</v>
      </c>
    </row>
    <row r="215" spans="1:13" x14ac:dyDescent="0.25">
      <c r="A215" t="s">
        <v>226</v>
      </c>
      <c r="B215" t="s">
        <v>552</v>
      </c>
      <c r="C215" t="s">
        <v>735</v>
      </c>
      <c r="D215">
        <v>0</v>
      </c>
      <c r="E215" t="s">
        <v>1148</v>
      </c>
      <c r="F215" t="s">
        <v>1651</v>
      </c>
      <c r="G215" t="s">
        <v>2154</v>
      </c>
      <c r="H215">
        <v>0</v>
      </c>
      <c r="I215" t="s">
        <v>2471</v>
      </c>
      <c r="J215" t="s">
        <v>2479</v>
      </c>
      <c r="K215">
        <v>0</v>
      </c>
      <c r="L215" t="s">
        <v>2483</v>
      </c>
      <c r="M215" t="s">
        <v>2698</v>
      </c>
    </row>
    <row r="216" spans="1:13" x14ac:dyDescent="0.25">
      <c r="A216" t="s">
        <v>227</v>
      </c>
      <c r="B216" t="s">
        <v>517</v>
      </c>
      <c r="C216" t="s">
        <v>736</v>
      </c>
      <c r="D216">
        <v>0</v>
      </c>
      <c r="E216" t="s">
        <v>1149</v>
      </c>
      <c r="F216" t="s">
        <v>1652</v>
      </c>
      <c r="G216" t="s">
        <v>2155</v>
      </c>
      <c r="H216">
        <v>0</v>
      </c>
      <c r="I216" t="s">
        <v>2471</v>
      </c>
      <c r="J216" t="s">
        <v>2478</v>
      </c>
      <c r="K216">
        <v>0</v>
      </c>
      <c r="L216" t="s">
        <v>2483</v>
      </c>
      <c r="M216" t="s">
        <v>2699</v>
      </c>
    </row>
    <row r="217" spans="1:13" x14ac:dyDescent="0.25">
      <c r="A217" t="s">
        <v>228</v>
      </c>
      <c r="B217" t="s">
        <v>519</v>
      </c>
      <c r="C217" t="s">
        <v>678</v>
      </c>
      <c r="D217">
        <v>0</v>
      </c>
      <c r="E217" t="s">
        <v>1150</v>
      </c>
      <c r="F217" t="s">
        <v>1653</v>
      </c>
      <c r="G217" t="s">
        <v>2156</v>
      </c>
      <c r="H217">
        <v>0</v>
      </c>
      <c r="I217" t="s">
        <v>2471</v>
      </c>
      <c r="J217" t="s">
        <v>2478</v>
      </c>
      <c r="K217">
        <v>0</v>
      </c>
      <c r="L217" t="s">
        <v>2483</v>
      </c>
      <c r="M217" t="s">
        <v>2700</v>
      </c>
    </row>
    <row r="218" spans="1:13" x14ac:dyDescent="0.25">
      <c r="A218" t="s">
        <v>229</v>
      </c>
      <c r="B218" t="s">
        <v>534</v>
      </c>
      <c r="C218" t="s">
        <v>632</v>
      </c>
      <c r="D218">
        <v>0</v>
      </c>
      <c r="E218" t="s">
        <v>1151</v>
      </c>
      <c r="F218" t="s">
        <v>1654</v>
      </c>
      <c r="G218" t="s">
        <v>2157</v>
      </c>
      <c r="H218">
        <v>0</v>
      </c>
      <c r="I218" t="s">
        <v>2471</v>
      </c>
      <c r="J218" t="s">
        <v>2478</v>
      </c>
      <c r="K218">
        <v>0</v>
      </c>
      <c r="L218" t="s">
        <v>2483</v>
      </c>
      <c r="M218" t="s">
        <v>2701</v>
      </c>
    </row>
    <row r="219" spans="1:13" x14ac:dyDescent="0.25">
      <c r="A219" t="s">
        <v>230</v>
      </c>
      <c r="B219" t="s">
        <v>516</v>
      </c>
      <c r="C219" t="s">
        <v>737</v>
      </c>
      <c r="D219">
        <v>0</v>
      </c>
      <c r="E219" t="s">
        <v>1152</v>
      </c>
      <c r="F219" t="s">
        <v>1655</v>
      </c>
      <c r="G219" t="s">
        <v>2158</v>
      </c>
      <c r="H219">
        <v>0</v>
      </c>
      <c r="I219" t="s">
        <v>2471</v>
      </c>
      <c r="J219" t="s">
        <v>2477</v>
      </c>
      <c r="K219" t="s">
        <v>122</v>
      </c>
      <c r="L219" t="s">
        <v>2483</v>
      </c>
      <c r="M219" t="s">
        <v>2702</v>
      </c>
    </row>
    <row r="220" spans="1:13" x14ac:dyDescent="0.25">
      <c r="A220" t="s">
        <v>231</v>
      </c>
      <c r="B220" t="s">
        <v>541</v>
      </c>
      <c r="C220" t="s">
        <v>704</v>
      </c>
      <c r="D220">
        <v>0</v>
      </c>
      <c r="E220" t="s">
        <v>1153</v>
      </c>
      <c r="F220" t="s">
        <v>1656</v>
      </c>
      <c r="G220" t="s">
        <v>2159</v>
      </c>
      <c r="H220">
        <v>0</v>
      </c>
      <c r="I220" t="s">
        <v>2471</v>
      </c>
      <c r="J220" t="s">
        <v>2481</v>
      </c>
      <c r="K220">
        <v>0</v>
      </c>
      <c r="L220" t="s">
        <v>2483</v>
      </c>
      <c r="M220" t="s">
        <v>2703</v>
      </c>
    </row>
    <row r="221" spans="1:13" x14ac:dyDescent="0.25">
      <c r="A221" t="s">
        <v>232</v>
      </c>
      <c r="B221" t="s">
        <v>516</v>
      </c>
      <c r="C221" t="s">
        <v>738</v>
      </c>
      <c r="D221">
        <v>0</v>
      </c>
      <c r="E221" t="s">
        <v>1154</v>
      </c>
      <c r="F221" t="s">
        <v>1657</v>
      </c>
      <c r="G221" t="s">
        <v>2160</v>
      </c>
      <c r="H221">
        <v>0</v>
      </c>
      <c r="I221" t="s">
        <v>2471</v>
      </c>
      <c r="J221" t="s">
        <v>2477</v>
      </c>
      <c r="K221">
        <v>0</v>
      </c>
      <c r="L221" t="s">
        <v>2483</v>
      </c>
      <c r="M221" t="s">
        <v>2704</v>
      </c>
    </row>
    <row r="222" spans="1:13" x14ac:dyDescent="0.25">
      <c r="A222" t="s">
        <v>233</v>
      </c>
      <c r="B222" t="s">
        <v>534</v>
      </c>
      <c r="C222" t="s">
        <v>739</v>
      </c>
      <c r="D222">
        <v>0</v>
      </c>
      <c r="E222" t="s">
        <v>1155</v>
      </c>
      <c r="F222" t="s">
        <v>1658</v>
      </c>
      <c r="G222" t="s">
        <v>2161</v>
      </c>
      <c r="H222">
        <v>0</v>
      </c>
      <c r="I222" t="s">
        <v>2471</v>
      </c>
      <c r="J222" t="s">
        <v>2478</v>
      </c>
      <c r="K222">
        <v>0</v>
      </c>
      <c r="L222" t="s">
        <v>2483</v>
      </c>
      <c r="M222" t="s">
        <v>2705</v>
      </c>
    </row>
    <row r="223" spans="1:13" x14ac:dyDescent="0.25">
      <c r="A223" t="s">
        <v>234</v>
      </c>
      <c r="B223" t="s">
        <v>520</v>
      </c>
      <c r="C223" t="s">
        <v>740</v>
      </c>
      <c r="D223">
        <v>0</v>
      </c>
      <c r="E223" t="s">
        <v>1156</v>
      </c>
      <c r="F223" t="s">
        <v>1659</v>
      </c>
      <c r="G223" t="s">
        <v>2162</v>
      </c>
      <c r="H223">
        <v>0</v>
      </c>
      <c r="I223" t="s">
        <v>2471</v>
      </c>
      <c r="J223" t="s">
        <v>2477</v>
      </c>
      <c r="K223">
        <v>0</v>
      </c>
      <c r="L223" t="s">
        <v>2483</v>
      </c>
      <c r="M223" t="s">
        <v>2706</v>
      </c>
    </row>
    <row r="224" spans="1:13" x14ac:dyDescent="0.25">
      <c r="A224" t="s">
        <v>235</v>
      </c>
      <c r="B224" t="s">
        <v>529</v>
      </c>
      <c r="C224" t="s">
        <v>610</v>
      </c>
      <c r="D224">
        <v>0</v>
      </c>
      <c r="E224" t="s">
        <v>1157</v>
      </c>
      <c r="F224" t="s">
        <v>1660</v>
      </c>
      <c r="G224" t="s">
        <v>2163</v>
      </c>
      <c r="H224">
        <v>0</v>
      </c>
      <c r="I224" t="s">
        <v>2471</v>
      </c>
      <c r="J224" t="s">
        <v>2479</v>
      </c>
      <c r="K224">
        <v>0</v>
      </c>
      <c r="L224" t="s">
        <v>2483</v>
      </c>
      <c r="M224" t="s">
        <v>2707</v>
      </c>
    </row>
    <row r="225" spans="1:13" x14ac:dyDescent="0.25">
      <c r="A225" t="s">
        <v>236</v>
      </c>
      <c r="B225" t="s">
        <v>525</v>
      </c>
      <c r="C225" t="s">
        <v>599</v>
      </c>
      <c r="D225">
        <v>0</v>
      </c>
      <c r="E225" t="s">
        <v>1158</v>
      </c>
      <c r="F225" t="s">
        <v>1661</v>
      </c>
      <c r="G225" t="s">
        <v>2164</v>
      </c>
      <c r="H225">
        <v>0</v>
      </c>
      <c r="I225" t="s">
        <v>2471</v>
      </c>
      <c r="J225" t="s">
        <v>2479</v>
      </c>
      <c r="K225">
        <v>0</v>
      </c>
      <c r="L225" t="s">
        <v>2483</v>
      </c>
      <c r="M225" t="s">
        <v>2708</v>
      </c>
    </row>
    <row r="226" spans="1:13" x14ac:dyDescent="0.25">
      <c r="A226" t="s">
        <v>237</v>
      </c>
      <c r="B226" t="s">
        <v>530</v>
      </c>
      <c r="C226" t="s">
        <v>611</v>
      </c>
      <c r="D226">
        <v>0</v>
      </c>
      <c r="E226" t="s">
        <v>1159</v>
      </c>
      <c r="F226" t="s">
        <v>1662</v>
      </c>
      <c r="G226" t="s">
        <v>2165</v>
      </c>
      <c r="H226">
        <v>0</v>
      </c>
      <c r="I226" t="s">
        <v>2471</v>
      </c>
      <c r="J226" t="s">
        <v>2478</v>
      </c>
      <c r="K226">
        <v>0</v>
      </c>
      <c r="L226" t="s">
        <v>2483</v>
      </c>
      <c r="M226" t="s">
        <v>2709</v>
      </c>
    </row>
    <row r="227" spans="1:13" x14ac:dyDescent="0.25">
      <c r="A227" t="s">
        <v>238</v>
      </c>
      <c r="B227" t="s">
        <v>530</v>
      </c>
      <c r="C227" t="s">
        <v>611</v>
      </c>
      <c r="D227">
        <v>0</v>
      </c>
      <c r="E227" t="s">
        <v>1160</v>
      </c>
      <c r="F227" t="s">
        <v>1663</v>
      </c>
      <c r="G227" t="s">
        <v>2166</v>
      </c>
      <c r="H227">
        <v>0</v>
      </c>
      <c r="I227" t="s">
        <v>2471</v>
      </c>
      <c r="J227" t="s">
        <v>2478</v>
      </c>
      <c r="K227">
        <v>0</v>
      </c>
      <c r="L227" t="s">
        <v>2483</v>
      </c>
      <c r="M227" t="s">
        <v>2710</v>
      </c>
    </row>
    <row r="228" spans="1:13" x14ac:dyDescent="0.25">
      <c r="A228" t="s">
        <v>239</v>
      </c>
      <c r="B228" t="s">
        <v>547</v>
      </c>
      <c r="C228" t="s">
        <v>702</v>
      </c>
      <c r="D228">
        <v>0</v>
      </c>
      <c r="E228" t="s">
        <v>1161</v>
      </c>
      <c r="F228" t="s">
        <v>1664</v>
      </c>
      <c r="G228" t="s">
        <v>2167</v>
      </c>
      <c r="H228">
        <v>0</v>
      </c>
      <c r="I228" t="s">
        <v>2471</v>
      </c>
      <c r="J228" t="s">
        <v>2481</v>
      </c>
      <c r="K228" t="s">
        <v>2445</v>
      </c>
      <c r="L228" t="s">
        <v>2483</v>
      </c>
      <c r="M228" t="s">
        <v>2711</v>
      </c>
    </row>
    <row r="229" spans="1:13" x14ac:dyDescent="0.25">
      <c r="A229" t="s">
        <v>240</v>
      </c>
      <c r="B229" t="s">
        <v>541</v>
      </c>
      <c r="C229" t="s">
        <v>741</v>
      </c>
      <c r="D229">
        <v>0</v>
      </c>
      <c r="E229" t="s">
        <v>1162</v>
      </c>
      <c r="F229" t="s">
        <v>1665</v>
      </c>
      <c r="G229" t="s">
        <v>2168</v>
      </c>
      <c r="H229">
        <v>0</v>
      </c>
      <c r="I229" t="s">
        <v>2471</v>
      </c>
      <c r="J229" t="s">
        <v>2481</v>
      </c>
      <c r="K229">
        <v>0</v>
      </c>
      <c r="L229" t="s">
        <v>2483</v>
      </c>
      <c r="M229" t="s">
        <v>2712</v>
      </c>
    </row>
    <row r="230" spans="1:13" x14ac:dyDescent="0.25">
      <c r="A230" t="s">
        <v>241</v>
      </c>
      <c r="B230" t="s">
        <v>519</v>
      </c>
      <c r="C230" t="s">
        <v>587</v>
      </c>
      <c r="D230">
        <v>0</v>
      </c>
      <c r="E230" t="s">
        <v>1163</v>
      </c>
      <c r="F230" t="s">
        <v>1666</v>
      </c>
      <c r="G230" t="s">
        <v>2169</v>
      </c>
      <c r="H230">
        <v>0</v>
      </c>
      <c r="I230" t="s">
        <v>2471</v>
      </c>
      <c r="J230" t="s">
        <v>2478</v>
      </c>
      <c r="K230">
        <v>0</v>
      </c>
      <c r="L230" t="s">
        <v>2483</v>
      </c>
      <c r="M230" t="s">
        <v>2713</v>
      </c>
    </row>
    <row r="231" spans="1:13" x14ac:dyDescent="0.25">
      <c r="A231" t="s">
        <v>242</v>
      </c>
      <c r="B231" t="s">
        <v>519</v>
      </c>
      <c r="C231" t="s">
        <v>742</v>
      </c>
      <c r="D231">
        <v>0</v>
      </c>
      <c r="E231" t="s">
        <v>1164</v>
      </c>
      <c r="F231" t="s">
        <v>1667</v>
      </c>
      <c r="G231" t="s">
        <v>2170</v>
      </c>
      <c r="H231">
        <v>0</v>
      </c>
      <c r="I231" t="s">
        <v>2471</v>
      </c>
      <c r="J231" t="s">
        <v>2478</v>
      </c>
      <c r="K231">
        <v>0</v>
      </c>
      <c r="L231" t="s">
        <v>2483</v>
      </c>
      <c r="M231" t="s">
        <v>2714</v>
      </c>
    </row>
    <row r="232" spans="1:13" x14ac:dyDescent="0.25">
      <c r="A232" t="s">
        <v>243</v>
      </c>
      <c r="B232" t="s">
        <v>528</v>
      </c>
      <c r="C232" t="s">
        <v>743</v>
      </c>
      <c r="D232">
        <v>0</v>
      </c>
      <c r="E232" t="s">
        <v>1165</v>
      </c>
      <c r="F232" t="s">
        <v>1668</v>
      </c>
      <c r="G232" t="s">
        <v>2171</v>
      </c>
      <c r="H232">
        <v>0</v>
      </c>
      <c r="I232" t="s">
        <v>2471</v>
      </c>
      <c r="J232" t="s">
        <v>2478</v>
      </c>
      <c r="K232">
        <v>0</v>
      </c>
      <c r="L232" t="s">
        <v>2483</v>
      </c>
      <c r="M232" t="s">
        <v>2715</v>
      </c>
    </row>
    <row r="233" spans="1:13" x14ac:dyDescent="0.25">
      <c r="A233" t="s">
        <v>244</v>
      </c>
      <c r="B233" t="s">
        <v>539</v>
      </c>
      <c r="C233" t="s">
        <v>744</v>
      </c>
      <c r="D233">
        <v>0</v>
      </c>
      <c r="E233" t="s">
        <v>1166</v>
      </c>
      <c r="F233" t="s">
        <v>1669</v>
      </c>
      <c r="G233" t="s">
        <v>2172</v>
      </c>
      <c r="H233">
        <v>0</v>
      </c>
      <c r="I233" t="s">
        <v>2471</v>
      </c>
      <c r="J233" t="s">
        <v>2479</v>
      </c>
      <c r="K233" t="s">
        <v>2445</v>
      </c>
      <c r="L233" t="s">
        <v>2483</v>
      </c>
      <c r="M233" t="s">
        <v>2716</v>
      </c>
    </row>
    <row r="234" spans="1:13" x14ac:dyDescent="0.25">
      <c r="A234" t="s">
        <v>245</v>
      </c>
      <c r="B234" t="s">
        <v>516</v>
      </c>
      <c r="C234" t="s">
        <v>745</v>
      </c>
      <c r="D234">
        <v>0</v>
      </c>
      <c r="E234" t="s">
        <v>1167</v>
      </c>
      <c r="F234" t="s">
        <v>1670</v>
      </c>
      <c r="G234" t="s">
        <v>2173</v>
      </c>
      <c r="H234">
        <v>0</v>
      </c>
      <c r="I234" t="s">
        <v>2471</v>
      </c>
      <c r="J234" t="s">
        <v>2477</v>
      </c>
      <c r="K234">
        <v>0</v>
      </c>
      <c r="L234" t="s">
        <v>2483</v>
      </c>
      <c r="M234" t="s">
        <v>2717</v>
      </c>
    </row>
    <row r="235" spans="1:13" x14ac:dyDescent="0.25">
      <c r="A235" t="s">
        <v>246</v>
      </c>
      <c r="B235" t="s">
        <v>536</v>
      </c>
      <c r="C235" t="s">
        <v>746</v>
      </c>
      <c r="D235">
        <v>0</v>
      </c>
      <c r="E235" t="s">
        <v>1168</v>
      </c>
      <c r="F235" t="s">
        <v>1671</v>
      </c>
      <c r="G235" t="s">
        <v>2174</v>
      </c>
      <c r="H235">
        <v>0</v>
      </c>
      <c r="I235" t="s">
        <v>2471</v>
      </c>
      <c r="J235" t="s">
        <v>2480</v>
      </c>
      <c r="K235" t="s">
        <v>2445</v>
      </c>
      <c r="L235" t="s">
        <v>2483</v>
      </c>
      <c r="M235" t="s">
        <v>2718</v>
      </c>
    </row>
    <row r="236" spans="1:13" x14ac:dyDescent="0.25">
      <c r="A236" t="s">
        <v>247</v>
      </c>
      <c r="B236" t="s">
        <v>553</v>
      </c>
      <c r="C236" t="s">
        <v>747</v>
      </c>
      <c r="D236">
        <v>0</v>
      </c>
      <c r="E236" t="s">
        <v>1169</v>
      </c>
      <c r="F236" t="s">
        <v>1672</v>
      </c>
      <c r="G236" t="s">
        <v>2175</v>
      </c>
      <c r="H236">
        <v>0</v>
      </c>
      <c r="I236" t="s">
        <v>2471</v>
      </c>
      <c r="J236" t="s">
        <v>2482</v>
      </c>
      <c r="K236">
        <v>0</v>
      </c>
      <c r="L236" t="s">
        <v>2483</v>
      </c>
      <c r="M236" t="s">
        <v>2719</v>
      </c>
    </row>
    <row r="237" spans="1:13" x14ac:dyDescent="0.25">
      <c r="A237" t="s">
        <v>248</v>
      </c>
      <c r="B237" t="s">
        <v>517</v>
      </c>
      <c r="C237" t="s">
        <v>748</v>
      </c>
      <c r="D237">
        <v>0</v>
      </c>
      <c r="E237" t="s">
        <v>1170</v>
      </c>
      <c r="F237" t="s">
        <v>1673</v>
      </c>
      <c r="G237" t="s">
        <v>2176</v>
      </c>
      <c r="H237">
        <v>0</v>
      </c>
      <c r="I237" t="s">
        <v>2471</v>
      </c>
      <c r="J237" t="s">
        <v>2478</v>
      </c>
      <c r="K237">
        <v>0</v>
      </c>
      <c r="L237" t="s">
        <v>2483</v>
      </c>
      <c r="M237" t="s">
        <v>2720</v>
      </c>
    </row>
    <row r="238" spans="1:13" x14ac:dyDescent="0.25">
      <c r="A238" t="s">
        <v>249</v>
      </c>
      <c r="B238" t="s">
        <v>517</v>
      </c>
      <c r="C238" t="s">
        <v>749</v>
      </c>
      <c r="D238">
        <v>0</v>
      </c>
      <c r="E238" t="s">
        <v>1171</v>
      </c>
      <c r="F238" t="s">
        <v>1674</v>
      </c>
      <c r="G238" t="s">
        <v>2177</v>
      </c>
      <c r="H238">
        <v>0</v>
      </c>
      <c r="I238" t="s">
        <v>2471</v>
      </c>
      <c r="J238" t="s">
        <v>2478</v>
      </c>
      <c r="K238">
        <v>0</v>
      </c>
      <c r="L238" t="s">
        <v>2483</v>
      </c>
      <c r="M238" t="s">
        <v>2721</v>
      </c>
    </row>
    <row r="239" spans="1:13" x14ac:dyDescent="0.25">
      <c r="A239" t="s">
        <v>250</v>
      </c>
      <c r="B239" t="s">
        <v>516</v>
      </c>
      <c r="C239" t="s">
        <v>750</v>
      </c>
      <c r="D239">
        <v>0</v>
      </c>
      <c r="E239" t="s">
        <v>1172</v>
      </c>
      <c r="F239" t="s">
        <v>1675</v>
      </c>
      <c r="G239" t="s">
        <v>2178</v>
      </c>
      <c r="H239">
        <v>0</v>
      </c>
      <c r="I239" t="s">
        <v>2471</v>
      </c>
      <c r="J239" t="s">
        <v>2477</v>
      </c>
      <c r="K239">
        <v>0</v>
      </c>
      <c r="L239" t="s">
        <v>2483</v>
      </c>
      <c r="M239" t="s">
        <v>2722</v>
      </c>
    </row>
    <row r="240" spans="1:13" x14ac:dyDescent="0.25">
      <c r="A240" t="s">
        <v>251</v>
      </c>
      <c r="B240" t="s">
        <v>532</v>
      </c>
      <c r="C240" t="s">
        <v>751</v>
      </c>
      <c r="D240">
        <v>0</v>
      </c>
      <c r="E240" t="s">
        <v>1173</v>
      </c>
      <c r="F240" t="s">
        <v>1676</v>
      </c>
      <c r="G240" t="s">
        <v>2179</v>
      </c>
      <c r="H240">
        <v>0</v>
      </c>
      <c r="I240" t="s">
        <v>2471</v>
      </c>
      <c r="J240" t="s">
        <v>2478</v>
      </c>
      <c r="K240">
        <v>0</v>
      </c>
      <c r="L240" t="s">
        <v>2483</v>
      </c>
      <c r="M240" t="s">
        <v>2723</v>
      </c>
    </row>
    <row r="241" spans="1:13" x14ac:dyDescent="0.25">
      <c r="A241" t="s">
        <v>252</v>
      </c>
      <c r="B241" t="s">
        <v>544</v>
      </c>
      <c r="C241" t="s">
        <v>752</v>
      </c>
      <c r="D241">
        <v>0</v>
      </c>
      <c r="E241" t="s">
        <v>1174</v>
      </c>
      <c r="F241" t="s">
        <v>1677</v>
      </c>
      <c r="G241" t="s">
        <v>2180</v>
      </c>
      <c r="H241">
        <v>0</v>
      </c>
      <c r="I241" t="s">
        <v>2471</v>
      </c>
      <c r="J241" t="s">
        <v>2478</v>
      </c>
      <c r="K241">
        <v>0</v>
      </c>
      <c r="L241" t="s">
        <v>2483</v>
      </c>
      <c r="M241" t="s">
        <v>2724</v>
      </c>
    </row>
    <row r="242" spans="1:13" x14ac:dyDescent="0.25">
      <c r="A242" t="s">
        <v>253</v>
      </c>
      <c r="B242" t="s">
        <v>516</v>
      </c>
      <c r="C242" t="s">
        <v>580</v>
      </c>
      <c r="D242">
        <v>0</v>
      </c>
      <c r="E242" t="s">
        <v>1175</v>
      </c>
      <c r="F242" t="s">
        <v>1678</v>
      </c>
      <c r="G242" t="s">
        <v>2181</v>
      </c>
      <c r="H242">
        <v>0</v>
      </c>
      <c r="I242" t="s">
        <v>2471</v>
      </c>
      <c r="J242" t="s">
        <v>2477</v>
      </c>
      <c r="K242">
        <v>0</v>
      </c>
      <c r="L242" t="s">
        <v>2483</v>
      </c>
      <c r="M242" t="s">
        <v>2725</v>
      </c>
    </row>
    <row r="243" spans="1:13" x14ac:dyDescent="0.25">
      <c r="A243" t="s">
        <v>254</v>
      </c>
      <c r="B243" t="s">
        <v>548</v>
      </c>
      <c r="C243" t="s">
        <v>753</v>
      </c>
      <c r="D243">
        <v>0</v>
      </c>
      <c r="E243" t="s">
        <v>1176</v>
      </c>
      <c r="F243" t="s">
        <v>1679</v>
      </c>
      <c r="G243" t="s">
        <v>2182</v>
      </c>
      <c r="H243">
        <v>0</v>
      </c>
      <c r="I243" t="s">
        <v>2471</v>
      </c>
      <c r="J243" t="s">
        <v>2478</v>
      </c>
      <c r="K243">
        <v>0</v>
      </c>
      <c r="L243" t="s">
        <v>2483</v>
      </c>
      <c r="M243" t="s">
        <v>2726</v>
      </c>
    </row>
    <row r="244" spans="1:13" x14ac:dyDescent="0.25">
      <c r="A244" t="s">
        <v>255</v>
      </c>
      <c r="B244" t="s">
        <v>536</v>
      </c>
      <c r="C244" t="s">
        <v>754</v>
      </c>
      <c r="D244">
        <v>0</v>
      </c>
      <c r="E244" t="s">
        <v>1177</v>
      </c>
      <c r="F244" t="s">
        <v>1680</v>
      </c>
      <c r="G244" t="s">
        <v>2183</v>
      </c>
      <c r="H244">
        <v>0</v>
      </c>
      <c r="I244" t="s">
        <v>2471</v>
      </c>
      <c r="J244" t="s">
        <v>2480</v>
      </c>
      <c r="K244" t="s">
        <v>122</v>
      </c>
      <c r="L244" t="s">
        <v>2483</v>
      </c>
      <c r="M244" t="s">
        <v>2727</v>
      </c>
    </row>
    <row r="245" spans="1:13" x14ac:dyDescent="0.25">
      <c r="A245" t="s">
        <v>256</v>
      </c>
      <c r="B245" t="s">
        <v>516</v>
      </c>
      <c r="C245" t="s">
        <v>616</v>
      </c>
      <c r="D245">
        <v>0</v>
      </c>
      <c r="E245" t="s">
        <v>1178</v>
      </c>
      <c r="F245" t="s">
        <v>1681</v>
      </c>
      <c r="G245" t="s">
        <v>2184</v>
      </c>
      <c r="H245">
        <v>0</v>
      </c>
      <c r="I245" t="s">
        <v>2471</v>
      </c>
      <c r="J245" t="s">
        <v>2477</v>
      </c>
      <c r="K245">
        <v>0</v>
      </c>
      <c r="L245" t="s">
        <v>2483</v>
      </c>
      <c r="M245" t="s">
        <v>2728</v>
      </c>
    </row>
    <row r="246" spans="1:13" x14ac:dyDescent="0.25">
      <c r="A246" t="s">
        <v>257</v>
      </c>
      <c r="B246" t="s">
        <v>517</v>
      </c>
      <c r="C246" t="s">
        <v>755</v>
      </c>
      <c r="D246">
        <v>0</v>
      </c>
      <c r="E246" t="s">
        <v>1179</v>
      </c>
      <c r="F246" t="s">
        <v>1682</v>
      </c>
      <c r="G246" t="s">
        <v>2185</v>
      </c>
      <c r="H246">
        <v>0</v>
      </c>
      <c r="I246" t="s">
        <v>2471</v>
      </c>
      <c r="J246" t="s">
        <v>2478</v>
      </c>
      <c r="K246">
        <v>0</v>
      </c>
      <c r="L246" t="s">
        <v>2483</v>
      </c>
      <c r="M246" t="s">
        <v>2729</v>
      </c>
    </row>
    <row r="247" spans="1:13" x14ac:dyDescent="0.25">
      <c r="A247" t="s">
        <v>258</v>
      </c>
      <c r="B247" t="s">
        <v>517</v>
      </c>
      <c r="C247" t="s">
        <v>756</v>
      </c>
      <c r="D247">
        <v>0</v>
      </c>
      <c r="E247" t="s">
        <v>1180</v>
      </c>
      <c r="F247" t="s">
        <v>1683</v>
      </c>
      <c r="G247" t="s">
        <v>2186</v>
      </c>
      <c r="H247">
        <v>0</v>
      </c>
      <c r="I247" t="s">
        <v>2471</v>
      </c>
      <c r="J247" t="s">
        <v>2478</v>
      </c>
      <c r="K247" t="s">
        <v>2445</v>
      </c>
      <c r="L247" t="s">
        <v>2483</v>
      </c>
      <c r="M247" t="s">
        <v>2730</v>
      </c>
    </row>
    <row r="248" spans="1:13" x14ac:dyDescent="0.25">
      <c r="A248" t="s">
        <v>259</v>
      </c>
      <c r="B248" t="s">
        <v>524</v>
      </c>
      <c r="C248" t="s">
        <v>757</v>
      </c>
      <c r="D248">
        <v>0</v>
      </c>
      <c r="E248" t="s">
        <v>1181</v>
      </c>
      <c r="F248" t="s">
        <v>1684</v>
      </c>
      <c r="G248" t="s">
        <v>2187</v>
      </c>
      <c r="H248">
        <v>0</v>
      </c>
      <c r="I248" t="s">
        <v>2471</v>
      </c>
      <c r="J248" t="s">
        <v>2480</v>
      </c>
      <c r="K248" t="s">
        <v>122</v>
      </c>
      <c r="L248" t="s">
        <v>2483</v>
      </c>
      <c r="M248" t="s">
        <v>2731</v>
      </c>
    </row>
    <row r="249" spans="1:13" x14ac:dyDescent="0.25">
      <c r="A249" t="s">
        <v>260</v>
      </c>
      <c r="B249" t="s">
        <v>516</v>
      </c>
      <c r="C249" t="s">
        <v>758</v>
      </c>
      <c r="D249">
        <v>0</v>
      </c>
      <c r="E249" t="s">
        <v>1182</v>
      </c>
      <c r="F249" t="s">
        <v>1685</v>
      </c>
      <c r="G249" t="s">
        <v>2188</v>
      </c>
      <c r="H249">
        <v>0</v>
      </c>
      <c r="I249" t="s">
        <v>2471</v>
      </c>
      <c r="J249" t="s">
        <v>2477</v>
      </c>
      <c r="K249">
        <v>0</v>
      </c>
      <c r="L249" t="s">
        <v>2483</v>
      </c>
      <c r="M249" t="s">
        <v>2732</v>
      </c>
    </row>
    <row r="250" spans="1:13" x14ac:dyDescent="0.25">
      <c r="A250" t="s">
        <v>261</v>
      </c>
      <c r="B250" t="s">
        <v>554</v>
      </c>
      <c r="C250" t="s">
        <v>759</v>
      </c>
      <c r="D250">
        <v>0</v>
      </c>
      <c r="E250" t="s">
        <v>1183</v>
      </c>
      <c r="F250" t="s">
        <v>1686</v>
      </c>
      <c r="G250" t="s">
        <v>2189</v>
      </c>
      <c r="H250">
        <v>0</v>
      </c>
      <c r="I250" t="s">
        <v>2471</v>
      </c>
      <c r="J250" t="s">
        <v>2478</v>
      </c>
      <c r="K250">
        <v>0</v>
      </c>
      <c r="L250" t="s">
        <v>2483</v>
      </c>
      <c r="M250" t="s">
        <v>2733</v>
      </c>
    </row>
    <row r="251" spans="1:13" x14ac:dyDescent="0.25">
      <c r="A251" t="s">
        <v>262</v>
      </c>
      <c r="B251" t="s">
        <v>520</v>
      </c>
      <c r="C251" t="s">
        <v>591</v>
      </c>
      <c r="D251">
        <v>0</v>
      </c>
      <c r="E251" t="s">
        <v>1184</v>
      </c>
      <c r="F251" t="s">
        <v>1687</v>
      </c>
      <c r="G251" t="s">
        <v>2190</v>
      </c>
      <c r="H251">
        <v>0</v>
      </c>
      <c r="I251" t="s">
        <v>2471</v>
      </c>
      <c r="J251" t="s">
        <v>2477</v>
      </c>
      <c r="K251">
        <v>0</v>
      </c>
      <c r="L251" t="s">
        <v>2483</v>
      </c>
      <c r="M251" t="s">
        <v>2734</v>
      </c>
    </row>
    <row r="252" spans="1:13" x14ac:dyDescent="0.25">
      <c r="A252" t="s">
        <v>263</v>
      </c>
      <c r="B252" t="s">
        <v>555</v>
      </c>
      <c r="C252" t="s">
        <v>760</v>
      </c>
      <c r="D252">
        <v>0</v>
      </c>
      <c r="E252" t="s">
        <v>1185</v>
      </c>
      <c r="F252" t="s">
        <v>1688</v>
      </c>
      <c r="G252" t="s">
        <v>2191</v>
      </c>
      <c r="H252">
        <v>0</v>
      </c>
      <c r="I252" t="s">
        <v>2472</v>
      </c>
      <c r="J252" t="s">
        <v>2479</v>
      </c>
      <c r="K252" t="s">
        <v>2445</v>
      </c>
      <c r="L252" t="s">
        <v>2483</v>
      </c>
      <c r="M252" t="s">
        <v>2735</v>
      </c>
    </row>
    <row r="253" spans="1:13" x14ac:dyDescent="0.25">
      <c r="A253" t="s">
        <v>264</v>
      </c>
      <c r="B253" t="s">
        <v>521</v>
      </c>
      <c r="C253" t="s">
        <v>593</v>
      </c>
      <c r="D253">
        <v>0</v>
      </c>
      <c r="E253" t="s">
        <v>1186</v>
      </c>
      <c r="F253" t="s">
        <v>1689</v>
      </c>
      <c r="G253" t="s">
        <v>2192</v>
      </c>
      <c r="H253">
        <v>0</v>
      </c>
      <c r="I253" t="s">
        <v>2472</v>
      </c>
      <c r="J253" t="s">
        <v>2479</v>
      </c>
      <c r="K253">
        <v>0</v>
      </c>
      <c r="L253" t="s">
        <v>2483</v>
      </c>
      <c r="M253" t="s">
        <v>2736</v>
      </c>
    </row>
    <row r="254" spans="1:13" x14ac:dyDescent="0.25">
      <c r="A254" t="s">
        <v>265</v>
      </c>
      <c r="B254" t="s">
        <v>517</v>
      </c>
      <c r="C254">
        <v>0</v>
      </c>
      <c r="D254">
        <v>0</v>
      </c>
      <c r="E254" t="s">
        <v>1187</v>
      </c>
      <c r="F254" t="s">
        <v>1690</v>
      </c>
      <c r="G254" t="s">
        <v>2193</v>
      </c>
      <c r="H254">
        <v>0</v>
      </c>
      <c r="I254" t="s">
        <v>2472</v>
      </c>
      <c r="J254" t="s">
        <v>2478</v>
      </c>
      <c r="K254">
        <v>0</v>
      </c>
      <c r="L254" t="s">
        <v>2483</v>
      </c>
      <c r="M254" t="s">
        <v>2737</v>
      </c>
    </row>
    <row r="255" spans="1:13" x14ac:dyDescent="0.25">
      <c r="A255" t="s">
        <v>266</v>
      </c>
      <c r="B255" t="s">
        <v>556</v>
      </c>
      <c r="C255" t="s">
        <v>761</v>
      </c>
      <c r="D255">
        <v>0</v>
      </c>
      <c r="E255" t="s">
        <v>1188</v>
      </c>
      <c r="F255" t="s">
        <v>1691</v>
      </c>
      <c r="G255" t="s">
        <v>2194</v>
      </c>
      <c r="H255">
        <v>0</v>
      </c>
      <c r="I255" t="s">
        <v>2472</v>
      </c>
      <c r="J255" t="s">
        <v>2479</v>
      </c>
      <c r="K255">
        <v>0</v>
      </c>
      <c r="L255" t="s">
        <v>2483</v>
      </c>
      <c r="M255" t="s">
        <v>2738</v>
      </c>
    </row>
    <row r="256" spans="1:13" x14ac:dyDescent="0.25">
      <c r="A256" t="s">
        <v>267</v>
      </c>
      <c r="B256" t="s">
        <v>516</v>
      </c>
      <c r="C256" t="s">
        <v>762</v>
      </c>
      <c r="D256">
        <v>0</v>
      </c>
      <c r="E256" t="s">
        <v>1189</v>
      </c>
      <c r="F256" t="s">
        <v>1692</v>
      </c>
      <c r="G256" t="s">
        <v>2195</v>
      </c>
      <c r="H256">
        <v>0</v>
      </c>
      <c r="I256" t="s">
        <v>2472</v>
      </c>
      <c r="J256" t="s">
        <v>2477</v>
      </c>
      <c r="K256">
        <v>0</v>
      </c>
      <c r="L256" t="s">
        <v>2483</v>
      </c>
      <c r="M256" t="s">
        <v>2739</v>
      </c>
    </row>
    <row r="257" spans="1:13" x14ac:dyDescent="0.25">
      <c r="A257" t="s">
        <v>268</v>
      </c>
      <c r="B257" t="s">
        <v>557</v>
      </c>
      <c r="C257" t="s">
        <v>763</v>
      </c>
      <c r="D257">
        <v>0</v>
      </c>
      <c r="E257" t="s">
        <v>1190</v>
      </c>
      <c r="F257" t="s">
        <v>1693</v>
      </c>
      <c r="G257" t="s">
        <v>2196</v>
      </c>
      <c r="H257">
        <v>0</v>
      </c>
      <c r="I257" t="s">
        <v>2472</v>
      </c>
      <c r="J257" t="s">
        <v>2478</v>
      </c>
      <c r="K257">
        <v>0</v>
      </c>
      <c r="L257" t="s">
        <v>2483</v>
      </c>
      <c r="M257" t="s">
        <v>2740</v>
      </c>
    </row>
    <row r="258" spans="1:13" x14ac:dyDescent="0.25">
      <c r="A258" t="s">
        <v>269</v>
      </c>
      <c r="B258" t="s">
        <v>534</v>
      </c>
      <c r="C258" t="s">
        <v>632</v>
      </c>
      <c r="D258">
        <v>0</v>
      </c>
      <c r="E258" t="s">
        <v>1191</v>
      </c>
      <c r="F258" t="s">
        <v>1694</v>
      </c>
      <c r="G258" t="s">
        <v>2197</v>
      </c>
      <c r="H258">
        <v>0</v>
      </c>
      <c r="I258" t="s">
        <v>2472</v>
      </c>
      <c r="J258" t="s">
        <v>2478</v>
      </c>
      <c r="K258">
        <v>0</v>
      </c>
      <c r="L258" t="s">
        <v>2483</v>
      </c>
      <c r="M258" t="s">
        <v>2741</v>
      </c>
    </row>
    <row r="259" spans="1:13" x14ac:dyDescent="0.25">
      <c r="A259" t="s">
        <v>270</v>
      </c>
      <c r="B259" t="s">
        <v>516</v>
      </c>
      <c r="C259" t="s">
        <v>764</v>
      </c>
      <c r="D259">
        <v>0</v>
      </c>
      <c r="E259" t="s">
        <v>1192</v>
      </c>
      <c r="F259" t="s">
        <v>1695</v>
      </c>
      <c r="G259" t="s">
        <v>2198</v>
      </c>
      <c r="H259">
        <v>0</v>
      </c>
      <c r="I259" t="s">
        <v>2472</v>
      </c>
      <c r="J259" t="s">
        <v>2477</v>
      </c>
      <c r="K259">
        <v>0</v>
      </c>
      <c r="L259" t="s">
        <v>2483</v>
      </c>
      <c r="M259" t="s">
        <v>2742</v>
      </c>
    </row>
    <row r="260" spans="1:13" x14ac:dyDescent="0.25">
      <c r="A260" t="s">
        <v>271</v>
      </c>
      <c r="B260" t="s">
        <v>516</v>
      </c>
      <c r="C260" t="s">
        <v>765</v>
      </c>
      <c r="D260">
        <v>0</v>
      </c>
      <c r="E260" t="s">
        <v>1193</v>
      </c>
      <c r="F260" t="s">
        <v>1696</v>
      </c>
      <c r="G260" t="s">
        <v>2199</v>
      </c>
      <c r="H260">
        <v>0</v>
      </c>
      <c r="I260" t="s">
        <v>2472</v>
      </c>
      <c r="J260" t="s">
        <v>2477</v>
      </c>
      <c r="K260">
        <v>0</v>
      </c>
      <c r="L260" t="s">
        <v>2483</v>
      </c>
      <c r="M260" t="s">
        <v>2743</v>
      </c>
    </row>
    <row r="261" spans="1:13" x14ac:dyDescent="0.25">
      <c r="A261" t="s">
        <v>272</v>
      </c>
      <c r="B261" t="s">
        <v>516</v>
      </c>
      <c r="C261" t="s">
        <v>732</v>
      </c>
      <c r="D261">
        <v>0</v>
      </c>
      <c r="E261" t="s">
        <v>1194</v>
      </c>
      <c r="F261" t="s">
        <v>1697</v>
      </c>
      <c r="G261" t="s">
        <v>2200</v>
      </c>
      <c r="H261">
        <v>0</v>
      </c>
      <c r="I261" t="s">
        <v>2472</v>
      </c>
      <c r="J261" t="s">
        <v>2477</v>
      </c>
      <c r="K261">
        <v>0</v>
      </c>
      <c r="L261" t="s">
        <v>2483</v>
      </c>
      <c r="M261" t="s">
        <v>2744</v>
      </c>
    </row>
    <row r="262" spans="1:13" x14ac:dyDescent="0.25">
      <c r="A262" t="s">
        <v>273</v>
      </c>
      <c r="B262" t="s">
        <v>517</v>
      </c>
      <c r="C262" t="s">
        <v>634</v>
      </c>
      <c r="D262">
        <v>0</v>
      </c>
      <c r="E262" t="s">
        <v>1195</v>
      </c>
      <c r="F262" t="s">
        <v>1698</v>
      </c>
      <c r="G262" t="s">
        <v>2201</v>
      </c>
      <c r="H262">
        <v>0</v>
      </c>
      <c r="I262" t="s">
        <v>2472</v>
      </c>
      <c r="J262" t="s">
        <v>2478</v>
      </c>
      <c r="K262">
        <v>0</v>
      </c>
      <c r="L262" t="s">
        <v>2483</v>
      </c>
      <c r="M262" t="s">
        <v>2745</v>
      </c>
    </row>
    <row r="263" spans="1:13" x14ac:dyDescent="0.25">
      <c r="A263" t="s">
        <v>274</v>
      </c>
      <c r="B263" t="s">
        <v>542</v>
      </c>
      <c r="C263" t="s">
        <v>766</v>
      </c>
      <c r="D263">
        <v>0</v>
      </c>
      <c r="E263" t="s">
        <v>1196</v>
      </c>
      <c r="F263" t="s">
        <v>1699</v>
      </c>
      <c r="G263" t="s">
        <v>2202</v>
      </c>
      <c r="H263">
        <v>0</v>
      </c>
      <c r="I263" t="s">
        <v>2472</v>
      </c>
      <c r="J263" t="s">
        <v>2479</v>
      </c>
      <c r="K263">
        <v>0</v>
      </c>
      <c r="L263" t="s">
        <v>2483</v>
      </c>
      <c r="M263" t="s">
        <v>2746</v>
      </c>
    </row>
    <row r="264" spans="1:13" x14ac:dyDescent="0.25">
      <c r="A264" t="s">
        <v>275</v>
      </c>
      <c r="B264" t="s">
        <v>542</v>
      </c>
      <c r="C264" t="s">
        <v>669</v>
      </c>
      <c r="D264">
        <v>0</v>
      </c>
      <c r="E264" t="s">
        <v>1197</v>
      </c>
      <c r="F264" t="s">
        <v>1700</v>
      </c>
      <c r="G264" t="s">
        <v>2203</v>
      </c>
      <c r="H264">
        <v>0</v>
      </c>
      <c r="I264" t="s">
        <v>2472</v>
      </c>
      <c r="J264" t="s">
        <v>2479</v>
      </c>
      <c r="K264">
        <v>0</v>
      </c>
      <c r="L264" t="s">
        <v>2483</v>
      </c>
      <c r="M264" t="s">
        <v>2747</v>
      </c>
    </row>
    <row r="265" spans="1:13" x14ac:dyDescent="0.25">
      <c r="A265" t="s">
        <v>276</v>
      </c>
      <c r="B265" t="s">
        <v>531</v>
      </c>
      <c r="C265" t="s">
        <v>661</v>
      </c>
      <c r="D265">
        <v>0</v>
      </c>
      <c r="E265" t="s">
        <v>1198</v>
      </c>
      <c r="F265" t="s">
        <v>1701</v>
      </c>
      <c r="G265" t="s">
        <v>2204</v>
      </c>
      <c r="H265">
        <v>0</v>
      </c>
      <c r="I265" t="s">
        <v>2472</v>
      </c>
      <c r="J265" t="s">
        <v>2478</v>
      </c>
      <c r="K265">
        <v>0</v>
      </c>
      <c r="L265" t="s">
        <v>2483</v>
      </c>
      <c r="M265" t="s">
        <v>2748</v>
      </c>
    </row>
    <row r="266" spans="1:13" x14ac:dyDescent="0.25">
      <c r="A266" t="s">
        <v>277</v>
      </c>
      <c r="B266" t="s">
        <v>525</v>
      </c>
      <c r="C266" t="s">
        <v>767</v>
      </c>
      <c r="D266">
        <v>0</v>
      </c>
      <c r="E266" t="s">
        <v>1199</v>
      </c>
      <c r="F266" t="s">
        <v>1702</v>
      </c>
      <c r="G266" t="s">
        <v>2205</v>
      </c>
      <c r="H266">
        <v>0</v>
      </c>
      <c r="I266" t="s">
        <v>2472</v>
      </c>
      <c r="J266" t="s">
        <v>2479</v>
      </c>
      <c r="K266">
        <v>0</v>
      </c>
      <c r="L266" t="s">
        <v>2483</v>
      </c>
      <c r="M266" t="s">
        <v>2749</v>
      </c>
    </row>
    <row r="267" spans="1:13" x14ac:dyDescent="0.25">
      <c r="A267" t="s">
        <v>278</v>
      </c>
      <c r="B267" t="s">
        <v>558</v>
      </c>
      <c r="C267" t="s">
        <v>768</v>
      </c>
      <c r="D267">
        <v>0</v>
      </c>
      <c r="E267" t="s">
        <v>1200</v>
      </c>
      <c r="F267" t="s">
        <v>1703</v>
      </c>
      <c r="G267" t="s">
        <v>2206</v>
      </c>
      <c r="H267">
        <v>0</v>
      </c>
      <c r="I267" t="s">
        <v>2472</v>
      </c>
      <c r="J267" t="s">
        <v>2479</v>
      </c>
      <c r="K267">
        <v>0</v>
      </c>
      <c r="L267" t="s">
        <v>2483</v>
      </c>
      <c r="M267" t="s">
        <v>2750</v>
      </c>
    </row>
    <row r="268" spans="1:13" x14ac:dyDescent="0.25">
      <c r="A268" t="s">
        <v>279</v>
      </c>
      <c r="B268" t="s">
        <v>520</v>
      </c>
      <c r="C268" t="s">
        <v>769</v>
      </c>
      <c r="D268">
        <v>0</v>
      </c>
      <c r="E268" t="s">
        <v>1201</v>
      </c>
      <c r="F268" t="s">
        <v>1704</v>
      </c>
      <c r="G268" t="s">
        <v>2207</v>
      </c>
      <c r="H268">
        <v>0</v>
      </c>
      <c r="I268" t="s">
        <v>2472</v>
      </c>
      <c r="J268" t="s">
        <v>2477</v>
      </c>
      <c r="K268">
        <v>0</v>
      </c>
      <c r="L268" t="s">
        <v>2483</v>
      </c>
      <c r="M268" t="s">
        <v>2751</v>
      </c>
    </row>
    <row r="269" spans="1:13" x14ac:dyDescent="0.25">
      <c r="A269" t="s">
        <v>280</v>
      </c>
      <c r="B269" t="s">
        <v>536</v>
      </c>
      <c r="C269" t="s">
        <v>770</v>
      </c>
      <c r="D269">
        <v>0</v>
      </c>
      <c r="E269" t="s">
        <v>1202</v>
      </c>
      <c r="F269" t="s">
        <v>1705</v>
      </c>
      <c r="G269" t="s">
        <v>2208</v>
      </c>
      <c r="H269">
        <v>0</v>
      </c>
      <c r="I269" t="s">
        <v>2472</v>
      </c>
      <c r="J269" t="s">
        <v>2480</v>
      </c>
      <c r="K269" t="s">
        <v>122</v>
      </c>
      <c r="L269" t="s">
        <v>2483</v>
      </c>
      <c r="M269" t="s">
        <v>2752</v>
      </c>
    </row>
    <row r="270" spans="1:13" x14ac:dyDescent="0.25">
      <c r="A270" t="s">
        <v>281</v>
      </c>
      <c r="B270" t="s">
        <v>520</v>
      </c>
      <c r="C270" t="s">
        <v>771</v>
      </c>
      <c r="D270">
        <v>0</v>
      </c>
      <c r="E270" t="s">
        <v>1203</v>
      </c>
      <c r="F270" t="s">
        <v>1706</v>
      </c>
      <c r="G270" t="s">
        <v>2209</v>
      </c>
      <c r="H270">
        <v>0</v>
      </c>
      <c r="I270" t="s">
        <v>2472</v>
      </c>
      <c r="J270" t="s">
        <v>2477</v>
      </c>
      <c r="K270">
        <v>0</v>
      </c>
      <c r="L270" t="s">
        <v>2483</v>
      </c>
      <c r="M270" t="s">
        <v>2753</v>
      </c>
    </row>
    <row r="271" spans="1:13" x14ac:dyDescent="0.25">
      <c r="A271" t="s">
        <v>282</v>
      </c>
      <c r="B271" t="s">
        <v>525</v>
      </c>
      <c r="C271" t="s">
        <v>772</v>
      </c>
      <c r="D271">
        <v>0</v>
      </c>
      <c r="E271" t="s">
        <v>1204</v>
      </c>
      <c r="F271" t="s">
        <v>1707</v>
      </c>
      <c r="G271" t="s">
        <v>2210</v>
      </c>
      <c r="H271">
        <v>0</v>
      </c>
      <c r="I271" t="s">
        <v>2472</v>
      </c>
      <c r="J271" t="s">
        <v>2479</v>
      </c>
      <c r="K271">
        <v>0</v>
      </c>
      <c r="L271" t="s">
        <v>2483</v>
      </c>
      <c r="M271" t="s">
        <v>2754</v>
      </c>
    </row>
    <row r="272" spans="1:13" x14ac:dyDescent="0.25">
      <c r="A272" t="s">
        <v>283</v>
      </c>
      <c r="B272" t="s">
        <v>535</v>
      </c>
      <c r="C272" t="s">
        <v>773</v>
      </c>
      <c r="D272">
        <v>0</v>
      </c>
      <c r="E272" t="s">
        <v>1205</v>
      </c>
      <c r="F272" t="s">
        <v>1708</v>
      </c>
      <c r="G272" t="s">
        <v>2211</v>
      </c>
      <c r="H272">
        <v>0</v>
      </c>
      <c r="I272" t="s">
        <v>2472</v>
      </c>
      <c r="J272" t="s">
        <v>2479</v>
      </c>
      <c r="K272">
        <v>0</v>
      </c>
      <c r="L272" t="s">
        <v>2483</v>
      </c>
      <c r="M272" t="s">
        <v>2755</v>
      </c>
    </row>
    <row r="273" spans="1:13" x14ac:dyDescent="0.25">
      <c r="A273" t="s">
        <v>284</v>
      </c>
      <c r="B273" t="s">
        <v>535</v>
      </c>
      <c r="C273" t="s">
        <v>637</v>
      </c>
      <c r="D273">
        <v>0</v>
      </c>
      <c r="E273" t="s">
        <v>1206</v>
      </c>
      <c r="F273" t="s">
        <v>1709</v>
      </c>
      <c r="G273" t="s">
        <v>2212</v>
      </c>
      <c r="H273">
        <v>0</v>
      </c>
      <c r="I273" t="s">
        <v>2472</v>
      </c>
      <c r="J273" t="s">
        <v>2479</v>
      </c>
      <c r="K273">
        <v>0</v>
      </c>
      <c r="L273" t="s">
        <v>2483</v>
      </c>
      <c r="M273" t="s">
        <v>2756</v>
      </c>
    </row>
    <row r="274" spans="1:13" x14ac:dyDescent="0.25">
      <c r="A274" t="s">
        <v>285</v>
      </c>
      <c r="B274" t="s">
        <v>535</v>
      </c>
      <c r="C274" t="s">
        <v>774</v>
      </c>
      <c r="D274">
        <v>0</v>
      </c>
      <c r="E274" t="s">
        <v>1207</v>
      </c>
      <c r="F274" t="s">
        <v>1710</v>
      </c>
      <c r="G274" t="s">
        <v>2213</v>
      </c>
      <c r="H274">
        <v>0</v>
      </c>
      <c r="I274" t="s">
        <v>2472</v>
      </c>
      <c r="J274" t="s">
        <v>2479</v>
      </c>
      <c r="K274">
        <v>0</v>
      </c>
      <c r="L274" t="s">
        <v>2483</v>
      </c>
      <c r="M274" t="s">
        <v>2757</v>
      </c>
    </row>
    <row r="275" spans="1:13" x14ac:dyDescent="0.25">
      <c r="A275" t="s">
        <v>286</v>
      </c>
      <c r="B275" t="s">
        <v>535</v>
      </c>
      <c r="C275" t="s">
        <v>775</v>
      </c>
      <c r="D275">
        <v>0</v>
      </c>
      <c r="E275" t="s">
        <v>1208</v>
      </c>
      <c r="F275" t="s">
        <v>1711</v>
      </c>
      <c r="G275" t="s">
        <v>2214</v>
      </c>
      <c r="H275">
        <v>0</v>
      </c>
      <c r="I275" t="s">
        <v>2472</v>
      </c>
      <c r="J275" t="s">
        <v>2479</v>
      </c>
      <c r="K275">
        <v>0</v>
      </c>
      <c r="L275" t="s">
        <v>2483</v>
      </c>
      <c r="M275" t="s">
        <v>2758</v>
      </c>
    </row>
    <row r="276" spans="1:13" x14ac:dyDescent="0.25">
      <c r="A276" t="s">
        <v>287</v>
      </c>
      <c r="B276" t="s">
        <v>549</v>
      </c>
      <c r="C276" t="s">
        <v>776</v>
      </c>
      <c r="D276">
        <v>0</v>
      </c>
      <c r="E276" t="s">
        <v>1209</v>
      </c>
      <c r="F276" t="s">
        <v>1712</v>
      </c>
      <c r="G276" t="s">
        <v>2215</v>
      </c>
      <c r="H276">
        <v>0</v>
      </c>
      <c r="I276" t="s">
        <v>2472</v>
      </c>
      <c r="J276" t="s">
        <v>2478</v>
      </c>
      <c r="K276">
        <v>0</v>
      </c>
      <c r="L276" t="s">
        <v>2483</v>
      </c>
      <c r="M276" t="s">
        <v>2759</v>
      </c>
    </row>
    <row r="277" spans="1:13" x14ac:dyDescent="0.25">
      <c r="A277" t="s">
        <v>288</v>
      </c>
      <c r="B277" t="s">
        <v>517</v>
      </c>
      <c r="C277">
        <v>0</v>
      </c>
      <c r="D277">
        <v>0</v>
      </c>
      <c r="E277" t="s">
        <v>1210</v>
      </c>
      <c r="F277" t="s">
        <v>1713</v>
      </c>
      <c r="G277" t="s">
        <v>2216</v>
      </c>
      <c r="H277">
        <v>0</v>
      </c>
      <c r="I277" t="s">
        <v>2472</v>
      </c>
      <c r="J277" t="s">
        <v>2478</v>
      </c>
      <c r="K277">
        <v>0</v>
      </c>
      <c r="L277" t="s">
        <v>2483</v>
      </c>
      <c r="M277" t="s">
        <v>2760</v>
      </c>
    </row>
    <row r="278" spans="1:13" x14ac:dyDescent="0.25">
      <c r="A278" t="s">
        <v>289</v>
      </c>
      <c r="B278" t="s">
        <v>528</v>
      </c>
      <c r="C278" t="s">
        <v>777</v>
      </c>
      <c r="D278">
        <v>0</v>
      </c>
      <c r="E278" t="s">
        <v>1211</v>
      </c>
      <c r="F278" t="s">
        <v>1714</v>
      </c>
      <c r="G278" t="s">
        <v>2217</v>
      </c>
      <c r="H278">
        <v>0</v>
      </c>
      <c r="I278" t="s">
        <v>2472</v>
      </c>
      <c r="J278" t="s">
        <v>2478</v>
      </c>
      <c r="K278">
        <v>0</v>
      </c>
      <c r="L278" t="s">
        <v>2483</v>
      </c>
      <c r="M278" t="s">
        <v>2761</v>
      </c>
    </row>
    <row r="279" spans="1:13" x14ac:dyDescent="0.25">
      <c r="A279" t="s">
        <v>290</v>
      </c>
      <c r="B279" t="s">
        <v>516</v>
      </c>
      <c r="C279" t="s">
        <v>778</v>
      </c>
      <c r="D279">
        <v>0</v>
      </c>
      <c r="E279" t="s">
        <v>1212</v>
      </c>
      <c r="F279" t="s">
        <v>1715</v>
      </c>
      <c r="G279" t="s">
        <v>2218</v>
      </c>
      <c r="H279">
        <v>0</v>
      </c>
      <c r="I279" t="s">
        <v>2472</v>
      </c>
      <c r="J279" t="s">
        <v>2477</v>
      </c>
      <c r="K279">
        <v>0</v>
      </c>
      <c r="L279" t="s">
        <v>2483</v>
      </c>
      <c r="M279" t="s">
        <v>2762</v>
      </c>
    </row>
    <row r="280" spans="1:13" x14ac:dyDescent="0.25">
      <c r="A280" t="s">
        <v>291</v>
      </c>
      <c r="B280" t="s">
        <v>519</v>
      </c>
      <c r="C280" t="s">
        <v>779</v>
      </c>
      <c r="D280">
        <v>0</v>
      </c>
      <c r="E280" t="s">
        <v>1213</v>
      </c>
      <c r="F280" t="s">
        <v>1716</v>
      </c>
      <c r="G280" t="s">
        <v>2219</v>
      </c>
      <c r="H280">
        <v>0</v>
      </c>
      <c r="I280" t="s">
        <v>2472</v>
      </c>
      <c r="J280" t="s">
        <v>2478</v>
      </c>
      <c r="K280">
        <v>0</v>
      </c>
      <c r="L280" t="s">
        <v>2483</v>
      </c>
      <c r="M280" t="s">
        <v>2763</v>
      </c>
    </row>
    <row r="281" spans="1:13" x14ac:dyDescent="0.25">
      <c r="A281" t="s">
        <v>292</v>
      </c>
      <c r="B281" t="s">
        <v>517</v>
      </c>
      <c r="C281" t="s">
        <v>579</v>
      </c>
      <c r="D281">
        <v>0</v>
      </c>
      <c r="E281" t="s">
        <v>1214</v>
      </c>
      <c r="F281" t="s">
        <v>1717</v>
      </c>
      <c r="G281" t="s">
        <v>2220</v>
      </c>
      <c r="H281">
        <v>0</v>
      </c>
      <c r="I281" t="s">
        <v>2472</v>
      </c>
      <c r="J281" t="s">
        <v>2478</v>
      </c>
      <c r="K281">
        <v>0</v>
      </c>
      <c r="L281" t="s">
        <v>2483</v>
      </c>
      <c r="M281" t="s">
        <v>2764</v>
      </c>
    </row>
    <row r="282" spans="1:13" x14ac:dyDescent="0.25">
      <c r="A282" t="s">
        <v>293</v>
      </c>
      <c r="B282" t="s">
        <v>528</v>
      </c>
      <c r="C282" t="s">
        <v>627</v>
      </c>
      <c r="D282">
        <v>0</v>
      </c>
      <c r="E282" t="s">
        <v>1215</v>
      </c>
      <c r="F282" t="s">
        <v>1718</v>
      </c>
      <c r="G282" t="s">
        <v>2221</v>
      </c>
      <c r="H282">
        <v>0</v>
      </c>
      <c r="I282" t="s">
        <v>2472</v>
      </c>
      <c r="J282" t="s">
        <v>2478</v>
      </c>
      <c r="K282">
        <v>0</v>
      </c>
      <c r="L282" t="s">
        <v>2483</v>
      </c>
      <c r="M282" t="s">
        <v>2765</v>
      </c>
    </row>
    <row r="283" spans="1:13" x14ac:dyDescent="0.25">
      <c r="A283" t="s">
        <v>294</v>
      </c>
      <c r="B283" t="s">
        <v>516</v>
      </c>
      <c r="C283" t="s">
        <v>729</v>
      </c>
      <c r="D283">
        <v>0</v>
      </c>
      <c r="E283" t="s">
        <v>1216</v>
      </c>
      <c r="F283" t="s">
        <v>1719</v>
      </c>
      <c r="G283" t="s">
        <v>2222</v>
      </c>
      <c r="H283">
        <v>0</v>
      </c>
      <c r="I283" t="s">
        <v>2472</v>
      </c>
      <c r="J283" t="s">
        <v>2477</v>
      </c>
      <c r="K283">
        <v>0</v>
      </c>
      <c r="L283" t="s">
        <v>2483</v>
      </c>
      <c r="M283" t="s">
        <v>2766</v>
      </c>
    </row>
    <row r="284" spans="1:13" x14ac:dyDescent="0.25">
      <c r="A284" t="s">
        <v>295</v>
      </c>
      <c r="B284" t="s">
        <v>517</v>
      </c>
      <c r="C284" t="s">
        <v>780</v>
      </c>
      <c r="D284">
        <v>0</v>
      </c>
      <c r="E284" t="s">
        <v>1217</v>
      </c>
      <c r="F284" t="s">
        <v>1720</v>
      </c>
      <c r="G284" t="s">
        <v>2223</v>
      </c>
      <c r="H284">
        <v>0</v>
      </c>
      <c r="I284" t="s">
        <v>2472</v>
      </c>
      <c r="J284" t="s">
        <v>2478</v>
      </c>
      <c r="K284">
        <v>0</v>
      </c>
      <c r="L284" t="s">
        <v>2483</v>
      </c>
      <c r="M284" t="s">
        <v>2767</v>
      </c>
    </row>
    <row r="285" spans="1:13" x14ac:dyDescent="0.25">
      <c r="A285" t="s">
        <v>296</v>
      </c>
      <c r="B285" t="s">
        <v>516</v>
      </c>
      <c r="C285" t="s">
        <v>781</v>
      </c>
      <c r="D285">
        <v>0</v>
      </c>
      <c r="E285" t="s">
        <v>1218</v>
      </c>
      <c r="F285" t="s">
        <v>1721</v>
      </c>
      <c r="G285" t="s">
        <v>2224</v>
      </c>
      <c r="H285">
        <v>0</v>
      </c>
      <c r="I285" t="s">
        <v>2472</v>
      </c>
      <c r="J285" t="s">
        <v>2477</v>
      </c>
      <c r="K285">
        <v>0</v>
      </c>
      <c r="L285" t="s">
        <v>2483</v>
      </c>
      <c r="M285" t="s">
        <v>2768</v>
      </c>
    </row>
    <row r="286" spans="1:13" x14ac:dyDescent="0.25">
      <c r="A286" t="s">
        <v>297</v>
      </c>
      <c r="B286" t="s">
        <v>537</v>
      </c>
      <c r="C286" t="s">
        <v>653</v>
      </c>
      <c r="D286">
        <v>0</v>
      </c>
      <c r="E286" t="s">
        <v>1219</v>
      </c>
      <c r="F286" t="s">
        <v>1722</v>
      </c>
      <c r="G286" t="s">
        <v>2225</v>
      </c>
      <c r="H286">
        <v>0</v>
      </c>
      <c r="I286" t="s">
        <v>2472</v>
      </c>
      <c r="J286" t="s">
        <v>2481</v>
      </c>
      <c r="K286">
        <v>0</v>
      </c>
      <c r="L286" t="s">
        <v>2483</v>
      </c>
      <c r="M286" t="s">
        <v>2769</v>
      </c>
    </row>
    <row r="287" spans="1:13" x14ac:dyDescent="0.25">
      <c r="A287" t="s">
        <v>298</v>
      </c>
      <c r="B287" t="s">
        <v>559</v>
      </c>
      <c r="C287" t="s">
        <v>782</v>
      </c>
      <c r="D287">
        <v>0</v>
      </c>
      <c r="E287" t="s">
        <v>1220</v>
      </c>
      <c r="F287" t="s">
        <v>1723</v>
      </c>
      <c r="G287" t="s">
        <v>2226</v>
      </c>
      <c r="H287">
        <v>0</v>
      </c>
      <c r="I287" t="s">
        <v>2472</v>
      </c>
      <c r="J287" t="s">
        <v>2481</v>
      </c>
      <c r="K287">
        <v>0</v>
      </c>
      <c r="L287" t="s">
        <v>2483</v>
      </c>
      <c r="M287" t="s">
        <v>2770</v>
      </c>
    </row>
    <row r="288" spans="1:13" x14ac:dyDescent="0.25">
      <c r="A288" t="s">
        <v>299</v>
      </c>
      <c r="B288" t="s">
        <v>559</v>
      </c>
      <c r="C288" t="s">
        <v>782</v>
      </c>
      <c r="D288">
        <v>0</v>
      </c>
      <c r="E288" t="s">
        <v>1221</v>
      </c>
      <c r="F288" t="s">
        <v>1724</v>
      </c>
      <c r="G288" t="s">
        <v>2227</v>
      </c>
      <c r="H288">
        <v>0</v>
      </c>
      <c r="I288" t="s">
        <v>2472</v>
      </c>
      <c r="J288" t="s">
        <v>2481</v>
      </c>
      <c r="K288">
        <v>0</v>
      </c>
      <c r="L288" t="s">
        <v>2483</v>
      </c>
      <c r="M288" t="s">
        <v>2771</v>
      </c>
    </row>
    <row r="289" spans="1:13" x14ac:dyDescent="0.25">
      <c r="A289" t="s">
        <v>300</v>
      </c>
      <c r="B289" t="s">
        <v>519</v>
      </c>
      <c r="C289" t="s">
        <v>783</v>
      </c>
      <c r="D289">
        <v>0</v>
      </c>
      <c r="E289" t="s">
        <v>1222</v>
      </c>
      <c r="F289" t="s">
        <v>1725</v>
      </c>
      <c r="G289" t="s">
        <v>2228</v>
      </c>
      <c r="H289">
        <v>0</v>
      </c>
      <c r="I289" t="s">
        <v>2472</v>
      </c>
      <c r="J289" t="s">
        <v>2478</v>
      </c>
      <c r="K289">
        <v>0</v>
      </c>
      <c r="L289" t="s">
        <v>2483</v>
      </c>
      <c r="M289" t="s">
        <v>2772</v>
      </c>
    </row>
    <row r="290" spans="1:13" x14ac:dyDescent="0.25">
      <c r="A290" t="s">
        <v>301</v>
      </c>
      <c r="B290" t="s">
        <v>527</v>
      </c>
      <c r="C290" t="s">
        <v>784</v>
      </c>
      <c r="D290">
        <v>0</v>
      </c>
      <c r="E290" t="s">
        <v>1223</v>
      </c>
      <c r="F290" t="s">
        <v>1726</v>
      </c>
      <c r="G290" t="s">
        <v>2229</v>
      </c>
      <c r="H290">
        <v>0</v>
      </c>
      <c r="I290" t="s">
        <v>2472</v>
      </c>
      <c r="J290" t="s">
        <v>2478</v>
      </c>
      <c r="K290">
        <v>0</v>
      </c>
      <c r="L290" t="s">
        <v>2483</v>
      </c>
      <c r="M290" t="s">
        <v>2773</v>
      </c>
    </row>
    <row r="291" spans="1:13" x14ac:dyDescent="0.25">
      <c r="A291" t="s">
        <v>302</v>
      </c>
      <c r="B291" t="s">
        <v>532</v>
      </c>
      <c r="C291" t="s">
        <v>785</v>
      </c>
      <c r="D291">
        <v>0</v>
      </c>
      <c r="E291" t="s">
        <v>1224</v>
      </c>
      <c r="F291" t="s">
        <v>1727</v>
      </c>
      <c r="G291" t="s">
        <v>2230</v>
      </c>
      <c r="H291">
        <v>0</v>
      </c>
      <c r="I291" t="s">
        <v>2472</v>
      </c>
      <c r="J291" t="s">
        <v>2478</v>
      </c>
      <c r="K291">
        <v>0</v>
      </c>
      <c r="L291" t="s">
        <v>2483</v>
      </c>
      <c r="M291" t="s">
        <v>2774</v>
      </c>
    </row>
    <row r="292" spans="1:13" x14ac:dyDescent="0.25">
      <c r="A292" t="s">
        <v>303</v>
      </c>
      <c r="B292" t="s">
        <v>517</v>
      </c>
      <c r="C292" t="s">
        <v>786</v>
      </c>
      <c r="D292">
        <v>0</v>
      </c>
      <c r="E292" t="s">
        <v>1225</v>
      </c>
      <c r="F292" t="s">
        <v>1728</v>
      </c>
      <c r="G292" t="s">
        <v>2231</v>
      </c>
      <c r="H292">
        <v>0</v>
      </c>
      <c r="I292" t="s">
        <v>2472</v>
      </c>
      <c r="J292" t="s">
        <v>2478</v>
      </c>
      <c r="K292">
        <v>0</v>
      </c>
      <c r="L292" t="s">
        <v>2483</v>
      </c>
      <c r="M292" t="s">
        <v>2775</v>
      </c>
    </row>
    <row r="293" spans="1:13" x14ac:dyDescent="0.25">
      <c r="A293" t="s">
        <v>304</v>
      </c>
      <c r="B293" t="s">
        <v>526</v>
      </c>
      <c r="C293" t="s">
        <v>787</v>
      </c>
      <c r="D293">
        <v>0</v>
      </c>
      <c r="E293" t="s">
        <v>1226</v>
      </c>
      <c r="F293" t="s">
        <v>1729</v>
      </c>
      <c r="G293" t="s">
        <v>2232</v>
      </c>
      <c r="H293">
        <v>0</v>
      </c>
      <c r="I293" t="s">
        <v>2472</v>
      </c>
      <c r="J293" t="s">
        <v>2478</v>
      </c>
      <c r="K293">
        <v>0</v>
      </c>
      <c r="L293" t="s">
        <v>2483</v>
      </c>
      <c r="M293" t="s">
        <v>2776</v>
      </c>
    </row>
    <row r="294" spans="1:13" x14ac:dyDescent="0.25">
      <c r="A294" t="s">
        <v>305</v>
      </c>
      <c r="B294" t="s">
        <v>520</v>
      </c>
      <c r="C294" t="s">
        <v>788</v>
      </c>
      <c r="D294">
        <v>0</v>
      </c>
      <c r="E294" t="s">
        <v>1227</v>
      </c>
      <c r="F294" t="s">
        <v>1730</v>
      </c>
      <c r="G294" t="s">
        <v>2233</v>
      </c>
      <c r="H294">
        <v>0</v>
      </c>
      <c r="I294" t="s">
        <v>2472</v>
      </c>
      <c r="J294" t="s">
        <v>2477</v>
      </c>
      <c r="K294">
        <v>0</v>
      </c>
      <c r="L294" t="s">
        <v>2483</v>
      </c>
      <c r="M294" t="s">
        <v>2777</v>
      </c>
    </row>
    <row r="295" spans="1:13" x14ac:dyDescent="0.25">
      <c r="A295" t="s">
        <v>306</v>
      </c>
      <c r="B295" t="s">
        <v>516</v>
      </c>
      <c r="C295" t="s">
        <v>789</v>
      </c>
      <c r="D295">
        <v>0</v>
      </c>
      <c r="E295" t="s">
        <v>1228</v>
      </c>
      <c r="F295" t="s">
        <v>1731</v>
      </c>
      <c r="G295" t="s">
        <v>2234</v>
      </c>
      <c r="H295">
        <v>0</v>
      </c>
      <c r="I295" t="s">
        <v>2472</v>
      </c>
      <c r="J295" t="s">
        <v>2477</v>
      </c>
      <c r="K295">
        <v>0</v>
      </c>
      <c r="L295" t="s">
        <v>2483</v>
      </c>
      <c r="M295" t="s">
        <v>2778</v>
      </c>
    </row>
    <row r="296" spans="1:13" x14ac:dyDescent="0.25">
      <c r="A296" t="s">
        <v>307</v>
      </c>
      <c r="B296" t="s">
        <v>545</v>
      </c>
      <c r="C296" t="s">
        <v>686</v>
      </c>
      <c r="D296">
        <v>0</v>
      </c>
      <c r="E296" t="s">
        <v>1229</v>
      </c>
      <c r="F296" t="s">
        <v>1732</v>
      </c>
      <c r="G296" t="s">
        <v>2235</v>
      </c>
      <c r="H296">
        <v>0</v>
      </c>
      <c r="I296" t="s">
        <v>2472</v>
      </c>
      <c r="J296" t="s">
        <v>2478</v>
      </c>
      <c r="K296">
        <v>0</v>
      </c>
      <c r="L296" t="s">
        <v>2483</v>
      </c>
      <c r="M296" t="s">
        <v>2779</v>
      </c>
    </row>
    <row r="297" spans="1:13" x14ac:dyDescent="0.25">
      <c r="A297" t="s">
        <v>308</v>
      </c>
      <c r="B297" t="s">
        <v>531</v>
      </c>
      <c r="C297" t="s">
        <v>790</v>
      </c>
      <c r="D297">
        <v>0</v>
      </c>
      <c r="E297" t="s">
        <v>1230</v>
      </c>
      <c r="F297" t="s">
        <v>1733</v>
      </c>
      <c r="G297" t="s">
        <v>2236</v>
      </c>
      <c r="H297">
        <v>0</v>
      </c>
      <c r="I297" t="s">
        <v>2472</v>
      </c>
      <c r="J297" t="s">
        <v>2478</v>
      </c>
      <c r="K297">
        <v>0</v>
      </c>
      <c r="L297" t="s">
        <v>2483</v>
      </c>
      <c r="M297" t="s">
        <v>2780</v>
      </c>
    </row>
    <row r="298" spans="1:13" x14ac:dyDescent="0.25">
      <c r="A298" t="s">
        <v>309</v>
      </c>
      <c r="B298" t="s">
        <v>521</v>
      </c>
      <c r="C298" t="s">
        <v>593</v>
      </c>
      <c r="D298">
        <v>0</v>
      </c>
      <c r="E298" t="s">
        <v>1231</v>
      </c>
      <c r="F298" t="s">
        <v>1734</v>
      </c>
      <c r="G298" t="s">
        <v>2237</v>
      </c>
      <c r="H298">
        <v>0</v>
      </c>
      <c r="I298" t="s">
        <v>2472</v>
      </c>
      <c r="J298" t="s">
        <v>2479</v>
      </c>
      <c r="K298">
        <v>0</v>
      </c>
      <c r="L298" t="s">
        <v>2483</v>
      </c>
      <c r="M298" t="s">
        <v>2781</v>
      </c>
    </row>
    <row r="299" spans="1:13" x14ac:dyDescent="0.25">
      <c r="A299" t="s">
        <v>310</v>
      </c>
      <c r="B299" t="s">
        <v>560</v>
      </c>
      <c r="C299" t="s">
        <v>791</v>
      </c>
      <c r="D299">
        <v>0</v>
      </c>
      <c r="E299" t="s">
        <v>1232</v>
      </c>
      <c r="F299" t="s">
        <v>1735</v>
      </c>
      <c r="G299" t="s">
        <v>2238</v>
      </c>
      <c r="H299">
        <v>0</v>
      </c>
      <c r="I299" t="s">
        <v>2472</v>
      </c>
      <c r="J299" t="s">
        <v>2478</v>
      </c>
      <c r="K299">
        <v>0</v>
      </c>
      <c r="L299" t="s">
        <v>2483</v>
      </c>
      <c r="M299" t="s">
        <v>2782</v>
      </c>
    </row>
    <row r="300" spans="1:13" x14ac:dyDescent="0.25">
      <c r="A300" t="s">
        <v>311</v>
      </c>
      <c r="B300" t="s">
        <v>524</v>
      </c>
      <c r="C300" t="s">
        <v>792</v>
      </c>
      <c r="D300">
        <v>0</v>
      </c>
      <c r="E300" t="s">
        <v>1233</v>
      </c>
      <c r="F300" t="s">
        <v>1736</v>
      </c>
      <c r="G300" t="s">
        <v>2239</v>
      </c>
      <c r="H300">
        <v>0</v>
      </c>
      <c r="I300" t="s">
        <v>2472</v>
      </c>
      <c r="J300" t="s">
        <v>2480</v>
      </c>
      <c r="K300">
        <v>0</v>
      </c>
      <c r="L300" t="s">
        <v>2483</v>
      </c>
      <c r="M300" t="s">
        <v>2783</v>
      </c>
    </row>
    <row r="301" spans="1:13" x14ac:dyDescent="0.25">
      <c r="A301" t="s">
        <v>312</v>
      </c>
      <c r="B301" t="s">
        <v>520</v>
      </c>
      <c r="C301" t="s">
        <v>793</v>
      </c>
      <c r="D301">
        <v>0</v>
      </c>
      <c r="E301" t="s">
        <v>1234</v>
      </c>
      <c r="F301" t="s">
        <v>1737</v>
      </c>
      <c r="G301" t="s">
        <v>2240</v>
      </c>
      <c r="H301">
        <v>0</v>
      </c>
      <c r="I301" t="s">
        <v>2472</v>
      </c>
      <c r="J301" t="s">
        <v>2477</v>
      </c>
      <c r="K301">
        <v>0</v>
      </c>
      <c r="L301" t="s">
        <v>2483</v>
      </c>
      <c r="M301" t="s">
        <v>2784</v>
      </c>
    </row>
    <row r="302" spans="1:13" x14ac:dyDescent="0.25">
      <c r="A302" t="s">
        <v>313</v>
      </c>
      <c r="B302" t="s">
        <v>553</v>
      </c>
      <c r="C302" t="s">
        <v>794</v>
      </c>
      <c r="D302">
        <v>0</v>
      </c>
      <c r="E302" t="s">
        <v>1235</v>
      </c>
      <c r="F302" t="s">
        <v>1738</v>
      </c>
      <c r="G302" t="s">
        <v>2241</v>
      </c>
      <c r="H302">
        <v>0</v>
      </c>
      <c r="I302" t="s">
        <v>2472</v>
      </c>
      <c r="J302" t="s">
        <v>2482</v>
      </c>
      <c r="K302">
        <v>0</v>
      </c>
      <c r="L302" t="s">
        <v>2483</v>
      </c>
      <c r="M302" t="s">
        <v>2785</v>
      </c>
    </row>
    <row r="303" spans="1:13" x14ac:dyDescent="0.25">
      <c r="A303" t="s">
        <v>314</v>
      </c>
      <c r="B303" t="s">
        <v>533</v>
      </c>
      <c r="C303" t="s">
        <v>795</v>
      </c>
      <c r="D303">
        <v>0</v>
      </c>
      <c r="E303" t="s">
        <v>1236</v>
      </c>
      <c r="F303" t="s">
        <v>1739</v>
      </c>
      <c r="G303" t="s">
        <v>2242</v>
      </c>
      <c r="H303">
        <v>0</v>
      </c>
      <c r="I303" t="s">
        <v>2472</v>
      </c>
      <c r="J303" t="s">
        <v>2478</v>
      </c>
      <c r="K303">
        <v>0</v>
      </c>
      <c r="L303" t="s">
        <v>2483</v>
      </c>
      <c r="M303" t="s">
        <v>2786</v>
      </c>
    </row>
    <row r="304" spans="1:13" x14ac:dyDescent="0.25">
      <c r="A304" t="s">
        <v>315</v>
      </c>
      <c r="B304" t="s">
        <v>516</v>
      </c>
      <c r="C304" t="s">
        <v>796</v>
      </c>
      <c r="D304">
        <v>0</v>
      </c>
      <c r="E304" t="s">
        <v>1237</v>
      </c>
      <c r="F304" t="s">
        <v>1740</v>
      </c>
      <c r="G304" t="s">
        <v>2243</v>
      </c>
      <c r="H304">
        <v>0</v>
      </c>
      <c r="I304" t="s">
        <v>2472</v>
      </c>
      <c r="J304" t="s">
        <v>2477</v>
      </c>
      <c r="K304">
        <v>0</v>
      </c>
      <c r="L304" t="s">
        <v>2483</v>
      </c>
      <c r="M304" t="s">
        <v>2787</v>
      </c>
    </row>
    <row r="305" spans="1:13" x14ac:dyDescent="0.25">
      <c r="A305" t="s">
        <v>316</v>
      </c>
      <c r="B305" t="s">
        <v>561</v>
      </c>
      <c r="C305" t="s">
        <v>797</v>
      </c>
      <c r="D305">
        <v>0</v>
      </c>
      <c r="E305" t="s">
        <v>1238</v>
      </c>
      <c r="F305" t="s">
        <v>1741</v>
      </c>
      <c r="G305" t="s">
        <v>2244</v>
      </c>
      <c r="H305">
        <v>0</v>
      </c>
      <c r="I305" t="s">
        <v>2472</v>
      </c>
      <c r="J305" t="s">
        <v>2478</v>
      </c>
      <c r="K305">
        <v>0</v>
      </c>
      <c r="L305" t="s">
        <v>2483</v>
      </c>
      <c r="M305" t="s">
        <v>2788</v>
      </c>
    </row>
    <row r="306" spans="1:13" x14ac:dyDescent="0.25">
      <c r="A306" t="s">
        <v>317</v>
      </c>
      <c r="B306" t="s">
        <v>521</v>
      </c>
      <c r="C306" t="s">
        <v>798</v>
      </c>
      <c r="D306">
        <v>0</v>
      </c>
      <c r="E306" t="s">
        <v>1239</v>
      </c>
      <c r="F306" t="s">
        <v>1742</v>
      </c>
      <c r="G306" t="s">
        <v>2245</v>
      </c>
      <c r="H306">
        <v>0</v>
      </c>
      <c r="I306" t="s">
        <v>2472</v>
      </c>
      <c r="J306" t="s">
        <v>2479</v>
      </c>
      <c r="K306">
        <v>0</v>
      </c>
      <c r="L306" t="s">
        <v>2483</v>
      </c>
      <c r="M306" t="s">
        <v>2789</v>
      </c>
    </row>
    <row r="307" spans="1:13" x14ac:dyDescent="0.25">
      <c r="A307" t="s">
        <v>318</v>
      </c>
      <c r="B307" t="s">
        <v>533</v>
      </c>
      <c r="C307" t="s">
        <v>799</v>
      </c>
      <c r="D307">
        <v>0</v>
      </c>
      <c r="E307" t="s">
        <v>1240</v>
      </c>
      <c r="F307" t="s">
        <v>1743</v>
      </c>
      <c r="G307" t="s">
        <v>2246</v>
      </c>
      <c r="H307">
        <v>0</v>
      </c>
      <c r="I307" t="s">
        <v>2473</v>
      </c>
      <c r="J307" t="s">
        <v>2478</v>
      </c>
      <c r="K307">
        <v>0</v>
      </c>
      <c r="L307" t="s">
        <v>2483</v>
      </c>
      <c r="M307" t="s">
        <v>2790</v>
      </c>
    </row>
    <row r="308" spans="1:13" x14ac:dyDescent="0.25">
      <c r="A308" t="s">
        <v>319</v>
      </c>
      <c r="B308" t="s">
        <v>562</v>
      </c>
      <c r="C308" t="s">
        <v>800</v>
      </c>
      <c r="D308">
        <v>0</v>
      </c>
      <c r="E308" t="s">
        <v>1241</v>
      </c>
      <c r="F308" t="s">
        <v>1744</v>
      </c>
      <c r="G308" t="s">
        <v>2247</v>
      </c>
      <c r="H308">
        <v>0</v>
      </c>
      <c r="I308" t="s">
        <v>2473</v>
      </c>
      <c r="J308" t="s">
        <v>2479</v>
      </c>
      <c r="K308">
        <v>0</v>
      </c>
      <c r="L308" t="s">
        <v>2483</v>
      </c>
      <c r="M308" t="s">
        <v>2791</v>
      </c>
    </row>
    <row r="309" spans="1:13" x14ac:dyDescent="0.25">
      <c r="A309" t="s">
        <v>320</v>
      </c>
      <c r="B309" t="s">
        <v>517</v>
      </c>
      <c r="C309" t="s">
        <v>673</v>
      </c>
      <c r="D309">
        <v>0</v>
      </c>
      <c r="E309" t="s">
        <v>1242</v>
      </c>
      <c r="F309" t="s">
        <v>1745</v>
      </c>
      <c r="G309" t="s">
        <v>2248</v>
      </c>
      <c r="H309">
        <v>0</v>
      </c>
      <c r="I309" t="s">
        <v>2473</v>
      </c>
      <c r="J309" t="s">
        <v>2478</v>
      </c>
      <c r="K309">
        <v>0</v>
      </c>
      <c r="L309" t="s">
        <v>2483</v>
      </c>
      <c r="M309" t="s">
        <v>2792</v>
      </c>
    </row>
    <row r="310" spans="1:13" x14ac:dyDescent="0.25">
      <c r="A310" t="s">
        <v>321</v>
      </c>
      <c r="B310" t="s">
        <v>536</v>
      </c>
      <c r="C310" t="s">
        <v>646</v>
      </c>
      <c r="D310">
        <v>0</v>
      </c>
      <c r="E310" t="s">
        <v>1243</v>
      </c>
      <c r="F310" t="s">
        <v>1746</v>
      </c>
      <c r="G310" t="s">
        <v>2249</v>
      </c>
      <c r="H310">
        <v>0</v>
      </c>
      <c r="I310" t="s">
        <v>2473</v>
      </c>
      <c r="J310" t="s">
        <v>2480</v>
      </c>
      <c r="K310" t="s">
        <v>2445</v>
      </c>
      <c r="L310" t="s">
        <v>2483</v>
      </c>
      <c r="M310" t="s">
        <v>2793</v>
      </c>
    </row>
    <row r="311" spans="1:13" x14ac:dyDescent="0.25">
      <c r="A311" t="s">
        <v>322</v>
      </c>
      <c r="B311" t="s">
        <v>552</v>
      </c>
      <c r="C311" t="s">
        <v>735</v>
      </c>
      <c r="D311">
        <v>0</v>
      </c>
      <c r="E311" t="s">
        <v>1244</v>
      </c>
      <c r="F311" t="s">
        <v>1747</v>
      </c>
      <c r="G311" t="s">
        <v>2250</v>
      </c>
      <c r="H311">
        <v>0</v>
      </c>
      <c r="I311" t="s">
        <v>2473</v>
      </c>
      <c r="J311" t="s">
        <v>2479</v>
      </c>
      <c r="K311">
        <v>0</v>
      </c>
      <c r="L311" t="s">
        <v>2483</v>
      </c>
      <c r="M311" t="s">
        <v>2794</v>
      </c>
    </row>
    <row r="312" spans="1:13" x14ac:dyDescent="0.25">
      <c r="A312" t="s">
        <v>323</v>
      </c>
      <c r="B312" t="s">
        <v>563</v>
      </c>
      <c r="C312" t="s">
        <v>801</v>
      </c>
      <c r="D312">
        <v>0</v>
      </c>
      <c r="E312" t="s">
        <v>1245</v>
      </c>
      <c r="F312" t="s">
        <v>1748</v>
      </c>
      <c r="G312" t="s">
        <v>2251</v>
      </c>
      <c r="H312">
        <v>0</v>
      </c>
      <c r="I312" t="s">
        <v>2473</v>
      </c>
      <c r="J312" t="s">
        <v>2482</v>
      </c>
      <c r="K312">
        <v>0</v>
      </c>
      <c r="L312" t="s">
        <v>2483</v>
      </c>
      <c r="M312" t="s">
        <v>2795</v>
      </c>
    </row>
    <row r="313" spans="1:13" x14ac:dyDescent="0.25">
      <c r="A313" t="s">
        <v>324</v>
      </c>
      <c r="B313" t="s">
        <v>528</v>
      </c>
      <c r="C313" t="s">
        <v>802</v>
      </c>
      <c r="D313">
        <v>0</v>
      </c>
      <c r="E313" t="s">
        <v>1246</v>
      </c>
      <c r="F313" t="s">
        <v>1749</v>
      </c>
      <c r="G313" t="s">
        <v>2252</v>
      </c>
      <c r="H313">
        <v>0</v>
      </c>
      <c r="I313" t="s">
        <v>2473</v>
      </c>
      <c r="J313" t="s">
        <v>2478</v>
      </c>
      <c r="K313">
        <v>0</v>
      </c>
      <c r="L313" t="s">
        <v>2483</v>
      </c>
      <c r="M313" t="s">
        <v>2796</v>
      </c>
    </row>
    <row r="314" spans="1:13" x14ac:dyDescent="0.25">
      <c r="A314" t="s">
        <v>325</v>
      </c>
      <c r="B314" t="s">
        <v>516</v>
      </c>
      <c r="C314" t="s">
        <v>732</v>
      </c>
      <c r="D314">
        <v>0</v>
      </c>
      <c r="E314" t="s">
        <v>1247</v>
      </c>
      <c r="F314" t="s">
        <v>1750</v>
      </c>
      <c r="G314" t="s">
        <v>2253</v>
      </c>
      <c r="H314">
        <v>0</v>
      </c>
      <c r="I314" t="s">
        <v>2473</v>
      </c>
      <c r="J314" t="s">
        <v>2477</v>
      </c>
      <c r="K314">
        <v>0</v>
      </c>
      <c r="L314" t="s">
        <v>2483</v>
      </c>
      <c r="M314" t="s">
        <v>2797</v>
      </c>
    </row>
    <row r="315" spans="1:13" x14ac:dyDescent="0.25">
      <c r="A315" t="s">
        <v>326</v>
      </c>
      <c r="B315" t="s">
        <v>524</v>
      </c>
      <c r="C315" t="s">
        <v>803</v>
      </c>
      <c r="D315">
        <v>0</v>
      </c>
      <c r="E315" t="s">
        <v>1248</v>
      </c>
      <c r="F315" t="s">
        <v>1751</v>
      </c>
      <c r="G315" t="s">
        <v>2254</v>
      </c>
      <c r="H315">
        <v>0</v>
      </c>
      <c r="I315" t="s">
        <v>2473</v>
      </c>
      <c r="J315" t="s">
        <v>2480</v>
      </c>
      <c r="K315">
        <v>0</v>
      </c>
      <c r="L315" t="s">
        <v>2483</v>
      </c>
      <c r="M315" t="s">
        <v>2798</v>
      </c>
    </row>
    <row r="316" spans="1:13" x14ac:dyDescent="0.25">
      <c r="A316" t="s">
        <v>327</v>
      </c>
      <c r="B316" t="s">
        <v>530</v>
      </c>
      <c r="C316" t="s">
        <v>804</v>
      </c>
      <c r="D316">
        <v>0</v>
      </c>
      <c r="E316" t="s">
        <v>1249</v>
      </c>
      <c r="F316" t="s">
        <v>1752</v>
      </c>
      <c r="G316" t="s">
        <v>2255</v>
      </c>
      <c r="H316">
        <v>0</v>
      </c>
      <c r="I316" t="s">
        <v>2473</v>
      </c>
      <c r="J316" t="s">
        <v>2478</v>
      </c>
      <c r="K316">
        <v>0</v>
      </c>
      <c r="L316" t="s">
        <v>2483</v>
      </c>
      <c r="M316" t="s">
        <v>2799</v>
      </c>
    </row>
    <row r="317" spans="1:13" x14ac:dyDescent="0.25">
      <c r="A317" t="s">
        <v>328</v>
      </c>
      <c r="B317" t="s">
        <v>542</v>
      </c>
      <c r="C317" t="s">
        <v>805</v>
      </c>
      <c r="D317">
        <v>0</v>
      </c>
      <c r="E317" t="s">
        <v>1250</v>
      </c>
      <c r="F317" t="s">
        <v>1753</v>
      </c>
      <c r="G317" t="s">
        <v>2256</v>
      </c>
      <c r="H317">
        <v>0</v>
      </c>
      <c r="I317" t="s">
        <v>2473</v>
      </c>
      <c r="J317" t="s">
        <v>2479</v>
      </c>
      <c r="K317">
        <v>0</v>
      </c>
      <c r="L317" t="s">
        <v>2483</v>
      </c>
      <c r="M317" t="s">
        <v>2800</v>
      </c>
    </row>
    <row r="318" spans="1:13" x14ac:dyDescent="0.25">
      <c r="A318" t="s">
        <v>329</v>
      </c>
      <c r="B318" t="s">
        <v>542</v>
      </c>
      <c r="C318" t="s">
        <v>806</v>
      </c>
      <c r="D318">
        <v>0</v>
      </c>
      <c r="E318" t="s">
        <v>1251</v>
      </c>
      <c r="F318" t="s">
        <v>1754</v>
      </c>
      <c r="G318" t="s">
        <v>2257</v>
      </c>
      <c r="H318">
        <v>0</v>
      </c>
      <c r="I318" t="s">
        <v>2473</v>
      </c>
      <c r="J318" t="s">
        <v>2479</v>
      </c>
      <c r="K318">
        <v>0</v>
      </c>
      <c r="L318" t="s">
        <v>2483</v>
      </c>
      <c r="M318" t="s">
        <v>2801</v>
      </c>
    </row>
    <row r="319" spans="1:13" x14ac:dyDescent="0.25">
      <c r="A319" t="s">
        <v>330</v>
      </c>
      <c r="B319" t="s">
        <v>534</v>
      </c>
      <c r="C319" t="s">
        <v>807</v>
      </c>
      <c r="D319">
        <v>0</v>
      </c>
      <c r="E319" t="s">
        <v>1252</v>
      </c>
      <c r="F319" t="s">
        <v>1755</v>
      </c>
      <c r="G319" t="s">
        <v>2258</v>
      </c>
      <c r="H319">
        <v>0</v>
      </c>
      <c r="I319" t="s">
        <v>2473</v>
      </c>
      <c r="J319" t="s">
        <v>2478</v>
      </c>
      <c r="K319" t="s">
        <v>122</v>
      </c>
      <c r="L319" t="s">
        <v>2483</v>
      </c>
      <c r="M319" t="s">
        <v>2802</v>
      </c>
    </row>
    <row r="320" spans="1:13" x14ac:dyDescent="0.25">
      <c r="A320" t="s">
        <v>331</v>
      </c>
      <c r="B320" t="s">
        <v>551</v>
      </c>
      <c r="C320" t="s">
        <v>808</v>
      </c>
      <c r="D320">
        <v>0</v>
      </c>
      <c r="E320" t="s">
        <v>1253</v>
      </c>
      <c r="F320" t="s">
        <v>1756</v>
      </c>
      <c r="G320" t="s">
        <v>2259</v>
      </c>
      <c r="H320">
        <v>0</v>
      </c>
      <c r="I320" t="s">
        <v>2473</v>
      </c>
      <c r="J320" t="s">
        <v>2479</v>
      </c>
      <c r="K320" t="s">
        <v>2445</v>
      </c>
      <c r="L320" t="s">
        <v>2483</v>
      </c>
      <c r="M320" t="s">
        <v>2803</v>
      </c>
    </row>
    <row r="321" spans="1:13" x14ac:dyDescent="0.25">
      <c r="A321" t="s">
        <v>332</v>
      </c>
      <c r="B321" t="s">
        <v>517</v>
      </c>
      <c r="C321" t="s">
        <v>809</v>
      </c>
      <c r="D321">
        <v>0</v>
      </c>
      <c r="E321" t="s">
        <v>1254</v>
      </c>
      <c r="F321" t="s">
        <v>1757</v>
      </c>
      <c r="G321" t="s">
        <v>2260</v>
      </c>
      <c r="H321">
        <v>0</v>
      </c>
      <c r="I321" t="s">
        <v>2473</v>
      </c>
      <c r="J321" t="s">
        <v>2478</v>
      </c>
      <c r="K321">
        <v>0</v>
      </c>
      <c r="L321" t="s">
        <v>2483</v>
      </c>
      <c r="M321" t="s">
        <v>2804</v>
      </c>
    </row>
    <row r="322" spans="1:13" x14ac:dyDescent="0.25">
      <c r="A322" t="s">
        <v>333</v>
      </c>
      <c r="B322" t="s">
        <v>523</v>
      </c>
      <c r="C322" t="s">
        <v>810</v>
      </c>
      <c r="D322">
        <v>0</v>
      </c>
      <c r="E322" t="s">
        <v>1255</v>
      </c>
      <c r="F322" t="s">
        <v>1758</v>
      </c>
      <c r="G322" t="s">
        <v>2261</v>
      </c>
      <c r="H322">
        <v>0</v>
      </c>
      <c r="I322" t="s">
        <v>2473</v>
      </c>
      <c r="J322" t="s">
        <v>2478</v>
      </c>
      <c r="K322">
        <v>0</v>
      </c>
      <c r="L322" t="s">
        <v>2483</v>
      </c>
      <c r="M322" t="s">
        <v>2805</v>
      </c>
    </row>
    <row r="323" spans="1:13" x14ac:dyDescent="0.25">
      <c r="A323" t="s">
        <v>334</v>
      </c>
      <c r="B323" t="s">
        <v>517</v>
      </c>
      <c r="C323" t="s">
        <v>811</v>
      </c>
      <c r="D323">
        <v>0</v>
      </c>
      <c r="E323" t="s">
        <v>1256</v>
      </c>
      <c r="F323" t="s">
        <v>1759</v>
      </c>
      <c r="G323" t="s">
        <v>2262</v>
      </c>
      <c r="H323">
        <v>0</v>
      </c>
      <c r="I323" t="s">
        <v>2473</v>
      </c>
      <c r="J323" t="s">
        <v>2478</v>
      </c>
      <c r="K323" t="s">
        <v>122</v>
      </c>
      <c r="L323" t="s">
        <v>2483</v>
      </c>
      <c r="M323" t="s">
        <v>2806</v>
      </c>
    </row>
    <row r="324" spans="1:13" x14ac:dyDescent="0.25">
      <c r="A324" t="s">
        <v>335</v>
      </c>
      <c r="B324" t="s">
        <v>552</v>
      </c>
      <c r="C324" t="s">
        <v>812</v>
      </c>
      <c r="D324">
        <v>0</v>
      </c>
      <c r="E324" t="s">
        <v>1257</v>
      </c>
      <c r="F324" t="s">
        <v>1760</v>
      </c>
      <c r="G324" t="s">
        <v>2263</v>
      </c>
      <c r="H324">
        <v>0</v>
      </c>
      <c r="I324" t="s">
        <v>2473</v>
      </c>
      <c r="J324" t="s">
        <v>2479</v>
      </c>
      <c r="K324">
        <v>0</v>
      </c>
      <c r="L324" t="s">
        <v>2483</v>
      </c>
      <c r="M324" t="s">
        <v>2807</v>
      </c>
    </row>
    <row r="325" spans="1:13" x14ac:dyDescent="0.25">
      <c r="A325" t="s">
        <v>336</v>
      </c>
      <c r="B325" t="s">
        <v>534</v>
      </c>
      <c r="C325" t="s">
        <v>632</v>
      </c>
      <c r="D325">
        <v>0</v>
      </c>
      <c r="E325" t="s">
        <v>1258</v>
      </c>
      <c r="F325" t="s">
        <v>1761</v>
      </c>
      <c r="G325" t="s">
        <v>2264</v>
      </c>
      <c r="H325">
        <v>0</v>
      </c>
      <c r="I325" t="s">
        <v>2473</v>
      </c>
      <c r="J325" t="s">
        <v>2478</v>
      </c>
      <c r="K325">
        <v>0</v>
      </c>
      <c r="L325" t="s">
        <v>2483</v>
      </c>
      <c r="M325" t="s">
        <v>2808</v>
      </c>
    </row>
    <row r="326" spans="1:13" x14ac:dyDescent="0.25">
      <c r="A326" t="s">
        <v>337</v>
      </c>
      <c r="B326" t="s">
        <v>521</v>
      </c>
      <c r="C326" t="s">
        <v>813</v>
      </c>
      <c r="D326">
        <v>0</v>
      </c>
      <c r="E326" t="s">
        <v>1259</v>
      </c>
      <c r="F326" t="s">
        <v>1762</v>
      </c>
      <c r="G326" t="s">
        <v>2265</v>
      </c>
      <c r="H326">
        <v>0</v>
      </c>
      <c r="I326" t="s">
        <v>2473</v>
      </c>
      <c r="J326" t="s">
        <v>2479</v>
      </c>
      <c r="K326">
        <v>0</v>
      </c>
      <c r="L326" t="s">
        <v>2483</v>
      </c>
      <c r="M326" t="s">
        <v>2809</v>
      </c>
    </row>
    <row r="327" spans="1:13" x14ac:dyDescent="0.25">
      <c r="A327" t="s">
        <v>338</v>
      </c>
      <c r="B327" t="s">
        <v>549</v>
      </c>
      <c r="C327" t="s">
        <v>814</v>
      </c>
      <c r="D327">
        <v>0</v>
      </c>
      <c r="E327" t="s">
        <v>1260</v>
      </c>
      <c r="F327" t="s">
        <v>1763</v>
      </c>
      <c r="G327" t="s">
        <v>2266</v>
      </c>
      <c r="H327">
        <v>0</v>
      </c>
      <c r="I327" t="s">
        <v>2473</v>
      </c>
      <c r="J327" t="s">
        <v>2478</v>
      </c>
      <c r="K327">
        <v>0</v>
      </c>
      <c r="L327" t="s">
        <v>2483</v>
      </c>
      <c r="M327" t="s">
        <v>2810</v>
      </c>
    </row>
    <row r="328" spans="1:13" x14ac:dyDescent="0.25">
      <c r="A328" t="s">
        <v>339</v>
      </c>
      <c r="B328" t="s">
        <v>534</v>
      </c>
      <c r="C328" t="s">
        <v>815</v>
      </c>
      <c r="D328">
        <v>0</v>
      </c>
      <c r="E328" t="s">
        <v>1261</v>
      </c>
      <c r="F328" t="s">
        <v>1764</v>
      </c>
      <c r="G328" t="s">
        <v>2267</v>
      </c>
      <c r="H328">
        <v>0</v>
      </c>
      <c r="I328" t="s">
        <v>2473</v>
      </c>
      <c r="J328" t="s">
        <v>2478</v>
      </c>
      <c r="K328">
        <v>0</v>
      </c>
      <c r="L328" t="s">
        <v>2483</v>
      </c>
      <c r="M328" t="s">
        <v>2811</v>
      </c>
    </row>
    <row r="329" spans="1:13" x14ac:dyDescent="0.25">
      <c r="A329" t="s">
        <v>340</v>
      </c>
      <c r="B329" t="s">
        <v>524</v>
      </c>
      <c r="C329" t="s">
        <v>603</v>
      </c>
      <c r="D329">
        <v>0</v>
      </c>
      <c r="E329" t="s">
        <v>1262</v>
      </c>
      <c r="F329" t="s">
        <v>1765</v>
      </c>
      <c r="G329" t="s">
        <v>2268</v>
      </c>
      <c r="H329">
        <v>0</v>
      </c>
      <c r="I329" t="s">
        <v>2473</v>
      </c>
      <c r="J329" t="s">
        <v>2480</v>
      </c>
      <c r="K329">
        <v>0</v>
      </c>
      <c r="L329" t="s">
        <v>2483</v>
      </c>
      <c r="M329" t="s">
        <v>2812</v>
      </c>
    </row>
    <row r="330" spans="1:13" x14ac:dyDescent="0.25">
      <c r="A330" t="s">
        <v>341</v>
      </c>
      <c r="B330" t="s">
        <v>527</v>
      </c>
      <c r="C330">
        <v>0</v>
      </c>
      <c r="D330">
        <v>0</v>
      </c>
      <c r="E330" t="s">
        <v>1263</v>
      </c>
      <c r="F330" t="s">
        <v>1766</v>
      </c>
      <c r="G330" t="s">
        <v>2269</v>
      </c>
      <c r="H330">
        <v>0</v>
      </c>
      <c r="I330" t="s">
        <v>2473</v>
      </c>
      <c r="J330" t="s">
        <v>2478</v>
      </c>
      <c r="K330">
        <v>0</v>
      </c>
      <c r="L330" t="s">
        <v>2483</v>
      </c>
      <c r="M330" t="s">
        <v>2813</v>
      </c>
    </row>
    <row r="331" spans="1:13" x14ac:dyDescent="0.25">
      <c r="A331" t="s">
        <v>342</v>
      </c>
      <c r="B331" t="s">
        <v>521</v>
      </c>
      <c r="C331" t="s">
        <v>816</v>
      </c>
      <c r="D331">
        <v>0</v>
      </c>
      <c r="E331" t="s">
        <v>1264</v>
      </c>
      <c r="F331" t="s">
        <v>1767</v>
      </c>
      <c r="G331" t="s">
        <v>2270</v>
      </c>
      <c r="H331">
        <v>0</v>
      </c>
      <c r="I331" t="s">
        <v>2473</v>
      </c>
      <c r="J331" t="s">
        <v>2479</v>
      </c>
      <c r="K331">
        <v>0</v>
      </c>
      <c r="L331" t="s">
        <v>2483</v>
      </c>
      <c r="M331" t="s">
        <v>2814</v>
      </c>
    </row>
    <row r="332" spans="1:13" x14ac:dyDescent="0.25">
      <c r="A332" t="s">
        <v>343</v>
      </c>
      <c r="B332" t="s">
        <v>553</v>
      </c>
      <c r="C332" t="s">
        <v>817</v>
      </c>
      <c r="D332">
        <v>0</v>
      </c>
      <c r="E332" t="s">
        <v>1265</v>
      </c>
      <c r="F332" t="s">
        <v>1768</v>
      </c>
      <c r="G332" t="s">
        <v>2271</v>
      </c>
      <c r="H332">
        <v>0</v>
      </c>
      <c r="I332" t="s">
        <v>2473</v>
      </c>
      <c r="J332" t="s">
        <v>2482</v>
      </c>
      <c r="K332">
        <v>0</v>
      </c>
      <c r="L332" t="s">
        <v>2483</v>
      </c>
      <c r="M332" t="s">
        <v>2815</v>
      </c>
    </row>
    <row r="333" spans="1:13" x14ac:dyDescent="0.25">
      <c r="A333" t="s">
        <v>344</v>
      </c>
      <c r="B333" t="s">
        <v>525</v>
      </c>
      <c r="C333" t="s">
        <v>818</v>
      </c>
      <c r="D333">
        <v>0</v>
      </c>
      <c r="E333" t="s">
        <v>1266</v>
      </c>
      <c r="F333" t="s">
        <v>1769</v>
      </c>
      <c r="G333" t="s">
        <v>2272</v>
      </c>
      <c r="H333">
        <v>0</v>
      </c>
      <c r="I333" t="s">
        <v>2473</v>
      </c>
      <c r="J333" t="s">
        <v>2479</v>
      </c>
      <c r="K333">
        <v>0</v>
      </c>
      <c r="L333" t="s">
        <v>2483</v>
      </c>
      <c r="M333" t="s">
        <v>2816</v>
      </c>
    </row>
    <row r="334" spans="1:13" x14ac:dyDescent="0.25">
      <c r="A334" t="s">
        <v>345</v>
      </c>
      <c r="B334" t="s">
        <v>519</v>
      </c>
      <c r="C334" t="s">
        <v>688</v>
      </c>
      <c r="D334">
        <v>0</v>
      </c>
      <c r="E334" t="s">
        <v>1267</v>
      </c>
      <c r="F334" t="s">
        <v>1770</v>
      </c>
      <c r="G334" t="s">
        <v>2273</v>
      </c>
      <c r="H334">
        <v>0</v>
      </c>
      <c r="I334" t="s">
        <v>2473</v>
      </c>
      <c r="J334" t="s">
        <v>2478</v>
      </c>
      <c r="K334">
        <v>0</v>
      </c>
      <c r="L334" t="s">
        <v>2483</v>
      </c>
      <c r="M334" t="s">
        <v>2817</v>
      </c>
    </row>
    <row r="335" spans="1:13" x14ac:dyDescent="0.25">
      <c r="A335" t="s">
        <v>346</v>
      </c>
      <c r="B335" t="s">
        <v>519</v>
      </c>
      <c r="C335" t="s">
        <v>819</v>
      </c>
      <c r="D335">
        <v>0</v>
      </c>
      <c r="E335" t="s">
        <v>1268</v>
      </c>
      <c r="F335" t="s">
        <v>1771</v>
      </c>
      <c r="G335" t="s">
        <v>2274</v>
      </c>
      <c r="H335">
        <v>0</v>
      </c>
      <c r="I335" t="s">
        <v>2473</v>
      </c>
      <c r="J335" t="s">
        <v>2478</v>
      </c>
      <c r="K335">
        <v>0</v>
      </c>
      <c r="L335" t="s">
        <v>2483</v>
      </c>
      <c r="M335" t="s">
        <v>2818</v>
      </c>
    </row>
    <row r="336" spans="1:13" x14ac:dyDescent="0.25">
      <c r="A336" t="s">
        <v>347</v>
      </c>
      <c r="B336" t="s">
        <v>519</v>
      </c>
      <c r="C336" t="s">
        <v>779</v>
      </c>
      <c r="D336">
        <v>0</v>
      </c>
      <c r="E336" t="s">
        <v>1269</v>
      </c>
      <c r="F336" t="s">
        <v>1772</v>
      </c>
      <c r="G336" t="s">
        <v>2275</v>
      </c>
      <c r="H336">
        <v>0</v>
      </c>
      <c r="I336" t="s">
        <v>2473</v>
      </c>
      <c r="J336" t="s">
        <v>2478</v>
      </c>
      <c r="K336">
        <v>0</v>
      </c>
      <c r="L336" t="s">
        <v>2483</v>
      </c>
      <c r="M336" t="s">
        <v>2819</v>
      </c>
    </row>
    <row r="337" spans="1:13" x14ac:dyDescent="0.25">
      <c r="A337" t="s">
        <v>348</v>
      </c>
      <c r="B337" t="s">
        <v>530</v>
      </c>
      <c r="C337" t="s">
        <v>820</v>
      </c>
      <c r="D337">
        <v>0</v>
      </c>
      <c r="E337" t="s">
        <v>1270</v>
      </c>
      <c r="F337" t="s">
        <v>1773</v>
      </c>
      <c r="G337" t="s">
        <v>2276</v>
      </c>
      <c r="H337">
        <v>0</v>
      </c>
      <c r="I337" t="s">
        <v>2473</v>
      </c>
      <c r="J337" t="s">
        <v>2478</v>
      </c>
      <c r="K337">
        <v>0</v>
      </c>
      <c r="L337" t="s">
        <v>2483</v>
      </c>
      <c r="M337" t="s">
        <v>2820</v>
      </c>
    </row>
    <row r="338" spans="1:13" x14ac:dyDescent="0.25">
      <c r="A338" t="s">
        <v>349</v>
      </c>
      <c r="B338" t="s">
        <v>528</v>
      </c>
      <c r="C338" t="s">
        <v>821</v>
      </c>
      <c r="D338">
        <v>0</v>
      </c>
      <c r="E338" t="s">
        <v>1271</v>
      </c>
      <c r="F338" t="s">
        <v>1774</v>
      </c>
      <c r="G338" t="s">
        <v>2277</v>
      </c>
      <c r="H338">
        <v>0</v>
      </c>
      <c r="I338" t="s">
        <v>2473</v>
      </c>
      <c r="J338" t="s">
        <v>2478</v>
      </c>
      <c r="K338">
        <v>0</v>
      </c>
      <c r="L338" t="s">
        <v>2483</v>
      </c>
      <c r="M338" t="s">
        <v>2821</v>
      </c>
    </row>
    <row r="339" spans="1:13" x14ac:dyDescent="0.25">
      <c r="A339" t="s">
        <v>350</v>
      </c>
      <c r="B339" t="s">
        <v>539</v>
      </c>
      <c r="C339" t="s">
        <v>822</v>
      </c>
      <c r="D339">
        <v>0</v>
      </c>
      <c r="E339" t="s">
        <v>1272</v>
      </c>
      <c r="F339" t="s">
        <v>1775</v>
      </c>
      <c r="G339" t="s">
        <v>2278</v>
      </c>
      <c r="H339">
        <v>0</v>
      </c>
      <c r="I339" t="s">
        <v>2473</v>
      </c>
      <c r="J339" t="s">
        <v>2479</v>
      </c>
      <c r="K339">
        <v>0</v>
      </c>
      <c r="L339" t="s">
        <v>2483</v>
      </c>
      <c r="M339" t="s">
        <v>2822</v>
      </c>
    </row>
    <row r="340" spans="1:13" x14ac:dyDescent="0.25">
      <c r="A340" t="s">
        <v>351</v>
      </c>
      <c r="B340" t="s">
        <v>549</v>
      </c>
      <c r="C340" t="s">
        <v>814</v>
      </c>
      <c r="D340">
        <v>0</v>
      </c>
      <c r="E340" t="s">
        <v>1273</v>
      </c>
      <c r="F340" t="s">
        <v>1776</v>
      </c>
      <c r="G340" t="s">
        <v>2279</v>
      </c>
      <c r="H340">
        <v>0</v>
      </c>
      <c r="I340" t="s">
        <v>2473</v>
      </c>
      <c r="J340" t="s">
        <v>2478</v>
      </c>
      <c r="K340">
        <v>0</v>
      </c>
      <c r="L340" t="s">
        <v>2483</v>
      </c>
      <c r="M340" t="s">
        <v>2823</v>
      </c>
    </row>
    <row r="341" spans="1:13" x14ac:dyDescent="0.25">
      <c r="A341" t="s">
        <v>352</v>
      </c>
      <c r="B341" t="s">
        <v>516</v>
      </c>
      <c r="C341" t="s">
        <v>738</v>
      </c>
      <c r="D341">
        <v>0</v>
      </c>
      <c r="E341" t="s">
        <v>1274</v>
      </c>
      <c r="F341" t="s">
        <v>1777</v>
      </c>
      <c r="G341" t="s">
        <v>2280</v>
      </c>
      <c r="H341">
        <v>0</v>
      </c>
      <c r="I341" t="s">
        <v>2473</v>
      </c>
      <c r="J341" t="s">
        <v>2477</v>
      </c>
      <c r="K341">
        <v>0</v>
      </c>
      <c r="L341" t="s">
        <v>2483</v>
      </c>
      <c r="M341" t="s">
        <v>2824</v>
      </c>
    </row>
    <row r="342" spans="1:13" x14ac:dyDescent="0.25">
      <c r="A342" t="s">
        <v>353</v>
      </c>
      <c r="B342" t="s">
        <v>517</v>
      </c>
      <c r="C342" t="s">
        <v>823</v>
      </c>
      <c r="D342">
        <v>0</v>
      </c>
      <c r="E342" t="s">
        <v>1275</v>
      </c>
      <c r="F342" t="s">
        <v>1778</v>
      </c>
      <c r="G342" t="s">
        <v>2281</v>
      </c>
      <c r="H342">
        <v>0</v>
      </c>
      <c r="I342" t="s">
        <v>2473</v>
      </c>
      <c r="J342" t="s">
        <v>2478</v>
      </c>
      <c r="K342">
        <v>0</v>
      </c>
      <c r="L342" t="s">
        <v>2483</v>
      </c>
      <c r="M342" t="s">
        <v>2825</v>
      </c>
    </row>
    <row r="343" spans="1:13" x14ac:dyDescent="0.25">
      <c r="A343" t="s">
        <v>354</v>
      </c>
      <c r="B343" t="s">
        <v>516</v>
      </c>
      <c r="C343" t="s">
        <v>596</v>
      </c>
      <c r="D343">
        <v>0</v>
      </c>
      <c r="E343" t="s">
        <v>1276</v>
      </c>
      <c r="F343" t="s">
        <v>1779</v>
      </c>
      <c r="G343" t="s">
        <v>2282</v>
      </c>
      <c r="H343">
        <v>0</v>
      </c>
      <c r="I343" t="s">
        <v>2473</v>
      </c>
      <c r="J343" t="s">
        <v>2477</v>
      </c>
      <c r="K343">
        <v>0</v>
      </c>
      <c r="L343" t="s">
        <v>2483</v>
      </c>
      <c r="M343" t="s">
        <v>2826</v>
      </c>
    </row>
    <row r="344" spans="1:13" x14ac:dyDescent="0.25">
      <c r="A344" t="s">
        <v>355</v>
      </c>
      <c r="B344" t="s">
        <v>516</v>
      </c>
      <c r="C344" t="s">
        <v>824</v>
      </c>
      <c r="D344">
        <v>0</v>
      </c>
      <c r="E344" t="s">
        <v>1277</v>
      </c>
      <c r="F344" t="s">
        <v>1780</v>
      </c>
      <c r="G344" t="s">
        <v>2283</v>
      </c>
      <c r="H344">
        <v>0</v>
      </c>
      <c r="I344" t="s">
        <v>2473</v>
      </c>
      <c r="J344" t="s">
        <v>2477</v>
      </c>
      <c r="K344">
        <v>0</v>
      </c>
      <c r="L344" t="s">
        <v>2483</v>
      </c>
      <c r="M344" t="s">
        <v>2827</v>
      </c>
    </row>
    <row r="345" spans="1:13" x14ac:dyDescent="0.25">
      <c r="A345" t="s">
        <v>356</v>
      </c>
      <c r="B345" t="s">
        <v>548</v>
      </c>
      <c r="C345" t="s">
        <v>825</v>
      </c>
      <c r="D345">
        <v>0</v>
      </c>
      <c r="E345" t="s">
        <v>1278</v>
      </c>
      <c r="F345" t="s">
        <v>1781</v>
      </c>
      <c r="G345" t="s">
        <v>2284</v>
      </c>
      <c r="H345">
        <v>0</v>
      </c>
      <c r="I345" t="s">
        <v>2473</v>
      </c>
      <c r="J345" t="s">
        <v>2478</v>
      </c>
      <c r="K345">
        <v>0</v>
      </c>
      <c r="L345" t="s">
        <v>2483</v>
      </c>
      <c r="M345" t="s">
        <v>2828</v>
      </c>
    </row>
    <row r="346" spans="1:13" x14ac:dyDescent="0.25">
      <c r="A346" t="s">
        <v>357</v>
      </c>
      <c r="B346" t="s">
        <v>516</v>
      </c>
      <c r="C346" t="s">
        <v>824</v>
      </c>
      <c r="D346">
        <v>0</v>
      </c>
      <c r="E346" t="s">
        <v>1279</v>
      </c>
      <c r="F346" t="s">
        <v>1782</v>
      </c>
      <c r="G346" t="s">
        <v>2285</v>
      </c>
      <c r="H346">
        <v>0</v>
      </c>
      <c r="I346" t="s">
        <v>2473</v>
      </c>
      <c r="J346" t="s">
        <v>2477</v>
      </c>
      <c r="K346">
        <v>0</v>
      </c>
      <c r="L346" t="s">
        <v>2483</v>
      </c>
      <c r="M346" t="s">
        <v>2829</v>
      </c>
    </row>
    <row r="347" spans="1:13" x14ac:dyDescent="0.25">
      <c r="A347" t="s">
        <v>358</v>
      </c>
      <c r="B347" t="s">
        <v>517</v>
      </c>
      <c r="C347" t="s">
        <v>716</v>
      </c>
      <c r="D347">
        <v>0</v>
      </c>
      <c r="E347" t="s">
        <v>1280</v>
      </c>
      <c r="F347" t="s">
        <v>1783</v>
      </c>
      <c r="G347" t="s">
        <v>2286</v>
      </c>
      <c r="H347">
        <v>0</v>
      </c>
      <c r="I347" t="s">
        <v>2473</v>
      </c>
      <c r="J347" t="s">
        <v>2478</v>
      </c>
      <c r="K347">
        <v>0</v>
      </c>
      <c r="L347" t="s">
        <v>2483</v>
      </c>
      <c r="M347" t="s">
        <v>2830</v>
      </c>
    </row>
    <row r="348" spans="1:13" x14ac:dyDescent="0.25">
      <c r="A348" t="s">
        <v>359</v>
      </c>
      <c r="B348" t="s">
        <v>516</v>
      </c>
      <c r="C348" t="s">
        <v>826</v>
      </c>
      <c r="D348">
        <v>0</v>
      </c>
      <c r="E348" t="s">
        <v>1281</v>
      </c>
      <c r="F348" t="s">
        <v>1784</v>
      </c>
      <c r="G348" t="s">
        <v>2287</v>
      </c>
      <c r="H348">
        <v>0</v>
      </c>
      <c r="I348" t="s">
        <v>2473</v>
      </c>
      <c r="J348" t="s">
        <v>2477</v>
      </c>
      <c r="K348">
        <v>0</v>
      </c>
      <c r="L348" t="s">
        <v>2483</v>
      </c>
      <c r="M348" t="s">
        <v>2831</v>
      </c>
    </row>
    <row r="349" spans="1:13" x14ac:dyDescent="0.25">
      <c r="A349" t="s">
        <v>360</v>
      </c>
      <c r="B349" t="s">
        <v>536</v>
      </c>
      <c r="C349" t="s">
        <v>827</v>
      </c>
      <c r="D349">
        <v>0</v>
      </c>
      <c r="E349" t="s">
        <v>1282</v>
      </c>
      <c r="F349" t="s">
        <v>1785</v>
      </c>
      <c r="G349" t="s">
        <v>2288</v>
      </c>
      <c r="H349">
        <v>0</v>
      </c>
      <c r="I349" t="s">
        <v>2473</v>
      </c>
      <c r="J349" t="s">
        <v>2480</v>
      </c>
      <c r="K349" t="s">
        <v>2445</v>
      </c>
      <c r="L349" t="s">
        <v>2483</v>
      </c>
      <c r="M349" t="s">
        <v>2832</v>
      </c>
    </row>
    <row r="350" spans="1:13" x14ac:dyDescent="0.25">
      <c r="A350" t="s">
        <v>361</v>
      </c>
      <c r="B350" t="s">
        <v>520</v>
      </c>
      <c r="C350" t="s">
        <v>828</v>
      </c>
      <c r="D350">
        <v>0</v>
      </c>
      <c r="E350" t="s">
        <v>1283</v>
      </c>
      <c r="F350" t="s">
        <v>1786</v>
      </c>
      <c r="G350" t="s">
        <v>2289</v>
      </c>
      <c r="H350">
        <v>0</v>
      </c>
      <c r="I350" t="s">
        <v>2473</v>
      </c>
      <c r="J350" t="s">
        <v>2477</v>
      </c>
      <c r="K350">
        <v>0</v>
      </c>
      <c r="L350" t="s">
        <v>2483</v>
      </c>
      <c r="M350" t="s">
        <v>2833</v>
      </c>
    </row>
    <row r="351" spans="1:13" x14ac:dyDescent="0.25">
      <c r="A351" t="s">
        <v>362</v>
      </c>
      <c r="B351" t="s">
        <v>516</v>
      </c>
      <c r="C351" t="s">
        <v>829</v>
      </c>
      <c r="D351">
        <v>0</v>
      </c>
      <c r="E351" t="s">
        <v>1284</v>
      </c>
      <c r="F351" t="s">
        <v>1787</v>
      </c>
      <c r="G351" t="s">
        <v>2290</v>
      </c>
      <c r="H351">
        <v>0</v>
      </c>
      <c r="I351" t="s">
        <v>2473</v>
      </c>
      <c r="J351" t="s">
        <v>2477</v>
      </c>
      <c r="K351">
        <v>0</v>
      </c>
      <c r="L351" t="s">
        <v>2483</v>
      </c>
      <c r="M351" t="s">
        <v>2834</v>
      </c>
    </row>
    <row r="352" spans="1:13" x14ac:dyDescent="0.25">
      <c r="A352" t="s">
        <v>363</v>
      </c>
      <c r="B352" t="s">
        <v>561</v>
      </c>
      <c r="C352" t="s">
        <v>797</v>
      </c>
      <c r="D352">
        <v>0</v>
      </c>
      <c r="E352" t="s">
        <v>1285</v>
      </c>
      <c r="F352" t="s">
        <v>1788</v>
      </c>
      <c r="G352" t="s">
        <v>2291</v>
      </c>
      <c r="H352">
        <v>0</v>
      </c>
      <c r="I352" t="s">
        <v>2473</v>
      </c>
      <c r="J352" t="s">
        <v>2478</v>
      </c>
      <c r="K352">
        <v>0</v>
      </c>
      <c r="L352" t="s">
        <v>2483</v>
      </c>
      <c r="M352" t="s">
        <v>2835</v>
      </c>
    </row>
    <row r="353" spans="1:13" x14ac:dyDescent="0.25">
      <c r="A353" t="s">
        <v>364</v>
      </c>
      <c r="B353" t="s">
        <v>516</v>
      </c>
      <c r="C353" t="s">
        <v>830</v>
      </c>
      <c r="D353">
        <v>0</v>
      </c>
      <c r="E353" t="s">
        <v>1286</v>
      </c>
      <c r="F353" t="s">
        <v>1789</v>
      </c>
      <c r="G353" t="s">
        <v>2292</v>
      </c>
      <c r="H353">
        <v>0</v>
      </c>
      <c r="I353" t="s">
        <v>2473</v>
      </c>
      <c r="J353" t="s">
        <v>2477</v>
      </c>
      <c r="K353">
        <v>0</v>
      </c>
      <c r="L353" t="s">
        <v>2483</v>
      </c>
      <c r="M353" t="s">
        <v>2836</v>
      </c>
    </row>
    <row r="354" spans="1:13" x14ac:dyDescent="0.25">
      <c r="A354" t="s">
        <v>365</v>
      </c>
      <c r="B354" t="s">
        <v>516</v>
      </c>
      <c r="C354" t="s">
        <v>677</v>
      </c>
      <c r="D354">
        <v>0</v>
      </c>
      <c r="E354" t="s">
        <v>1287</v>
      </c>
      <c r="F354" t="s">
        <v>1790</v>
      </c>
      <c r="G354" t="s">
        <v>2293</v>
      </c>
      <c r="H354">
        <v>0</v>
      </c>
      <c r="I354" t="s">
        <v>2474</v>
      </c>
      <c r="J354" t="s">
        <v>2477</v>
      </c>
      <c r="K354">
        <v>0</v>
      </c>
      <c r="L354" t="s">
        <v>2483</v>
      </c>
      <c r="M354" t="s">
        <v>2837</v>
      </c>
    </row>
    <row r="355" spans="1:13" x14ac:dyDescent="0.25">
      <c r="A355" t="s">
        <v>366</v>
      </c>
      <c r="B355" t="s">
        <v>550</v>
      </c>
      <c r="C355" t="s">
        <v>831</v>
      </c>
      <c r="D355">
        <v>0</v>
      </c>
      <c r="E355" t="s">
        <v>1288</v>
      </c>
      <c r="F355" t="s">
        <v>1791</v>
      </c>
      <c r="G355" t="s">
        <v>2294</v>
      </c>
      <c r="H355">
        <v>0</v>
      </c>
      <c r="I355" t="s">
        <v>2474</v>
      </c>
      <c r="J355" t="s">
        <v>2478</v>
      </c>
      <c r="K355">
        <v>0</v>
      </c>
      <c r="L355" t="s">
        <v>2483</v>
      </c>
      <c r="M355" t="s">
        <v>2838</v>
      </c>
    </row>
    <row r="356" spans="1:13" x14ac:dyDescent="0.25">
      <c r="A356" t="s">
        <v>367</v>
      </c>
      <c r="B356" t="s">
        <v>552</v>
      </c>
      <c r="C356" t="s">
        <v>812</v>
      </c>
      <c r="D356">
        <v>0</v>
      </c>
      <c r="E356" t="s">
        <v>1289</v>
      </c>
      <c r="F356" t="s">
        <v>1792</v>
      </c>
      <c r="G356" t="s">
        <v>2295</v>
      </c>
      <c r="H356">
        <v>0</v>
      </c>
      <c r="I356" t="s">
        <v>2474</v>
      </c>
      <c r="J356" t="s">
        <v>2479</v>
      </c>
      <c r="K356">
        <v>0</v>
      </c>
      <c r="L356" t="s">
        <v>2483</v>
      </c>
      <c r="M356" t="s">
        <v>2839</v>
      </c>
    </row>
    <row r="357" spans="1:13" x14ac:dyDescent="0.25">
      <c r="A357" t="s">
        <v>368</v>
      </c>
      <c r="B357" t="s">
        <v>521</v>
      </c>
      <c r="C357" t="s">
        <v>593</v>
      </c>
      <c r="D357">
        <v>0</v>
      </c>
      <c r="E357" t="s">
        <v>1290</v>
      </c>
      <c r="F357" t="s">
        <v>1793</v>
      </c>
      <c r="G357" t="s">
        <v>2296</v>
      </c>
      <c r="H357">
        <v>0</v>
      </c>
      <c r="I357" t="s">
        <v>2474</v>
      </c>
      <c r="J357" t="s">
        <v>2479</v>
      </c>
      <c r="K357">
        <v>0</v>
      </c>
      <c r="L357" t="s">
        <v>2483</v>
      </c>
      <c r="M357" t="s">
        <v>2840</v>
      </c>
    </row>
    <row r="358" spans="1:13" x14ac:dyDescent="0.25">
      <c r="A358" t="s">
        <v>369</v>
      </c>
      <c r="B358" t="s">
        <v>516</v>
      </c>
      <c r="C358" t="s">
        <v>583</v>
      </c>
      <c r="D358">
        <v>0</v>
      </c>
      <c r="E358" t="s">
        <v>1291</v>
      </c>
      <c r="F358" t="s">
        <v>1794</v>
      </c>
      <c r="G358" t="s">
        <v>2297</v>
      </c>
      <c r="H358">
        <v>0</v>
      </c>
      <c r="I358" t="s">
        <v>2474</v>
      </c>
      <c r="J358" t="s">
        <v>2477</v>
      </c>
      <c r="K358">
        <v>0</v>
      </c>
      <c r="L358" t="s">
        <v>2483</v>
      </c>
      <c r="M358" t="s">
        <v>2841</v>
      </c>
    </row>
    <row r="359" spans="1:13" x14ac:dyDescent="0.25">
      <c r="A359" t="s">
        <v>370</v>
      </c>
      <c r="B359" t="s">
        <v>520</v>
      </c>
      <c r="C359" t="s">
        <v>665</v>
      </c>
      <c r="D359">
        <v>0</v>
      </c>
      <c r="E359" t="s">
        <v>1292</v>
      </c>
      <c r="F359" t="s">
        <v>1795</v>
      </c>
      <c r="G359" t="s">
        <v>2298</v>
      </c>
      <c r="H359">
        <v>0</v>
      </c>
      <c r="I359" t="s">
        <v>2474</v>
      </c>
      <c r="J359" t="s">
        <v>2477</v>
      </c>
      <c r="K359">
        <v>0</v>
      </c>
      <c r="L359" t="s">
        <v>2483</v>
      </c>
      <c r="M359" t="s">
        <v>2842</v>
      </c>
    </row>
    <row r="360" spans="1:13" x14ac:dyDescent="0.25">
      <c r="A360" t="s">
        <v>371</v>
      </c>
      <c r="B360" t="s">
        <v>538</v>
      </c>
      <c r="C360" t="s">
        <v>832</v>
      </c>
      <c r="D360">
        <v>0</v>
      </c>
      <c r="E360" t="s">
        <v>1293</v>
      </c>
      <c r="F360" t="s">
        <v>1796</v>
      </c>
      <c r="G360" t="s">
        <v>2299</v>
      </c>
      <c r="H360">
        <v>0</v>
      </c>
      <c r="I360" t="s">
        <v>2474</v>
      </c>
      <c r="J360" t="s">
        <v>2478</v>
      </c>
      <c r="K360">
        <v>0</v>
      </c>
      <c r="L360" t="s">
        <v>2483</v>
      </c>
      <c r="M360" t="s">
        <v>2843</v>
      </c>
    </row>
    <row r="361" spans="1:13" x14ac:dyDescent="0.25">
      <c r="A361" t="s">
        <v>372</v>
      </c>
      <c r="B361" t="s">
        <v>528</v>
      </c>
      <c r="C361" t="s">
        <v>833</v>
      </c>
      <c r="D361">
        <v>0</v>
      </c>
      <c r="E361" t="s">
        <v>1294</v>
      </c>
      <c r="F361" t="s">
        <v>1797</v>
      </c>
      <c r="G361" t="s">
        <v>2300</v>
      </c>
      <c r="H361">
        <v>0</v>
      </c>
      <c r="I361" t="s">
        <v>2474</v>
      </c>
      <c r="J361" t="s">
        <v>2478</v>
      </c>
      <c r="K361">
        <v>0</v>
      </c>
      <c r="L361" t="s">
        <v>2483</v>
      </c>
      <c r="M361" t="s">
        <v>2844</v>
      </c>
    </row>
    <row r="362" spans="1:13" x14ac:dyDescent="0.25">
      <c r="A362" t="s">
        <v>373</v>
      </c>
      <c r="B362" t="s">
        <v>524</v>
      </c>
      <c r="C362" t="s">
        <v>603</v>
      </c>
      <c r="D362">
        <v>0</v>
      </c>
      <c r="E362" t="s">
        <v>1295</v>
      </c>
      <c r="F362" t="s">
        <v>1798</v>
      </c>
      <c r="G362" t="s">
        <v>2301</v>
      </c>
      <c r="H362">
        <v>0</v>
      </c>
      <c r="I362" t="s">
        <v>2474</v>
      </c>
      <c r="J362" t="s">
        <v>2480</v>
      </c>
      <c r="K362" t="s">
        <v>122</v>
      </c>
      <c r="L362" t="s">
        <v>2483</v>
      </c>
      <c r="M362" t="s">
        <v>2845</v>
      </c>
    </row>
    <row r="363" spans="1:13" x14ac:dyDescent="0.25">
      <c r="A363" t="s">
        <v>374</v>
      </c>
      <c r="B363" t="s">
        <v>550</v>
      </c>
      <c r="C363" t="s">
        <v>729</v>
      </c>
      <c r="D363">
        <v>0</v>
      </c>
      <c r="E363" t="s">
        <v>1296</v>
      </c>
      <c r="F363" t="s">
        <v>1799</v>
      </c>
      <c r="G363" t="s">
        <v>2302</v>
      </c>
      <c r="H363">
        <v>0</v>
      </c>
      <c r="I363" t="s">
        <v>2474</v>
      </c>
      <c r="J363" t="s">
        <v>2478</v>
      </c>
      <c r="K363">
        <v>0</v>
      </c>
      <c r="L363" t="s">
        <v>2483</v>
      </c>
      <c r="M363" t="s">
        <v>2846</v>
      </c>
    </row>
    <row r="364" spans="1:13" x14ac:dyDescent="0.25">
      <c r="A364" t="s">
        <v>375</v>
      </c>
      <c r="B364" t="s">
        <v>516</v>
      </c>
      <c r="C364" t="s">
        <v>834</v>
      </c>
      <c r="D364">
        <v>0</v>
      </c>
      <c r="E364" t="s">
        <v>1297</v>
      </c>
      <c r="F364" t="s">
        <v>1800</v>
      </c>
      <c r="G364" t="s">
        <v>2303</v>
      </c>
      <c r="H364">
        <v>0</v>
      </c>
      <c r="I364" t="s">
        <v>2474</v>
      </c>
      <c r="J364" t="s">
        <v>2477</v>
      </c>
      <c r="K364">
        <v>0</v>
      </c>
      <c r="L364" t="s">
        <v>2483</v>
      </c>
      <c r="M364" t="s">
        <v>2847</v>
      </c>
    </row>
    <row r="365" spans="1:13" x14ac:dyDescent="0.25">
      <c r="A365" t="s">
        <v>376</v>
      </c>
      <c r="B365" t="s">
        <v>516</v>
      </c>
      <c r="C365" t="s">
        <v>835</v>
      </c>
      <c r="D365">
        <v>0</v>
      </c>
      <c r="E365" t="s">
        <v>1298</v>
      </c>
      <c r="F365" t="s">
        <v>1801</v>
      </c>
      <c r="G365" t="s">
        <v>2304</v>
      </c>
      <c r="H365">
        <v>0</v>
      </c>
      <c r="I365" t="s">
        <v>2474</v>
      </c>
      <c r="J365" t="s">
        <v>2477</v>
      </c>
      <c r="K365" t="s">
        <v>2445</v>
      </c>
      <c r="L365" t="s">
        <v>2483</v>
      </c>
      <c r="M365" t="s">
        <v>2848</v>
      </c>
    </row>
    <row r="366" spans="1:13" x14ac:dyDescent="0.25">
      <c r="A366" t="s">
        <v>377</v>
      </c>
      <c r="B366" t="s">
        <v>564</v>
      </c>
      <c r="C366" t="s">
        <v>836</v>
      </c>
      <c r="D366">
        <v>0</v>
      </c>
      <c r="E366" t="s">
        <v>1299</v>
      </c>
      <c r="F366" t="s">
        <v>1802</v>
      </c>
      <c r="G366" t="s">
        <v>2305</v>
      </c>
      <c r="H366">
        <v>0</v>
      </c>
      <c r="I366" t="s">
        <v>2474</v>
      </c>
      <c r="J366" t="s">
        <v>2481</v>
      </c>
      <c r="K366">
        <v>0</v>
      </c>
      <c r="L366" t="s">
        <v>2483</v>
      </c>
      <c r="M366" t="s">
        <v>2849</v>
      </c>
    </row>
    <row r="367" spans="1:13" x14ac:dyDescent="0.25">
      <c r="A367" t="s">
        <v>378</v>
      </c>
      <c r="B367" t="s">
        <v>517</v>
      </c>
      <c r="C367" t="s">
        <v>837</v>
      </c>
      <c r="D367">
        <v>0</v>
      </c>
      <c r="E367" t="s">
        <v>1300</v>
      </c>
      <c r="F367" t="s">
        <v>1803</v>
      </c>
      <c r="G367" t="s">
        <v>2306</v>
      </c>
      <c r="H367">
        <v>0</v>
      </c>
      <c r="I367" t="s">
        <v>2474</v>
      </c>
      <c r="J367" t="s">
        <v>2478</v>
      </c>
      <c r="K367">
        <v>0</v>
      </c>
      <c r="L367" t="s">
        <v>2483</v>
      </c>
      <c r="M367" t="s">
        <v>2850</v>
      </c>
    </row>
    <row r="368" spans="1:13" x14ac:dyDescent="0.25">
      <c r="A368" t="s">
        <v>379</v>
      </c>
      <c r="B368" t="s">
        <v>534</v>
      </c>
      <c r="C368" t="s">
        <v>632</v>
      </c>
      <c r="D368">
        <v>0</v>
      </c>
      <c r="E368" t="s">
        <v>1301</v>
      </c>
      <c r="F368" t="s">
        <v>1804</v>
      </c>
      <c r="G368" t="s">
        <v>2307</v>
      </c>
      <c r="H368">
        <v>0</v>
      </c>
      <c r="I368" t="s">
        <v>2474</v>
      </c>
      <c r="J368" t="s">
        <v>2478</v>
      </c>
      <c r="K368" t="s">
        <v>2445</v>
      </c>
      <c r="L368" t="s">
        <v>2483</v>
      </c>
      <c r="M368" t="s">
        <v>2851</v>
      </c>
    </row>
    <row r="369" spans="1:13" x14ac:dyDescent="0.25">
      <c r="A369" t="s">
        <v>380</v>
      </c>
      <c r="B369" t="s">
        <v>552</v>
      </c>
      <c r="C369" t="s">
        <v>735</v>
      </c>
      <c r="D369">
        <v>0</v>
      </c>
      <c r="E369" t="s">
        <v>1302</v>
      </c>
      <c r="F369" t="s">
        <v>1805</v>
      </c>
      <c r="G369" t="s">
        <v>2308</v>
      </c>
      <c r="H369">
        <v>0</v>
      </c>
      <c r="I369" t="s">
        <v>2474</v>
      </c>
      <c r="J369" t="s">
        <v>2479</v>
      </c>
      <c r="K369">
        <v>0</v>
      </c>
      <c r="L369" t="s">
        <v>2483</v>
      </c>
      <c r="M369" t="s">
        <v>2852</v>
      </c>
    </row>
    <row r="370" spans="1:13" x14ac:dyDescent="0.25">
      <c r="A370" t="s">
        <v>381</v>
      </c>
      <c r="B370" t="s">
        <v>521</v>
      </c>
      <c r="C370" t="s">
        <v>838</v>
      </c>
      <c r="D370">
        <v>0</v>
      </c>
      <c r="E370" t="s">
        <v>1303</v>
      </c>
      <c r="F370" t="s">
        <v>1806</v>
      </c>
      <c r="G370" t="s">
        <v>2309</v>
      </c>
      <c r="H370">
        <v>0</v>
      </c>
      <c r="I370" t="s">
        <v>2474</v>
      </c>
      <c r="J370" t="s">
        <v>2479</v>
      </c>
      <c r="K370">
        <v>0</v>
      </c>
      <c r="L370" t="s">
        <v>2483</v>
      </c>
      <c r="M370" t="s">
        <v>2853</v>
      </c>
    </row>
    <row r="371" spans="1:13" x14ac:dyDescent="0.25">
      <c r="A371" t="s">
        <v>382</v>
      </c>
      <c r="B371" t="s">
        <v>516</v>
      </c>
      <c r="C371" t="s">
        <v>839</v>
      </c>
      <c r="D371">
        <v>0</v>
      </c>
      <c r="E371" t="s">
        <v>1304</v>
      </c>
      <c r="F371" t="s">
        <v>1807</v>
      </c>
      <c r="G371" t="s">
        <v>2310</v>
      </c>
      <c r="H371">
        <v>0</v>
      </c>
      <c r="I371" t="s">
        <v>2474</v>
      </c>
      <c r="J371" t="s">
        <v>2477</v>
      </c>
      <c r="K371">
        <v>0</v>
      </c>
      <c r="L371" t="s">
        <v>2483</v>
      </c>
      <c r="M371" t="s">
        <v>2854</v>
      </c>
    </row>
    <row r="372" spans="1:13" x14ac:dyDescent="0.25">
      <c r="A372" t="s">
        <v>383</v>
      </c>
      <c r="B372" t="s">
        <v>516</v>
      </c>
      <c r="C372" t="s">
        <v>840</v>
      </c>
      <c r="D372">
        <v>0</v>
      </c>
      <c r="E372" t="s">
        <v>1305</v>
      </c>
      <c r="F372" t="s">
        <v>1808</v>
      </c>
      <c r="G372" t="s">
        <v>2311</v>
      </c>
      <c r="H372">
        <v>0</v>
      </c>
      <c r="I372" t="s">
        <v>2474</v>
      </c>
      <c r="J372" t="s">
        <v>2477</v>
      </c>
      <c r="K372">
        <v>0</v>
      </c>
      <c r="L372" t="s">
        <v>2483</v>
      </c>
      <c r="M372" t="s">
        <v>2855</v>
      </c>
    </row>
    <row r="373" spans="1:13" x14ac:dyDescent="0.25">
      <c r="A373" t="s">
        <v>384</v>
      </c>
      <c r="B373" t="s">
        <v>565</v>
      </c>
      <c r="C373" t="s">
        <v>841</v>
      </c>
      <c r="D373">
        <v>0</v>
      </c>
      <c r="E373" t="s">
        <v>1306</v>
      </c>
      <c r="F373" t="s">
        <v>1809</v>
      </c>
      <c r="G373" t="s">
        <v>2312</v>
      </c>
      <c r="H373">
        <v>0</v>
      </c>
      <c r="I373" t="s">
        <v>2474</v>
      </c>
      <c r="J373" t="s">
        <v>2478</v>
      </c>
      <c r="K373">
        <v>0</v>
      </c>
      <c r="L373" t="s">
        <v>2483</v>
      </c>
      <c r="M373" t="s">
        <v>2856</v>
      </c>
    </row>
    <row r="374" spans="1:13" x14ac:dyDescent="0.25">
      <c r="A374" t="s">
        <v>385</v>
      </c>
      <c r="B374" t="s">
        <v>533</v>
      </c>
      <c r="C374" t="s">
        <v>842</v>
      </c>
      <c r="D374">
        <v>0</v>
      </c>
      <c r="E374" t="s">
        <v>1307</v>
      </c>
      <c r="F374" t="s">
        <v>1810</v>
      </c>
      <c r="G374" t="s">
        <v>2313</v>
      </c>
      <c r="H374">
        <v>0</v>
      </c>
      <c r="I374" t="s">
        <v>2474</v>
      </c>
      <c r="J374" t="s">
        <v>2478</v>
      </c>
      <c r="K374">
        <v>0</v>
      </c>
      <c r="L374" t="s">
        <v>2483</v>
      </c>
      <c r="M374" t="s">
        <v>2857</v>
      </c>
    </row>
    <row r="375" spans="1:13" x14ac:dyDescent="0.25">
      <c r="A375" t="s">
        <v>386</v>
      </c>
      <c r="B375" t="s">
        <v>528</v>
      </c>
      <c r="C375" t="s">
        <v>843</v>
      </c>
      <c r="D375">
        <v>0</v>
      </c>
      <c r="E375" t="s">
        <v>1308</v>
      </c>
      <c r="F375" t="s">
        <v>1811</v>
      </c>
      <c r="G375" t="s">
        <v>2314</v>
      </c>
      <c r="H375">
        <v>0</v>
      </c>
      <c r="I375" t="s">
        <v>2474</v>
      </c>
      <c r="J375" t="s">
        <v>2478</v>
      </c>
      <c r="K375">
        <v>0</v>
      </c>
      <c r="L375" t="s">
        <v>2483</v>
      </c>
      <c r="M375" t="s">
        <v>2858</v>
      </c>
    </row>
    <row r="376" spans="1:13" x14ac:dyDescent="0.25">
      <c r="A376" t="s">
        <v>387</v>
      </c>
      <c r="B376" t="s">
        <v>534</v>
      </c>
      <c r="C376" t="s">
        <v>632</v>
      </c>
      <c r="D376">
        <v>0</v>
      </c>
      <c r="E376" t="s">
        <v>1309</v>
      </c>
      <c r="F376" t="s">
        <v>1812</v>
      </c>
      <c r="G376" t="s">
        <v>2315</v>
      </c>
      <c r="H376">
        <v>0</v>
      </c>
      <c r="I376" t="s">
        <v>2474</v>
      </c>
      <c r="J376" t="s">
        <v>2478</v>
      </c>
      <c r="K376">
        <v>0</v>
      </c>
      <c r="L376" t="s">
        <v>2483</v>
      </c>
      <c r="M376" t="s">
        <v>2859</v>
      </c>
    </row>
    <row r="377" spans="1:13" x14ac:dyDescent="0.25">
      <c r="A377" t="s">
        <v>388</v>
      </c>
      <c r="B377" t="s">
        <v>566</v>
      </c>
      <c r="C377" t="s">
        <v>844</v>
      </c>
      <c r="D377">
        <v>0</v>
      </c>
      <c r="E377" t="s">
        <v>1310</v>
      </c>
      <c r="F377" t="s">
        <v>1813</v>
      </c>
      <c r="G377" t="s">
        <v>2316</v>
      </c>
      <c r="H377">
        <v>0</v>
      </c>
      <c r="I377" t="s">
        <v>2474</v>
      </c>
      <c r="J377" t="s">
        <v>2479</v>
      </c>
      <c r="K377" t="s">
        <v>2445</v>
      </c>
      <c r="L377" t="s">
        <v>2483</v>
      </c>
      <c r="M377" t="s">
        <v>2860</v>
      </c>
    </row>
    <row r="378" spans="1:13" x14ac:dyDescent="0.25">
      <c r="A378" t="s">
        <v>389</v>
      </c>
      <c r="B378" t="s">
        <v>547</v>
      </c>
      <c r="C378" t="s">
        <v>845</v>
      </c>
      <c r="D378">
        <v>0</v>
      </c>
      <c r="E378" t="s">
        <v>1311</v>
      </c>
      <c r="F378" t="s">
        <v>1814</v>
      </c>
      <c r="G378" t="s">
        <v>2317</v>
      </c>
      <c r="H378">
        <v>0</v>
      </c>
      <c r="I378" t="s">
        <v>2474</v>
      </c>
      <c r="J378" t="s">
        <v>2481</v>
      </c>
      <c r="K378">
        <v>0</v>
      </c>
      <c r="L378" t="s">
        <v>2483</v>
      </c>
      <c r="M378" t="s">
        <v>2861</v>
      </c>
    </row>
    <row r="379" spans="1:13" x14ac:dyDescent="0.25">
      <c r="A379" t="s">
        <v>390</v>
      </c>
      <c r="B379" t="s">
        <v>530</v>
      </c>
      <c r="C379" t="s">
        <v>846</v>
      </c>
      <c r="D379">
        <v>0</v>
      </c>
      <c r="E379" t="s">
        <v>1312</v>
      </c>
      <c r="F379" t="s">
        <v>1815</v>
      </c>
      <c r="G379" t="s">
        <v>2318</v>
      </c>
      <c r="H379">
        <v>0</v>
      </c>
      <c r="I379" t="s">
        <v>2474</v>
      </c>
      <c r="J379" t="s">
        <v>2478</v>
      </c>
      <c r="K379">
        <v>0</v>
      </c>
      <c r="L379" t="s">
        <v>2483</v>
      </c>
      <c r="M379" t="s">
        <v>2862</v>
      </c>
    </row>
    <row r="380" spans="1:13" x14ac:dyDescent="0.25">
      <c r="A380" t="s">
        <v>391</v>
      </c>
      <c r="B380" t="s">
        <v>541</v>
      </c>
      <c r="C380" t="s">
        <v>847</v>
      </c>
      <c r="D380">
        <v>0</v>
      </c>
      <c r="E380" t="s">
        <v>1313</v>
      </c>
      <c r="F380" t="s">
        <v>1816</v>
      </c>
      <c r="G380" t="s">
        <v>2319</v>
      </c>
      <c r="H380">
        <v>0</v>
      </c>
      <c r="I380" t="s">
        <v>2474</v>
      </c>
      <c r="J380" t="s">
        <v>2481</v>
      </c>
      <c r="K380">
        <v>0</v>
      </c>
      <c r="L380" t="s">
        <v>2483</v>
      </c>
      <c r="M380" t="s">
        <v>2863</v>
      </c>
    </row>
    <row r="381" spans="1:13" x14ac:dyDescent="0.25">
      <c r="A381" t="s">
        <v>392</v>
      </c>
      <c r="B381" t="s">
        <v>519</v>
      </c>
      <c r="C381" t="s">
        <v>678</v>
      </c>
      <c r="D381">
        <v>0</v>
      </c>
      <c r="E381" t="s">
        <v>1314</v>
      </c>
      <c r="F381" t="s">
        <v>1817</v>
      </c>
      <c r="G381" t="s">
        <v>2320</v>
      </c>
      <c r="H381">
        <v>0</v>
      </c>
      <c r="I381" t="s">
        <v>2474</v>
      </c>
      <c r="J381" t="s">
        <v>2478</v>
      </c>
      <c r="K381">
        <v>0</v>
      </c>
      <c r="L381" t="s">
        <v>2483</v>
      </c>
      <c r="M381" t="s">
        <v>2864</v>
      </c>
    </row>
    <row r="382" spans="1:13" x14ac:dyDescent="0.25">
      <c r="A382" t="s">
        <v>393</v>
      </c>
      <c r="B382" t="s">
        <v>567</v>
      </c>
      <c r="C382" t="s">
        <v>848</v>
      </c>
      <c r="D382">
        <v>0</v>
      </c>
      <c r="E382" t="s">
        <v>1315</v>
      </c>
      <c r="F382" t="s">
        <v>1818</v>
      </c>
      <c r="G382" t="s">
        <v>2321</v>
      </c>
      <c r="H382">
        <v>0</v>
      </c>
      <c r="I382" t="s">
        <v>2474</v>
      </c>
      <c r="J382" t="s">
        <v>2479</v>
      </c>
      <c r="K382">
        <v>0</v>
      </c>
      <c r="L382" t="s">
        <v>2483</v>
      </c>
      <c r="M382" t="s">
        <v>2865</v>
      </c>
    </row>
    <row r="383" spans="1:13" x14ac:dyDescent="0.25">
      <c r="A383" t="s">
        <v>394</v>
      </c>
      <c r="B383" t="s">
        <v>528</v>
      </c>
      <c r="C383" t="s">
        <v>849</v>
      </c>
      <c r="D383">
        <v>0</v>
      </c>
      <c r="E383" t="s">
        <v>1316</v>
      </c>
      <c r="F383" t="s">
        <v>1819</v>
      </c>
      <c r="G383" t="s">
        <v>2322</v>
      </c>
      <c r="H383">
        <v>0</v>
      </c>
      <c r="I383" t="s">
        <v>2474</v>
      </c>
      <c r="J383" t="s">
        <v>2478</v>
      </c>
      <c r="K383">
        <v>0</v>
      </c>
      <c r="L383" t="s">
        <v>2483</v>
      </c>
      <c r="M383" t="s">
        <v>2866</v>
      </c>
    </row>
    <row r="384" spans="1:13" x14ac:dyDescent="0.25">
      <c r="A384" t="s">
        <v>395</v>
      </c>
      <c r="B384" t="s">
        <v>527</v>
      </c>
      <c r="C384" t="s">
        <v>850</v>
      </c>
      <c r="D384">
        <v>0</v>
      </c>
      <c r="E384" t="s">
        <v>1317</v>
      </c>
      <c r="F384" t="s">
        <v>1820</v>
      </c>
      <c r="G384" t="s">
        <v>2323</v>
      </c>
      <c r="H384">
        <v>0</v>
      </c>
      <c r="I384" t="s">
        <v>2474</v>
      </c>
      <c r="J384" t="s">
        <v>2478</v>
      </c>
      <c r="K384">
        <v>0</v>
      </c>
      <c r="L384" t="s">
        <v>2483</v>
      </c>
      <c r="M384" t="s">
        <v>2867</v>
      </c>
    </row>
    <row r="385" spans="1:13" x14ac:dyDescent="0.25">
      <c r="A385" t="s">
        <v>396</v>
      </c>
      <c r="B385" t="s">
        <v>527</v>
      </c>
      <c r="C385" t="s">
        <v>851</v>
      </c>
      <c r="D385">
        <v>0</v>
      </c>
      <c r="E385" t="s">
        <v>1318</v>
      </c>
      <c r="F385" t="s">
        <v>1821</v>
      </c>
      <c r="G385" t="s">
        <v>2324</v>
      </c>
      <c r="H385">
        <v>0</v>
      </c>
      <c r="I385" t="s">
        <v>2474</v>
      </c>
      <c r="J385" t="s">
        <v>2478</v>
      </c>
      <c r="K385">
        <v>0</v>
      </c>
      <c r="L385" t="s">
        <v>2483</v>
      </c>
      <c r="M385" t="s">
        <v>2868</v>
      </c>
    </row>
    <row r="386" spans="1:13" x14ac:dyDescent="0.25">
      <c r="A386" t="s">
        <v>397</v>
      </c>
      <c r="B386" t="s">
        <v>516</v>
      </c>
      <c r="C386" t="s">
        <v>852</v>
      </c>
      <c r="D386">
        <v>0</v>
      </c>
      <c r="E386" t="s">
        <v>1319</v>
      </c>
      <c r="F386" t="s">
        <v>1822</v>
      </c>
      <c r="G386" t="s">
        <v>2325</v>
      </c>
      <c r="H386">
        <v>0</v>
      </c>
      <c r="I386" t="s">
        <v>2474</v>
      </c>
      <c r="J386" t="s">
        <v>2477</v>
      </c>
      <c r="K386">
        <v>0</v>
      </c>
      <c r="L386" t="s">
        <v>2483</v>
      </c>
      <c r="M386" t="s">
        <v>2869</v>
      </c>
    </row>
    <row r="387" spans="1:13" x14ac:dyDescent="0.25">
      <c r="A387" t="s">
        <v>398</v>
      </c>
      <c r="B387" t="s">
        <v>527</v>
      </c>
      <c r="C387">
        <v>0</v>
      </c>
      <c r="D387">
        <v>0</v>
      </c>
      <c r="E387" t="s">
        <v>1320</v>
      </c>
      <c r="F387" t="s">
        <v>1823</v>
      </c>
      <c r="G387" t="s">
        <v>2326</v>
      </c>
      <c r="H387">
        <v>0</v>
      </c>
      <c r="I387" t="s">
        <v>2474</v>
      </c>
      <c r="J387" t="s">
        <v>2478</v>
      </c>
      <c r="K387">
        <v>0</v>
      </c>
      <c r="L387" t="s">
        <v>2483</v>
      </c>
      <c r="M387" t="s">
        <v>2870</v>
      </c>
    </row>
    <row r="388" spans="1:13" x14ac:dyDescent="0.25">
      <c r="A388" t="s">
        <v>399</v>
      </c>
      <c r="B388" t="s">
        <v>517</v>
      </c>
      <c r="C388" t="s">
        <v>853</v>
      </c>
      <c r="D388">
        <v>0</v>
      </c>
      <c r="E388" t="s">
        <v>1321</v>
      </c>
      <c r="F388" t="s">
        <v>1824</v>
      </c>
      <c r="G388" t="s">
        <v>2327</v>
      </c>
      <c r="H388">
        <v>0</v>
      </c>
      <c r="I388" t="s">
        <v>2474</v>
      </c>
      <c r="J388" t="s">
        <v>2478</v>
      </c>
      <c r="K388">
        <v>0</v>
      </c>
      <c r="L388" t="s">
        <v>2483</v>
      </c>
      <c r="M388" t="s">
        <v>2871</v>
      </c>
    </row>
    <row r="389" spans="1:13" x14ac:dyDescent="0.25">
      <c r="A389" t="s">
        <v>400</v>
      </c>
      <c r="B389" t="s">
        <v>526</v>
      </c>
      <c r="C389" t="s">
        <v>854</v>
      </c>
      <c r="D389">
        <v>0</v>
      </c>
      <c r="E389" t="s">
        <v>1322</v>
      </c>
      <c r="F389" t="s">
        <v>1825</v>
      </c>
      <c r="G389" t="s">
        <v>2328</v>
      </c>
      <c r="H389">
        <v>0</v>
      </c>
      <c r="I389" t="s">
        <v>2474</v>
      </c>
      <c r="J389" t="s">
        <v>2478</v>
      </c>
      <c r="K389">
        <v>0</v>
      </c>
      <c r="L389" t="s">
        <v>2483</v>
      </c>
      <c r="M389" t="s">
        <v>2872</v>
      </c>
    </row>
    <row r="390" spans="1:13" x14ac:dyDescent="0.25">
      <c r="A390" t="s">
        <v>401</v>
      </c>
      <c r="B390" t="s">
        <v>520</v>
      </c>
      <c r="C390" t="s">
        <v>855</v>
      </c>
      <c r="D390">
        <v>0</v>
      </c>
      <c r="E390" t="s">
        <v>1323</v>
      </c>
      <c r="F390" t="s">
        <v>1826</v>
      </c>
      <c r="G390" t="s">
        <v>2329</v>
      </c>
      <c r="H390">
        <v>0</v>
      </c>
      <c r="I390" t="s">
        <v>2474</v>
      </c>
      <c r="J390" t="s">
        <v>2477</v>
      </c>
      <c r="K390">
        <v>0</v>
      </c>
      <c r="L390" t="s">
        <v>2483</v>
      </c>
      <c r="M390" t="s">
        <v>2873</v>
      </c>
    </row>
    <row r="391" spans="1:13" x14ac:dyDescent="0.25">
      <c r="A391" t="s">
        <v>402</v>
      </c>
      <c r="B391" t="s">
        <v>567</v>
      </c>
      <c r="C391" t="s">
        <v>856</v>
      </c>
      <c r="D391">
        <v>0</v>
      </c>
      <c r="E391" t="s">
        <v>1324</v>
      </c>
      <c r="F391" t="s">
        <v>1827</v>
      </c>
      <c r="G391" t="s">
        <v>2330</v>
      </c>
      <c r="H391">
        <v>0</v>
      </c>
      <c r="I391" t="s">
        <v>2474</v>
      </c>
      <c r="J391" t="s">
        <v>2479</v>
      </c>
      <c r="K391">
        <v>0</v>
      </c>
      <c r="L391" t="s">
        <v>2483</v>
      </c>
      <c r="M391" t="s">
        <v>2874</v>
      </c>
    </row>
    <row r="392" spans="1:13" x14ac:dyDescent="0.25">
      <c r="A392" t="s">
        <v>403</v>
      </c>
      <c r="B392" t="s">
        <v>516</v>
      </c>
      <c r="C392" t="s">
        <v>857</v>
      </c>
      <c r="D392">
        <v>0</v>
      </c>
      <c r="E392" t="s">
        <v>1325</v>
      </c>
      <c r="F392" t="s">
        <v>1828</v>
      </c>
      <c r="G392" t="s">
        <v>2331</v>
      </c>
      <c r="H392">
        <v>0</v>
      </c>
      <c r="I392" t="s">
        <v>2474</v>
      </c>
      <c r="J392" t="s">
        <v>2477</v>
      </c>
      <c r="K392">
        <v>0</v>
      </c>
      <c r="L392" t="s">
        <v>2483</v>
      </c>
      <c r="M392" t="s">
        <v>2875</v>
      </c>
    </row>
    <row r="393" spans="1:13" x14ac:dyDescent="0.25">
      <c r="A393" t="s">
        <v>404</v>
      </c>
      <c r="B393" t="s">
        <v>553</v>
      </c>
      <c r="C393" t="s">
        <v>858</v>
      </c>
      <c r="D393">
        <v>0</v>
      </c>
      <c r="E393" t="s">
        <v>1326</v>
      </c>
      <c r="F393" t="s">
        <v>1829</v>
      </c>
      <c r="G393" t="s">
        <v>2332</v>
      </c>
      <c r="H393">
        <v>0</v>
      </c>
      <c r="I393" t="s">
        <v>2474</v>
      </c>
      <c r="J393" t="s">
        <v>2482</v>
      </c>
      <c r="K393">
        <v>0</v>
      </c>
      <c r="L393" t="s">
        <v>2483</v>
      </c>
      <c r="M393" t="s">
        <v>2876</v>
      </c>
    </row>
    <row r="394" spans="1:13" x14ac:dyDescent="0.25">
      <c r="A394" t="s">
        <v>405</v>
      </c>
      <c r="B394" t="s">
        <v>517</v>
      </c>
      <c r="C394" t="s">
        <v>859</v>
      </c>
      <c r="D394">
        <v>0</v>
      </c>
      <c r="E394" t="s">
        <v>1327</v>
      </c>
      <c r="F394" t="s">
        <v>1830</v>
      </c>
      <c r="G394" t="s">
        <v>2333</v>
      </c>
      <c r="H394">
        <v>0</v>
      </c>
      <c r="I394" t="s">
        <v>2474</v>
      </c>
      <c r="J394" t="s">
        <v>2478</v>
      </c>
      <c r="K394">
        <v>0</v>
      </c>
      <c r="L394" t="s">
        <v>2483</v>
      </c>
      <c r="M394" t="s">
        <v>2877</v>
      </c>
    </row>
    <row r="395" spans="1:13" x14ac:dyDescent="0.25">
      <c r="A395" t="s">
        <v>406</v>
      </c>
      <c r="B395" t="s">
        <v>517</v>
      </c>
      <c r="C395" t="s">
        <v>860</v>
      </c>
      <c r="D395">
        <v>0</v>
      </c>
      <c r="E395" t="s">
        <v>1328</v>
      </c>
      <c r="F395" t="s">
        <v>1831</v>
      </c>
      <c r="G395" t="s">
        <v>2334</v>
      </c>
      <c r="H395">
        <v>0</v>
      </c>
      <c r="I395" t="s">
        <v>2474</v>
      </c>
      <c r="J395" t="s">
        <v>2478</v>
      </c>
      <c r="K395">
        <v>0</v>
      </c>
      <c r="L395" t="s">
        <v>2483</v>
      </c>
      <c r="M395" t="s">
        <v>2878</v>
      </c>
    </row>
    <row r="396" spans="1:13" x14ac:dyDescent="0.25">
      <c r="A396" t="s">
        <v>407</v>
      </c>
      <c r="B396" t="s">
        <v>519</v>
      </c>
      <c r="C396" t="s">
        <v>587</v>
      </c>
      <c r="D396">
        <v>0</v>
      </c>
      <c r="E396" t="s">
        <v>1329</v>
      </c>
      <c r="F396" t="s">
        <v>1832</v>
      </c>
      <c r="G396" t="s">
        <v>2335</v>
      </c>
      <c r="H396">
        <v>0</v>
      </c>
      <c r="I396" t="s">
        <v>2474</v>
      </c>
      <c r="J396" t="s">
        <v>2478</v>
      </c>
      <c r="K396">
        <v>0</v>
      </c>
      <c r="L396" t="s">
        <v>2483</v>
      </c>
      <c r="M396" t="s">
        <v>2879</v>
      </c>
    </row>
    <row r="397" spans="1:13" x14ac:dyDescent="0.25">
      <c r="A397" t="s">
        <v>408</v>
      </c>
      <c r="B397" t="s">
        <v>524</v>
      </c>
      <c r="C397" t="s">
        <v>861</v>
      </c>
      <c r="D397">
        <v>0</v>
      </c>
      <c r="E397" t="s">
        <v>1330</v>
      </c>
      <c r="F397" t="s">
        <v>1833</v>
      </c>
      <c r="G397" t="s">
        <v>2336</v>
      </c>
      <c r="H397">
        <v>0</v>
      </c>
      <c r="I397" t="s">
        <v>2474</v>
      </c>
      <c r="J397" t="s">
        <v>2480</v>
      </c>
      <c r="K397" t="s">
        <v>122</v>
      </c>
      <c r="L397" t="s">
        <v>2483</v>
      </c>
      <c r="M397" t="s">
        <v>2880</v>
      </c>
    </row>
    <row r="398" spans="1:13" x14ac:dyDescent="0.25">
      <c r="A398" t="s">
        <v>409</v>
      </c>
      <c r="B398" t="s">
        <v>568</v>
      </c>
      <c r="C398" t="s">
        <v>862</v>
      </c>
      <c r="D398">
        <v>0</v>
      </c>
      <c r="E398" t="s">
        <v>1331</v>
      </c>
      <c r="F398" t="s">
        <v>1834</v>
      </c>
      <c r="G398" t="s">
        <v>2337</v>
      </c>
      <c r="H398">
        <v>0</v>
      </c>
      <c r="I398" t="s">
        <v>2474</v>
      </c>
      <c r="J398" t="s">
        <v>2479</v>
      </c>
      <c r="K398">
        <v>0</v>
      </c>
      <c r="L398" t="s">
        <v>2483</v>
      </c>
      <c r="M398" t="s">
        <v>2881</v>
      </c>
    </row>
    <row r="399" spans="1:13" x14ac:dyDescent="0.25">
      <c r="A399" t="s">
        <v>410</v>
      </c>
      <c r="B399" t="s">
        <v>553</v>
      </c>
      <c r="C399" t="s">
        <v>858</v>
      </c>
      <c r="D399">
        <v>0</v>
      </c>
      <c r="E399" t="s">
        <v>1332</v>
      </c>
      <c r="F399" t="s">
        <v>1835</v>
      </c>
      <c r="G399" t="s">
        <v>2338</v>
      </c>
      <c r="H399">
        <v>0</v>
      </c>
      <c r="I399" t="s">
        <v>2474</v>
      </c>
      <c r="J399" t="s">
        <v>2482</v>
      </c>
      <c r="K399">
        <v>0</v>
      </c>
      <c r="L399" t="s">
        <v>2483</v>
      </c>
      <c r="M399" t="s">
        <v>2882</v>
      </c>
    </row>
    <row r="400" spans="1:13" x14ac:dyDescent="0.25">
      <c r="A400" t="s">
        <v>411</v>
      </c>
      <c r="B400" t="s">
        <v>534</v>
      </c>
      <c r="C400" t="s">
        <v>863</v>
      </c>
      <c r="D400">
        <v>0</v>
      </c>
      <c r="E400" t="s">
        <v>1333</v>
      </c>
      <c r="F400" t="s">
        <v>1836</v>
      </c>
      <c r="G400" t="s">
        <v>2339</v>
      </c>
      <c r="H400">
        <v>0</v>
      </c>
      <c r="I400" t="s">
        <v>2474</v>
      </c>
      <c r="J400" t="s">
        <v>2478</v>
      </c>
      <c r="K400">
        <v>0</v>
      </c>
      <c r="L400" t="s">
        <v>2483</v>
      </c>
      <c r="M400" t="s">
        <v>2883</v>
      </c>
    </row>
    <row r="401" spans="1:13" x14ac:dyDescent="0.25">
      <c r="A401" t="s">
        <v>412</v>
      </c>
      <c r="B401" t="s">
        <v>532</v>
      </c>
      <c r="C401" t="s">
        <v>647</v>
      </c>
      <c r="D401">
        <v>0</v>
      </c>
      <c r="E401" t="s">
        <v>1334</v>
      </c>
      <c r="F401" t="s">
        <v>1837</v>
      </c>
      <c r="G401" t="s">
        <v>2340</v>
      </c>
      <c r="H401">
        <v>0</v>
      </c>
      <c r="I401" t="s">
        <v>2474</v>
      </c>
      <c r="J401" t="s">
        <v>2478</v>
      </c>
      <c r="K401">
        <v>0</v>
      </c>
      <c r="L401" t="s">
        <v>2483</v>
      </c>
      <c r="M401" t="s">
        <v>2884</v>
      </c>
    </row>
    <row r="402" spans="1:13" x14ac:dyDescent="0.25">
      <c r="A402" t="s">
        <v>413</v>
      </c>
      <c r="B402" t="s">
        <v>521</v>
      </c>
      <c r="C402" t="s">
        <v>593</v>
      </c>
      <c r="D402">
        <v>0</v>
      </c>
      <c r="E402" t="s">
        <v>1335</v>
      </c>
      <c r="F402" t="s">
        <v>1838</v>
      </c>
      <c r="G402" t="s">
        <v>2341</v>
      </c>
      <c r="H402">
        <v>0</v>
      </c>
      <c r="I402" t="s">
        <v>2475</v>
      </c>
      <c r="J402" t="s">
        <v>2479</v>
      </c>
      <c r="K402">
        <v>0</v>
      </c>
      <c r="L402" t="s">
        <v>2483</v>
      </c>
      <c r="M402" t="s">
        <v>2885</v>
      </c>
    </row>
    <row r="403" spans="1:13" x14ac:dyDescent="0.25">
      <c r="A403" t="s">
        <v>414</v>
      </c>
      <c r="B403" t="s">
        <v>567</v>
      </c>
      <c r="C403" t="s">
        <v>864</v>
      </c>
      <c r="D403">
        <v>0</v>
      </c>
      <c r="E403" t="s">
        <v>1336</v>
      </c>
      <c r="F403" t="s">
        <v>1839</v>
      </c>
      <c r="G403" t="s">
        <v>2342</v>
      </c>
      <c r="H403">
        <v>0</v>
      </c>
      <c r="I403" t="s">
        <v>2475</v>
      </c>
      <c r="J403" t="s">
        <v>2479</v>
      </c>
      <c r="K403">
        <v>0</v>
      </c>
      <c r="L403" t="s">
        <v>2483</v>
      </c>
      <c r="M403" t="s">
        <v>2886</v>
      </c>
    </row>
    <row r="404" spans="1:13" x14ac:dyDescent="0.25">
      <c r="A404" t="s">
        <v>415</v>
      </c>
      <c r="B404" t="s">
        <v>516</v>
      </c>
      <c r="C404" t="s">
        <v>865</v>
      </c>
      <c r="D404">
        <v>0</v>
      </c>
      <c r="E404" t="s">
        <v>1337</v>
      </c>
      <c r="F404" t="s">
        <v>1840</v>
      </c>
      <c r="G404" t="s">
        <v>2343</v>
      </c>
      <c r="H404">
        <v>0</v>
      </c>
      <c r="I404" t="s">
        <v>2475</v>
      </c>
      <c r="J404" t="s">
        <v>2477</v>
      </c>
      <c r="K404">
        <v>0</v>
      </c>
      <c r="L404" t="s">
        <v>2483</v>
      </c>
      <c r="M404" t="s">
        <v>2887</v>
      </c>
    </row>
    <row r="405" spans="1:13" x14ac:dyDescent="0.25">
      <c r="A405" t="s">
        <v>416</v>
      </c>
      <c r="B405" t="s">
        <v>569</v>
      </c>
      <c r="C405" t="s">
        <v>866</v>
      </c>
      <c r="D405">
        <v>0</v>
      </c>
      <c r="E405" t="s">
        <v>1338</v>
      </c>
      <c r="F405" t="s">
        <v>1841</v>
      </c>
      <c r="G405" t="s">
        <v>2344</v>
      </c>
      <c r="H405">
        <v>0</v>
      </c>
      <c r="I405" t="s">
        <v>2475</v>
      </c>
      <c r="J405" t="s">
        <v>2478</v>
      </c>
      <c r="K405">
        <v>0</v>
      </c>
      <c r="L405" t="s">
        <v>2483</v>
      </c>
      <c r="M405" t="s">
        <v>2888</v>
      </c>
    </row>
    <row r="406" spans="1:13" x14ac:dyDescent="0.25">
      <c r="A406" t="s">
        <v>417</v>
      </c>
      <c r="B406" t="s">
        <v>516</v>
      </c>
      <c r="C406" t="s">
        <v>867</v>
      </c>
      <c r="D406">
        <v>0</v>
      </c>
      <c r="E406" t="s">
        <v>1339</v>
      </c>
      <c r="F406" t="s">
        <v>1842</v>
      </c>
      <c r="G406" t="s">
        <v>2345</v>
      </c>
      <c r="H406">
        <v>0</v>
      </c>
      <c r="I406" t="s">
        <v>2475</v>
      </c>
      <c r="J406" t="s">
        <v>2477</v>
      </c>
      <c r="K406">
        <v>0</v>
      </c>
      <c r="L406" t="s">
        <v>2483</v>
      </c>
      <c r="M406" t="s">
        <v>2889</v>
      </c>
    </row>
    <row r="407" spans="1:13" x14ac:dyDescent="0.25">
      <c r="A407" t="s">
        <v>418</v>
      </c>
      <c r="B407" t="s">
        <v>529</v>
      </c>
      <c r="C407" t="s">
        <v>610</v>
      </c>
      <c r="D407">
        <v>0</v>
      </c>
      <c r="E407" t="s">
        <v>1340</v>
      </c>
      <c r="F407" t="s">
        <v>1843</v>
      </c>
      <c r="G407" t="s">
        <v>2346</v>
      </c>
      <c r="H407">
        <v>0</v>
      </c>
      <c r="I407" t="s">
        <v>2475</v>
      </c>
      <c r="J407" t="s">
        <v>2479</v>
      </c>
      <c r="K407">
        <v>0</v>
      </c>
      <c r="L407" t="s">
        <v>2483</v>
      </c>
      <c r="M407" t="s">
        <v>2890</v>
      </c>
    </row>
    <row r="408" spans="1:13" x14ac:dyDescent="0.25">
      <c r="A408" t="s">
        <v>419</v>
      </c>
      <c r="B408" t="s">
        <v>528</v>
      </c>
      <c r="C408" t="s">
        <v>868</v>
      </c>
      <c r="D408">
        <v>0</v>
      </c>
      <c r="E408" t="s">
        <v>1341</v>
      </c>
      <c r="F408" t="s">
        <v>1844</v>
      </c>
      <c r="G408" t="s">
        <v>2347</v>
      </c>
      <c r="H408">
        <v>0</v>
      </c>
      <c r="I408" t="s">
        <v>2475</v>
      </c>
      <c r="J408" t="s">
        <v>2478</v>
      </c>
      <c r="K408">
        <v>0</v>
      </c>
      <c r="L408" t="s">
        <v>2483</v>
      </c>
      <c r="M408" t="s">
        <v>2891</v>
      </c>
    </row>
    <row r="409" spans="1:13" x14ac:dyDescent="0.25">
      <c r="A409" t="s">
        <v>420</v>
      </c>
      <c r="B409" t="s">
        <v>527</v>
      </c>
      <c r="C409" t="s">
        <v>869</v>
      </c>
      <c r="D409">
        <v>0</v>
      </c>
      <c r="E409" t="s">
        <v>1342</v>
      </c>
      <c r="F409" t="s">
        <v>1845</v>
      </c>
      <c r="G409" t="s">
        <v>2348</v>
      </c>
      <c r="H409">
        <v>0</v>
      </c>
      <c r="I409" t="s">
        <v>2475</v>
      </c>
      <c r="J409" t="s">
        <v>2478</v>
      </c>
      <c r="K409">
        <v>0</v>
      </c>
      <c r="L409" t="s">
        <v>2483</v>
      </c>
      <c r="M409" t="s">
        <v>2892</v>
      </c>
    </row>
    <row r="410" spans="1:13" x14ac:dyDescent="0.25">
      <c r="A410" t="s">
        <v>421</v>
      </c>
      <c r="B410" t="s">
        <v>516</v>
      </c>
      <c r="C410" t="s">
        <v>870</v>
      </c>
      <c r="D410">
        <v>0</v>
      </c>
      <c r="E410" t="s">
        <v>1343</v>
      </c>
      <c r="F410" t="s">
        <v>1846</v>
      </c>
      <c r="G410" t="s">
        <v>2349</v>
      </c>
      <c r="H410">
        <v>0</v>
      </c>
      <c r="I410" t="s">
        <v>2475</v>
      </c>
      <c r="J410" t="s">
        <v>2477</v>
      </c>
      <c r="K410">
        <v>0</v>
      </c>
      <c r="L410" t="s">
        <v>2483</v>
      </c>
      <c r="M410" t="s">
        <v>2893</v>
      </c>
    </row>
    <row r="411" spans="1:13" x14ac:dyDescent="0.25">
      <c r="A411" t="s">
        <v>422</v>
      </c>
      <c r="B411" t="s">
        <v>516</v>
      </c>
      <c r="C411" t="s">
        <v>583</v>
      </c>
      <c r="D411">
        <v>0</v>
      </c>
      <c r="E411" t="s">
        <v>1344</v>
      </c>
      <c r="F411" t="s">
        <v>1847</v>
      </c>
      <c r="G411" t="s">
        <v>2350</v>
      </c>
      <c r="H411">
        <v>0</v>
      </c>
      <c r="I411" t="s">
        <v>2475</v>
      </c>
      <c r="J411" t="s">
        <v>2477</v>
      </c>
      <c r="K411">
        <v>0</v>
      </c>
      <c r="L411" t="s">
        <v>2483</v>
      </c>
      <c r="M411" t="s">
        <v>2894</v>
      </c>
    </row>
    <row r="412" spans="1:13" x14ac:dyDescent="0.25">
      <c r="A412" t="s">
        <v>423</v>
      </c>
      <c r="B412" t="s">
        <v>521</v>
      </c>
      <c r="C412" t="s">
        <v>871</v>
      </c>
      <c r="D412">
        <v>0</v>
      </c>
      <c r="E412" t="s">
        <v>1345</v>
      </c>
      <c r="F412" t="s">
        <v>1848</v>
      </c>
      <c r="G412" t="s">
        <v>2351</v>
      </c>
      <c r="H412">
        <v>0</v>
      </c>
      <c r="I412" t="s">
        <v>2475</v>
      </c>
      <c r="J412" t="s">
        <v>2479</v>
      </c>
      <c r="K412">
        <v>0</v>
      </c>
      <c r="L412" t="s">
        <v>2483</v>
      </c>
      <c r="M412" t="s">
        <v>2895</v>
      </c>
    </row>
    <row r="413" spans="1:13" x14ac:dyDescent="0.25">
      <c r="A413" t="s">
        <v>424</v>
      </c>
      <c r="B413" t="s">
        <v>525</v>
      </c>
      <c r="C413" t="s">
        <v>872</v>
      </c>
      <c r="D413">
        <v>0</v>
      </c>
      <c r="E413" t="s">
        <v>1346</v>
      </c>
      <c r="F413" t="s">
        <v>1849</v>
      </c>
      <c r="G413" t="s">
        <v>2352</v>
      </c>
      <c r="H413">
        <v>0</v>
      </c>
      <c r="I413" t="s">
        <v>2475</v>
      </c>
      <c r="J413" t="s">
        <v>2479</v>
      </c>
      <c r="K413">
        <v>0</v>
      </c>
      <c r="L413" t="s">
        <v>2483</v>
      </c>
      <c r="M413" t="s">
        <v>2896</v>
      </c>
    </row>
    <row r="414" spans="1:13" x14ac:dyDescent="0.25">
      <c r="A414" t="s">
        <v>425</v>
      </c>
      <c r="B414" t="s">
        <v>522</v>
      </c>
      <c r="C414" t="s">
        <v>595</v>
      </c>
      <c r="D414">
        <v>0</v>
      </c>
      <c r="E414" t="s">
        <v>1347</v>
      </c>
      <c r="F414" t="s">
        <v>1850</v>
      </c>
      <c r="G414" t="s">
        <v>2353</v>
      </c>
      <c r="H414">
        <v>0</v>
      </c>
      <c r="I414" t="s">
        <v>2475</v>
      </c>
      <c r="J414" t="s">
        <v>2479</v>
      </c>
      <c r="K414">
        <v>0</v>
      </c>
      <c r="L414" t="s">
        <v>2483</v>
      </c>
      <c r="M414" t="s">
        <v>2897</v>
      </c>
    </row>
    <row r="415" spans="1:13" x14ac:dyDescent="0.25">
      <c r="A415" t="s">
        <v>426</v>
      </c>
      <c r="B415" t="s">
        <v>521</v>
      </c>
      <c r="C415" t="s">
        <v>728</v>
      </c>
      <c r="D415">
        <v>0</v>
      </c>
      <c r="E415" t="s">
        <v>1348</v>
      </c>
      <c r="F415" t="s">
        <v>1851</v>
      </c>
      <c r="G415" t="s">
        <v>2354</v>
      </c>
      <c r="H415">
        <v>0</v>
      </c>
      <c r="I415" t="s">
        <v>2475</v>
      </c>
      <c r="J415" t="s">
        <v>2479</v>
      </c>
      <c r="K415">
        <v>0</v>
      </c>
      <c r="L415" t="s">
        <v>2483</v>
      </c>
      <c r="M415" t="s">
        <v>2898</v>
      </c>
    </row>
    <row r="416" spans="1:13" x14ac:dyDescent="0.25">
      <c r="A416" t="s">
        <v>427</v>
      </c>
      <c r="B416" t="s">
        <v>542</v>
      </c>
      <c r="C416" t="s">
        <v>873</v>
      </c>
      <c r="D416">
        <v>0</v>
      </c>
      <c r="E416" t="s">
        <v>1349</v>
      </c>
      <c r="F416" t="s">
        <v>1852</v>
      </c>
      <c r="G416" t="s">
        <v>2355</v>
      </c>
      <c r="H416">
        <v>0</v>
      </c>
      <c r="I416" t="s">
        <v>2475</v>
      </c>
      <c r="J416" t="s">
        <v>2479</v>
      </c>
      <c r="K416">
        <v>0</v>
      </c>
      <c r="L416" t="s">
        <v>2483</v>
      </c>
      <c r="M416" t="s">
        <v>2899</v>
      </c>
    </row>
    <row r="417" spans="1:13" x14ac:dyDescent="0.25">
      <c r="A417" t="s">
        <v>428</v>
      </c>
      <c r="B417" t="s">
        <v>539</v>
      </c>
      <c r="C417" t="s">
        <v>662</v>
      </c>
      <c r="D417">
        <v>0</v>
      </c>
      <c r="E417" t="s">
        <v>1350</v>
      </c>
      <c r="F417" t="s">
        <v>1853</v>
      </c>
      <c r="G417" t="s">
        <v>2356</v>
      </c>
      <c r="H417">
        <v>0</v>
      </c>
      <c r="I417" t="s">
        <v>2475</v>
      </c>
      <c r="J417" t="s">
        <v>2479</v>
      </c>
      <c r="K417">
        <v>0</v>
      </c>
      <c r="L417" t="s">
        <v>2483</v>
      </c>
      <c r="M417" t="s">
        <v>2900</v>
      </c>
    </row>
    <row r="418" spans="1:13" x14ac:dyDescent="0.25">
      <c r="A418" t="s">
        <v>429</v>
      </c>
      <c r="B418" t="s">
        <v>548</v>
      </c>
      <c r="C418" t="s">
        <v>705</v>
      </c>
      <c r="D418">
        <v>0</v>
      </c>
      <c r="E418" t="s">
        <v>1351</v>
      </c>
      <c r="F418" t="s">
        <v>1854</v>
      </c>
      <c r="G418" t="s">
        <v>2357</v>
      </c>
      <c r="H418">
        <v>0</v>
      </c>
      <c r="I418" t="s">
        <v>2475</v>
      </c>
      <c r="J418" t="s">
        <v>2478</v>
      </c>
      <c r="K418">
        <v>0</v>
      </c>
      <c r="L418" t="s">
        <v>2483</v>
      </c>
      <c r="M418" t="s">
        <v>2901</v>
      </c>
    </row>
    <row r="419" spans="1:13" x14ac:dyDescent="0.25">
      <c r="A419" t="s">
        <v>430</v>
      </c>
      <c r="B419" t="s">
        <v>529</v>
      </c>
      <c r="C419">
        <v>0</v>
      </c>
      <c r="D419">
        <v>0</v>
      </c>
      <c r="E419" t="s">
        <v>1352</v>
      </c>
      <c r="F419" t="s">
        <v>1855</v>
      </c>
      <c r="G419" t="s">
        <v>2358</v>
      </c>
      <c r="H419">
        <v>0</v>
      </c>
      <c r="I419" t="s">
        <v>2475</v>
      </c>
      <c r="J419" t="s">
        <v>2479</v>
      </c>
      <c r="K419">
        <v>0</v>
      </c>
      <c r="L419" t="s">
        <v>2483</v>
      </c>
      <c r="M419" t="s">
        <v>2902</v>
      </c>
    </row>
    <row r="420" spans="1:13" x14ac:dyDescent="0.25">
      <c r="A420" t="s">
        <v>431</v>
      </c>
      <c r="B420" t="s">
        <v>528</v>
      </c>
      <c r="C420" t="s">
        <v>623</v>
      </c>
      <c r="D420">
        <v>0</v>
      </c>
      <c r="E420" t="s">
        <v>1353</v>
      </c>
      <c r="F420" t="s">
        <v>1856</v>
      </c>
      <c r="G420" t="s">
        <v>2359</v>
      </c>
      <c r="H420">
        <v>0</v>
      </c>
      <c r="I420" t="s">
        <v>2475</v>
      </c>
      <c r="J420" t="s">
        <v>2478</v>
      </c>
      <c r="K420">
        <v>0</v>
      </c>
      <c r="L420" t="s">
        <v>2483</v>
      </c>
      <c r="M420" t="s">
        <v>2903</v>
      </c>
    </row>
    <row r="421" spans="1:13" x14ac:dyDescent="0.25">
      <c r="A421" t="s">
        <v>432</v>
      </c>
      <c r="B421" t="s">
        <v>531</v>
      </c>
      <c r="C421" t="s">
        <v>874</v>
      </c>
      <c r="D421">
        <v>0</v>
      </c>
      <c r="E421" t="s">
        <v>1354</v>
      </c>
      <c r="F421" t="s">
        <v>1857</v>
      </c>
      <c r="G421" t="s">
        <v>2360</v>
      </c>
      <c r="H421">
        <v>0</v>
      </c>
      <c r="I421" t="s">
        <v>2475</v>
      </c>
      <c r="J421" t="s">
        <v>2478</v>
      </c>
      <c r="K421">
        <v>0</v>
      </c>
      <c r="L421" t="s">
        <v>2483</v>
      </c>
      <c r="M421" t="s">
        <v>2904</v>
      </c>
    </row>
    <row r="422" spans="1:13" x14ac:dyDescent="0.25">
      <c r="A422" t="s">
        <v>433</v>
      </c>
      <c r="B422" t="s">
        <v>516</v>
      </c>
      <c r="C422" t="s">
        <v>875</v>
      </c>
      <c r="D422">
        <v>0</v>
      </c>
      <c r="E422" t="s">
        <v>1355</v>
      </c>
      <c r="F422" t="s">
        <v>1858</v>
      </c>
      <c r="G422" t="s">
        <v>2361</v>
      </c>
      <c r="H422">
        <v>0</v>
      </c>
      <c r="I422" t="s">
        <v>2475</v>
      </c>
      <c r="J422" t="s">
        <v>2477</v>
      </c>
      <c r="K422">
        <v>0</v>
      </c>
      <c r="L422" t="s">
        <v>2483</v>
      </c>
      <c r="M422" t="s">
        <v>2905</v>
      </c>
    </row>
    <row r="423" spans="1:13" x14ac:dyDescent="0.25">
      <c r="A423" t="s">
        <v>434</v>
      </c>
      <c r="B423" t="s">
        <v>535</v>
      </c>
      <c r="C423" t="s">
        <v>876</v>
      </c>
      <c r="D423">
        <v>0</v>
      </c>
      <c r="E423" t="s">
        <v>1356</v>
      </c>
      <c r="F423" t="s">
        <v>1859</v>
      </c>
      <c r="G423" t="s">
        <v>2362</v>
      </c>
      <c r="H423">
        <v>0</v>
      </c>
      <c r="I423" t="s">
        <v>2475</v>
      </c>
      <c r="J423" t="s">
        <v>2479</v>
      </c>
      <c r="K423">
        <v>0</v>
      </c>
      <c r="L423" t="s">
        <v>2483</v>
      </c>
      <c r="M423" t="s">
        <v>2906</v>
      </c>
    </row>
    <row r="424" spans="1:13" x14ac:dyDescent="0.25">
      <c r="A424" t="s">
        <v>435</v>
      </c>
      <c r="B424" t="s">
        <v>516</v>
      </c>
      <c r="C424" t="s">
        <v>596</v>
      </c>
      <c r="D424">
        <v>0</v>
      </c>
      <c r="E424" t="s">
        <v>1357</v>
      </c>
      <c r="F424" t="s">
        <v>1860</v>
      </c>
      <c r="G424" t="s">
        <v>2363</v>
      </c>
      <c r="H424">
        <v>0</v>
      </c>
      <c r="I424" t="s">
        <v>2475</v>
      </c>
      <c r="J424" t="s">
        <v>2477</v>
      </c>
      <c r="K424">
        <v>0</v>
      </c>
      <c r="L424" t="s">
        <v>2483</v>
      </c>
      <c r="M424" t="s">
        <v>2907</v>
      </c>
    </row>
    <row r="425" spans="1:13" x14ac:dyDescent="0.25">
      <c r="A425" t="s">
        <v>436</v>
      </c>
      <c r="B425" t="s">
        <v>558</v>
      </c>
      <c r="C425" t="s">
        <v>877</v>
      </c>
      <c r="D425">
        <v>0</v>
      </c>
      <c r="E425" t="s">
        <v>1358</v>
      </c>
      <c r="F425" t="s">
        <v>1861</v>
      </c>
      <c r="G425" t="s">
        <v>2364</v>
      </c>
      <c r="H425">
        <v>0</v>
      </c>
      <c r="I425" t="s">
        <v>2475</v>
      </c>
      <c r="J425" t="s">
        <v>2479</v>
      </c>
      <c r="K425">
        <v>0</v>
      </c>
      <c r="L425" t="s">
        <v>2483</v>
      </c>
      <c r="M425" t="s">
        <v>2908</v>
      </c>
    </row>
    <row r="426" spans="1:13" x14ac:dyDescent="0.25">
      <c r="A426" t="s">
        <v>437</v>
      </c>
      <c r="B426" t="s">
        <v>517</v>
      </c>
      <c r="C426">
        <v>0</v>
      </c>
      <c r="D426">
        <v>0</v>
      </c>
      <c r="E426" t="s">
        <v>1359</v>
      </c>
      <c r="F426" t="s">
        <v>1862</v>
      </c>
      <c r="G426" t="s">
        <v>2365</v>
      </c>
      <c r="H426">
        <v>0</v>
      </c>
      <c r="I426" t="s">
        <v>2475</v>
      </c>
      <c r="J426" t="s">
        <v>2478</v>
      </c>
      <c r="K426">
        <v>0</v>
      </c>
      <c r="L426" t="s">
        <v>2483</v>
      </c>
      <c r="M426" t="s">
        <v>2909</v>
      </c>
    </row>
    <row r="427" spans="1:13" x14ac:dyDescent="0.25">
      <c r="A427" t="s">
        <v>438</v>
      </c>
      <c r="B427" t="s">
        <v>523</v>
      </c>
      <c r="C427" t="s">
        <v>878</v>
      </c>
      <c r="D427">
        <v>0</v>
      </c>
      <c r="E427" t="s">
        <v>1360</v>
      </c>
      <c r="F427" t="s">
        <v>1863</v>
      </c>
      <c r="G427" t="s">
        <v>2366</v>
      </c>
      <c r="H427">
        <v>0</v>
      </c>
      <c r="I427" t="s">
        <v>2475</v>
      </c>
      <c r="J427" t="s">
        <v>2478</v>
      </c>
      <c r="K427">
        <v>0</v>
      </c>
      <c r="L427" t="s">
        <v>2483</v>
      </c>
      <c r="M427" t="s">
        <v>2910</v>
      </c>
    </row>
    <row r="428" spans="1:13" x14ac:dyDescent="0.25">
      <c r="A428" t="s">
        <v>439</v>
      </c>
      <c r="B428" t="s">
        <v>521</v>
      </c>
      <c r="C428" t="s">
        <v>615</v>
      </c>
      <c r="D428">
        <v>0</v>
      </c>
      <c r="E428" t="s">
        <v>1361</v>
      </c>
      <c r="F428" t="s">
        <v>1864</v>
      </c>
      <c r="G428" t="s">
        <v>2367</v>
      </c>
      <c r="H428">
        <v>0</v>
      </c>
      <c r="I428" t="s">
        <v>2475</v>
      </c>
      <c r="J428" t="s">
        <v>2479</v>
      </c>
      <c r="K428">
        <v>0</v>
      </c>
      <c r="L428" t="s">
        <v>2483</v>
      </c>
      <c r="M428" t="s">
        <v>2911</v>
      </c>
    </row>
    <row r="429" spans="1:13" x14ac:dyDescent="0.25">
      <c r="A429" t="s">
        <v>440</v>
      </c>
      <c r="B429" t="s">
        <v>528</v>
      </c>
      <c r="C429" t="s">
        <v>879</v>
      </c>
      <c r="D429">
        <v>0</v>
      </c>
      <c r="E429" t="s">
        <v>1362</v>
      </c>
      <c r="F429" t="s">
        <v>1865</v>
      </c>
      <c r="G429" t="s">
        <v>2368</v>
      </c>
      <c r="H429">
        <v>0</v>
      </c>
      <c r="I429" t="s">
        <v>2475</v>
      </c>
      <c r="J429" t="s">
        <v>2478</v>
      </c>
      <c r="K429">
        <v>0</v>
      </c>
      <c r="L429" t="s">
        <v>2483</v>
      </c>
      <c r="M429" t="s">
        <v>2912</v>
      </c>
    </row>
    <row r="430" spans="1:13" x14ac:dyDescent="0.25">
      <c r="A430" t="s">
        <v>441</v>
      </c>
      <c r="B430" t="s">
        <v>521</v>
      </c>
      <c r="C430" t="s">
        <v>615</v>
      </c>
      <c r="D430">
        <v>0</v>
      </c>
      <c r="E430" t="s">
        <v>1363</v>
      </c>
      <c r="F430" t="s">
        <v>1866</v>
      </c>
      <c r="G430" t="s">
        <v>2369</v>
      </c>
      <c r="H430">
        <v>0</v>
      </c>
      <c r="I430" t="s">
        <v>2475</v>
      </c>
      <c r="J430" t="s">
        <v>2479</v>
      </c>
      <c r="K430">
        <v>0</v>
      </c>
      <c r="L430" t="s">
        <v>2483</v>
      </c>
      <c r="M430" t="s">
        <v>2913</v>
      </c>
    </row>
    <row r="431" spans="1:13" x14ac:dyDescent="0.25">
      <c r="A431" t="s">
        <v>442</v>
      </c>
      <c r="B431" t="s">
        <v>530</v>
      </c>
      <c r="C431" t="s">
        <v>880</v>
      </c>
      <c r="D431">
        <v>0</v>
      </c>
      <c r="E431" t="s">
        <v>1364</v>
      </c>
      <c r="F431" t="s">
        <v>1867</v>
      </c>
      <c r="G431" t="s">
        <v>2370</v>
      </c>
      <c r="H431">
        <v>0</v>
      </c>
      <c r="I431" t="s">
        <v>2475</v>
      </c>
      <c r="J431" t="s">
        <v>2478</v>
      </c>
      <c r="K431">
        <v>0</v>
      </c>
      <c r="L431" t="s">
        <v>2483</v>
      </c>
      <c r="M431" t="s">
        <v>2914</v>
      </c>
    </row>
    <row r="432" spans="1:13" x14ac:dyDescent="0.25">
      <c r="A432" t="s">
        <v>443</v>
      </c>
      <c r="B432" t="s">
        <v>564</v>
      </c>
      <c r="C432" t="s">
        <v>881</v>
      </c>
      <c r="D432">
        <v>0</v>
      </c>
      <c r="E432" t="s">
        <v>1365</v>
      </c>
      <c r="F432" t="s">
        <v>1868</v>
      </c>
      <c r="G432" t="s">
        <v>2371</v>
      </c>
      <c r="H432">
        <v>0</v>
      </c>
      <c r="I432" t="s">
        <v>2475</v>
      </c>
      <c r="J432" t="s">
        <v>2481</v>
      </c>
      <c r="K432">
        <v>0</v>
      </c>
      <c r="L432" t="s">
        <v>2483</v>
      </c>
      <c r="M432" t="s">
        <v>2915</v>
      </c>
    </row>
    <row r="433" spans="1:13" x14ac:dyDescent="0.25">
      <c r="A433" t="s">
        <v>444</v>
      </c>
      <c r="B433" t="s">
        <v>547</v>
      </c>
      <c r="C433" t="s">
        <v>702</v>
      </c>
      <c r="D433">
        <v>0</v>
      </c>
      <c r="E433" t="s">
        <v>1366</v>
      </c>
      <c r="F433" t="s">
        <v>1869</v>
      </c>
      <c r="G433" t="s">
        <v>2372</v>
      </c>
      <c r="H433">
        <v>0</v>
      </c>
      <c r="I433" t="s">
        <v>2475</v>
      </c>
      <c r="J433" t="s">
        <v>2481</v>
      </c>
      <c r="K433" t="s">
        <v>289</v>
      </c>
      <c r="L433" t="s">
        <v>2483</v>
      </c>
      <c r="M433" t="s">
        <v>2916</v>
      </c>
    </row>
    <row r="434" spans="1:13" x14ac:dyDescent="0.25">
      <c r="A434" t="s">
        <v>445</v>
      </c>
      <c r="B434" t="s">
        <v>548</v>
      </c>
      <c r="C434" t="s">
        <v>705</v>
      </c>
      <c r="D434">
        <v>0</v>
      </c>
      <c r="E434" t="s">
        <v>1367</v>
      </c>
      <c r="F434" t="s">
        <v>1870</v>
      </c>
      <c r="G434" t="s">
        <v>2373</v>
      </c>
      <c r="H434">
        <v>0</v>
      </c>
      <c r="I434" t="s">
        <v>2475</v>
      </c>
      <c r="J434" t="s">
        <v>2478</v>
      </c>
      <c r="K434">
        <v>0</v>
      </c>
      <c r="L434" t="s">
        <v>2483</v>
      </c>
      <c r="M434" t="s">
        <v>2917</v>
      </c>
    </row>
    <row r="435" spans="1:13" x14ac:dyDescent="0.25">
      <c r="A435" t="s">
        <v>446</v>
      </c>
      <c r="B435" t="s">
        <v>541</v>
      </c>
      <c r="C435" t="s">
        <v>882</v>
      </c>
      <c r="D435">
        <v>0</v>
      </c>
      <c r="E435" t="s">
        <v>1368</v>
      </c>
      <c r="F435" t="s">
        <v>1871</v>
      </c>
      <c r="G435" t="s">
        <v>2374</v>
      </c>
      <c r="H435">
        <v>0</v>
      </c>
      <c r="I435" t="s">
        <v>2475</v>
      </c>
      <c r="J435" t="s">
        <v>2481</v>
      </c>
      <c r="K435">
        <v>0</v>
      </c>
      <c r="L435" t="s">
        <v>2483</v>
      </c>
      <c r="M435" t="s">
        <v>2918</v>
      </c>
    </row>
    <row r="436" spans="1:13" x14ac:dyDescent="0.25">
      <c r="A436" t="s">
        <v>447</v>
      </c>
      <c r="B436" t="s">
        <v>519</v>
      </c>
      <c r="C436" t="s">
        <v>883</v>
      </c>
      <c r="D436">
        <v>0</v>
      </c>
      <c r="E436" t="s">
        <v>1369</v>
      </c>
      <c r="F436" t="s">
        <v>1872</v>
      </c>
      <c r="G436" t="s">
        <v>2375</v>
      </c>
      <c r="H436">
        <v>0</v>
      </c>
      <c r="I436" t="s">
        <v>2475</v>
      </c>
      <c r="J436" t="s">
        <v>2478</v>
      </c>
      <c r="K436">
        <v>0</v>
      </c>
      <c r="L436" t="s">
        <v>2483</v>
      </c>
      <c r="M436" t="s">
        <v>2919</v>
      </c>
    </row>
    <row r="437" spans="1:13" x14ac:dyDescent="0.25">
      <c r="A437" t="s">
        <v>448</v>
      </c>
      <c r="B437" t="s">
        <v>519</v>
      </c>
      <c r="C437" t="s">
        <v>884</v>
      </c>
      <c r="D437">
        <v>0</v>
      </c>
      <c r="E437" t="s">
        <v>1370</v>
      </c>
      <c r="F437" t="s">
        <v>1873</v>
      </c>
      <c r="G437" t="s">
        <v>2376</v>
      </c>
      <c r="H437">
        <v>0</v>
      </c>
      <c r="I437" t="s">
        <v>2475</v>
      </c>
      <c r="J437" t="s">
        <v>2478</v>
      </c>
      <c r="K437">
        <v>0</v>
      </c>
      <c r="L437" t="s">
        <v>2483</v>
      </c>
      <c r="M437" t="s">
        <v>2920</v>
      </c>
    </row>
    <row r="438" spans="1:13" x14ac:dyDescent="0.25">
      <c r="A438" t="s">
        <v>449</v>
      </c>
      <c r="B438" t="s">
        <v>519</v>
      </c>
      <c r="C438" t="s">
        <v>885</v>
      </c>
      <c r="D438">
        <v>0</v>
      </c>
      <c r="E438" t="s">
        <v>1371</v>
      </c>
      <c r="F438" t="s">
        <v>1874</v>
      </c>
      <c r="G438" t="s">
        <v>2377</v>
      </c>
      <c r="H438">
        <v>0</v>
      </c>
      <c r="I438" t="s">
        <v>2475</v>
      </c>
      <c r="J438" t="s">
        <v>2478</v>
      </c>
      <c r="K438">
        <v>0</v>
      </c>
      <c r="L438" t="s">
        <v>2483</v>
      </c>
      <c r="M438" t="s">
        <v>2921</v>
      </c>
    </row>
    <row r="439" spans="1:13" x14ac:dyDescent="0.25">
      <c r="A439" t="s">
        <v>450</v>
      </c>
      <c r="B439" t="s">
        <v>538</v>
      </c>
      <c r="C439" t="s">
        <v>886</v>
      </c>
      <c r="D439">
        <v>0</v>
      </c>
      <c r="E439" t="s">
        <v>1372</v>
      </c>
      <c r="F439" t="s">
        <v>1875</v>
      </c>
      <c r="G439" t="s">
        <v>2378</v>
      </c>
      <c r="H439">
        <v>0</v>
      </c>
      <c r="I439" t="s">
        <v>2475</v>
      </c>
      <c r="J439" t="s">
        <v>2478</v>
      </c>
      <c r="K439">
        <v>0</v>
      </c>
      <c r="L439" t="s">
        <v>2483</v>
      </c>
      <c r="M439" t="s">
        <v>2922</v>
      </c>
    </row>
    <row r="440" spans="1:13" x14ac:dyDescent="0.25">
      <c r="A440" t="s">
        <v>451</v>
      </c>
      <c r="B440" t="s">
        <v>527</v>
      </c>
      <c r="C440" t="s">
        <v>606</v>
      </c>
      <c r="D440">
        <v>0</v>
      </c>
      <c r="E440" t="s">
        <v>1373</v>
      </c>
      <c r="F440" t="s">
        <v>1876</v>
      </c>
      <c r="G440" t="s">
        <v>2379</v>
      </c>
      <c r="H440">
        <v>0</v>
      </c>
      <c r="I440" t="s">
        <v>2475</v>
      </c>
      <c r="J440" t="s">
        <v>2478</v>
      </c>
      <c r="K440">
        <v>0</v>
      </c>
      <c r="L440" t="s">
        <v>2483</v>
      </c>
      <c r="M440" t="s">
        <v>2923</v>
      </c>
    </row>
    <row r="441" spans="1:13" x14ac:dyDescent="0.25">
      <c r="A441" t="s">
        <v>452</v>
      </c>
      <c r="B441" t="s">
        <v>539</v>
      </c>
      <c r="C441" t="s">
        <v>887</v>
      </c>
      <c r="D441">
        <v>0</v>
      </c>
      <c r="E441" t="s">
        <v>1374</v>
      </c>
      <c r="F441" t="s">
        <v>1877</v>
      </c>
      <c r="G441" t="s">
        <v>2380</v>
      </c>
      <c r="H441">
        <v>0</v>
      </c>
      <c r="I441" t="s">
        <v>2475</v>
      </c>
      <c r="J441" t="s">
        <v>2479</v>
      </c>
      <c r="K441">
        <v>0</v>
      </c>
      <c r="L441" t="s">
        <v>2483</v>
      </c>
      <c r="M441" t="s">
        <v>2924</v>
      </c>
    </row>
    <row r="442" spans="1:13" x14ac:dyDescent="0.25">
      <c r="A442" t="s">
        <v>453</v>
      </c>
      <c r="B442" t="s">
        <v>542</v>
      </c>
      <c r="C442" t="s">
        <v>888</v>
      </c>
      <c r="D442">
        <v>0</v>
      </c>
      <c r="E442" t="s">
        <v>1375</v>
      </c>
      <c r="F442" t="s">
        <v>1878</v>
      </c>
      <c r="G442" t="s">
        <v>2381</v>
      </c>
      <c r="H442">
        <v>0</v>
      </c>
      <c r="I442" t="s">
        <v>2475</v>
      </c>
      <c r="J442" t="s">
        <v>2479</v>
      </c>
      <c r="K442">
        <v>0</v>
      </c>
      <c r="L442" t="s">
        <v>2483</v>
      </c>
      <c r="M442" t="s">
        <v>2925</v>
      </c>
    </row>
    <row r="443" spans="1:13" x14ac:dyDescent="0.25">
      <c r="A443" t="s">
        <v>454</v>
      </c>
      <c r="B443" t="s">
        <v>516</v>
      </c>
      <c r="C443" t="s">
        <v>889</v>
      </c>
      <c r="D443">
        <v>0</v>
      </c>
      <c r="E443" t="s">
        <v>1376</v>
      </c>
      <c r="F443" t="s">
        <v>1879</v>
      </c>
      <c r="G443" t="s">
        <v>2382</v>
      </c>
      <c r="H443">
        <v>0</v>
      </c>
      <c r="I443" t="s">
        <v>2475</v>
      </c>
      <c r="J443" t="s">
        <v>2477</v>
      </c>
      <c r="K443">
        <v>0</v>
      </c>
      <c r="L443" t="s">
        <v>2483</v>
      </c>
      <c r="M443" t="s">
        <v>2926</v>
      </c>
    </row>
    <row r="444" spans="1:13" x14ac:dyDescent="0.25">
      <c r="A444" t="s">
        <v>455</v>
      </c>
      <c r="B444" t="s">
        <v>570</v>
      </c>
      <c r="C444" t="s">
        <v>890</v>
      </c>
      <c r="D444">
        <v>0</v>
      </c>
      <c r="E444" t="s">
        <v>1377</v>
      </c>
      <c r="F444" t="s">
        <v>1880</v>
      </c>
      <c r="G444" t="s">
        <v>2383</v>
      </c>
      <c r="H444">
        <v>0</v>
      </c>
      <c r="I444" t="s">
        <v>2475</v>
      </c>
      <c r="J444" t="s">
        <v>2479</v>
      </c>
      <c r="K444">
        <v>0</v>
      </c>
      <c r="L444" t="s">
        <v>2483</v>
      </c>
      <c r="M444" t="s">
        <v>2927</v>
      </c>
    </row>
    <row r="445" spans="1:13" x14ac:dyDescent="0.25">
      <c r="A445" t="s">
        <v>456</v>
      </c>
      <c r="B445" t="s">
        <v>516</v>
      </c>
      <c r="C445" t="s">
        <v>891</v>
      </c>
      <c r="D445">
        <v>0</v>
      </c>
      <c r="E445" t="s">
        <v>1378</v>
      </c>
      <c r="F445" t="s">
        <v>1881</v>
      </c>
      <c r="G445" t="s">
        <v>2384</v>
      </c>
      <c r="H445">
        <v>0</v>
      </c>
      <c r="I445" t="s">
        <v>2475</v>
      </c>
      <c r="J445" t="s">
        <v>2477</v>
      </c>
      <c r="K445">
        <v>0</v>
      </c>
      <c r="L445" t="s">
        <v>2483</v>
      </c>
      <c r="M445" t="s">
        <v>2928</v>
      </c>
    </row>
    <row r="446" spans="1:13" x14ac:dyDescent="0.25">
      <c r="A446" t="s">
        <v>457</v>
      </c>
      <c r="B446" t="s">
        <v>548</v>
      </c>
      <c r="C446" t="s">
        <v>892</v>
      </c>
      <c r="D446">
        <v>0</v>
      </c>
      <c r="E446" t="s">
        <v>1379</v>
      </c>
      <c r="F446" t="s">
        <v>1882</v>
      </c>
      <c r="G446" t="s">
        <v>2385</v>
      </c>
      <c r="H446">
        <v>0</v>
      </c>
      <c r="I446" t="s">
        <v>2475</v>
      </c>
      <c r="J446" t="s">
        <v>2478</v>
      </c>
      <c r="K446">
        <v>0</v>
      </c>
      <c r="L446" t="s">
        <v>2483</v>
      </c>
      <c r="M446" t="s">
        <v>2929</v>
      </c>
    </row>
    <row r="447" spans="1:13" x14ac:dyDescent="0.25">
      <c r="A447" t="s">
        <v>458</v>
      </c>
      <c r="B447" t="s">
        <v>516</v>
      </c>
      <c r="C447" t="s">
        <v>893</v>
      </c>
      <c r="D447">
        <v>0</v>
      </c>
      <c r="E447" t="s">
        <v>1380</v>
      </c>
      <c r="F447" t="s">
        <v>1883</v>
      </c>
      <c r="G447" t="s">
        <v>2386</v>
      </c>
      <c r="H447">
        <v>0</v>
      </c>
      <c r="I447" t="s">
        <v>2475</v>
      </c>
      <c r="J447" t="s">
        <v>2477</v>
      </c>
      <c r="K447">
        <v>0</v>
      </c>
      <c r="L447" t="s">
        <v>2483</v>
      </c>
      <c r="M447" t="s">
        <v>2930</v>
      </c>
    </row>
    <row r="448" spans="1:13" x14ac:dyDescent="0.25">
      <c r="A448" t="s">
        <v>459</v>
      </c>
      <c r="B448" t="s">
        <v>517</v>
      </c>
      <c r="C448" t="s">
        <v>894</v>
      </c>
      <c r="D448">
        <v>0</v>
      </c>
      <c r="E448" t="s">
        <v>1381</v>
      </c>
      <c r="F448" t="s">
        <v>1884</v>
      </c>
      <c r="G448" t="s">
        <v>2387</v>
      </c>
      <c r="H448">
        <v>0</v>
      </c>
      <c r="I448" t="s">
        <v>2475</v>
      </c>
      <c r="J448" t="s">
        <v>2478</v>
      </c>
      <c r="K448" t="s">
        <v>2445</v>
      </c>
      <c r="L448" t="s">
        <v>2483</v>
      </c>
      <c r="M448" t="s">
        <v>2931</v>
      </c>
    </row>
    <row r="449" spans="1:13" x14ac:dyDescent="0.25">
      <c r="A449" t="s">
        <v>460</v>
      </c>
      <c r="B449" t="s">
        <v>524</v>
      </c>
      <c r="C449" t="s">
        <v>895</v>
      </c>
      <c r="D449">
        <v>0</v>
      </c>
      <c r="E449" t="s">
        <v>1382</v>
      </c>
      <c r="F449" t="s">
        <v>1885</v>
      </c>
      <c r="G449" t="s">
        <v>2388</v>
      </c>
      <c r="H449">
        <v>0</v>
      </c>
      <c r="I449" t="s">
        <v>2475</v>
      </c>
      <c r="J449" t="s">
        <v>2480</v>
      </c>
      <c r="K449">
        <v>0</v>
      </c>
      <c r="L449" t="s">
        <v>2483</v>
      </c>
      <c r="M449" t="s">
        <v>2932</v>
      </c>
    </row>
    <row r="450" spans="1:13" x14ac:dyDescent="0.25">
      <c r="A450" t="s">
        <v>461</v>
      </c>
      <c r="B450" t="s">
        <v>571</v>
      </c>
      <c r="C450" t="s">
        <v>896</v>
      </c>
      <c r="D450">
        <v>0</v>
      </c>
      <c r="E450" t="s">
        <v>1383</v>
      </c>
      <c r="F450" t="s">
        <v>1886</v>
      </c>
      <c r="G450" t="s">
        <v>2389</v>
      </c>
      <c r="H450">
        <v>0</v>
      </c>
      <c r="I450" t="s">
        <v>2475</v>
      </c>
      <c r="J450" t="s">
        <v>2479</v>
      </c>
      <c r="K450">
        <v>0</v>
      </c>
      <c r="L450" t="s">
        <v>2483</v>
      </c>
      <c r="M450" t="s">
        <v>2933</v>
      </c>
    </row>
    <row r="451" spans="1:13" x14ac:dyDescent="0.25">
      <c r="A451" t="s">
        <v>462</v>
      </c>
      <c r="B451" t="s">
        <v>525</v>
      </c>
      <c r="C451" t="s">
        <v>897</v>
      </c>
      <c r="D451">
        <v>0</v>
      </c>
      <c r="E451" t="s">
        <v>1384</v>
      </c>
      <c r="F451" t="s">
        <v>1887</v>
      </c>
      <c r="G451" t="s">
        <v>2390</v>
      </c>
      <c r="H451">
        <v>0</v>
      </c>
      <c r="I451" t="s">
        <v>2475</v>
      </c>
      <c r="J451" t="s">
        <v>2479</v>
      </c>
      <c r="K451">
        <v>0</v>
      </c>
      <c r="L451" t="s">
        <v>2483</v>
      </c>
      <c r="M451" t="s">
        <v>2934</v>
      </c>
    </row>
    <row r="452" spans="1:13" x14ac:dyDescent="0.25">
      <c r="A452" t="s">
        <v>463</v>
      </c>
      <c r="B452" t="s">
        <v>544</v>
      </c>
      <c r="C452" t="s">
        <v>898</v>
      </c>
      <c r="D452">
        <v>0</v>
      </c>
      <c r="E452" t="s">
        <v>1385</v>
      </c>
      <c r="F452" t="s">
        <v>1888</v>
      </c>
      <c r="G452" t="s">
        <v>2391</v>
      </c>
      <c r="H452">
        <v>0</v>
      </c>
      <c r="I452" t="s">
        <v>2475</v>
      </c>
      <c r="J452" t="s">
        <v>2478</v>
      </c>
      <c r="K452">
        <v>0</v>
      </c>
      <c r="L452" t="s">
        <v>2483</v>
      </c>
      <c r="M452" t="s">
        <v>2935</v>
      </c>
    </row>
    <row r="453" spans="1:13" x14ac:dyDescent="0.25">
      <c r="A453" t="s">
        <v>464</v>
      </c>
      <c r="B453" t="s">
        <v>554</v>
      </c>
      <c r="C453" t="s">
        <v>759</v>
      </c>
      <c r="D453">
        <v>0</v>
      </c>
      <c r="E453" t="s">
        <v>1386</v>
      </c>
      <c r="F453" t="s">
        <v>1889</v>
      </c>
      <c r="G453" t="s">
        <v>2392</v>
      </c>
      <c r="H453">
        <v>0</v>
      </c>
      <c r="I453" t="s">
        <v>2475</v>
      </c>
      <c r="J453" t="s">
        <v>2478</v>
      </c>
      <c r="K453">
        <v>0</v>
      </c>
      <c r="L453" t="s">
        <v>2483</v>
      </c>
      <c r="M453" t="s">
        <v>2936</v>
      </c>
    </row>
    <row r="454" spans="1:13" x14ac:dyDescent="0.25">
      <c r="A454" t="s">
        <v>465</v>
      </c>
      <c r="B454" t="s">
        <v>528</v>
      </c>
      <c r="C454" t="s">
        <v>899</v>
      </c>
      <c r="D454">
        <v>0</v>
      </c>
      <c r="E454" t="s">
        <v>1387</v>
      </c>
      <c r="F454" t="s">
        <v>1890</v>
      </c>
      <c r="G454" t="s">
        <v>2393</v>
      </c>
      <c r="H454">
        <v>0</v>
      </c>
      <c r="I454" t="s">
        <v>2475</v>
      </c>
      <c r="J454" t="s">
        <v>2478</v>
      </c>
      <c r="K454">
        <v>0</v>
      </c>
      <c r="L454" t="s">
        <v>2483</v>
      </c>
      <c r="M454" t="s">
        <v>2937</v>
      </c>
    </row>
    <row r="455" spans="1:13" x14ac:dyDescent="0.25">
      <c r="A455" t="s">
        <v>466</v>
      </c>
      <c r="B455" t="s">
        <v>569</v>
      </c>
      <c r="C455" t="s">
        <v>900</v>
      </c>
      <c r="D455">
        <v>0</v>
      </c>
      <c r="E455" t="s">
        <v>1388</v>
      </c>
      <c r="F455" t="s">
        <v>1891</v>
      </c>
      <c r="G455" t="s">
        <v>2394</v>
      </c>
      <c r="H455">
        <v>0</v>
      </c>
      <c r="I455" t="s">
        <v>2476</v>
      </c>
      <c r="J455" t="s">
        <v>2478</v>
      </c>
      <c r="K455">
        <v>0</v>
      </c>
      <c r="L455" t="s">
        <v>2483</v>
      </c>
      <c r="M455" t="s">
        <v>2938</v>
      </c>
    </row>
    <row r="456" spans="1:13" x14ac:dyDescent="0.25">
      <c r="A456" t="s">
        <v>467</v>
      </c>
      <c r="B456" t="s">
        <v>546</v>
      </c>
      <c r="C456" t="s">
        <v>901</v>
      </c>
      <c r="D456">
        <v>0</v>
      </c>
      <c r="E456" t="s">
        <v>1389</v>
      </c>
      <c r="F456" t="s">
        <v>1892</v>
      </c>
      <c r="G456" t="s">
        <v>2395</v>
      </c>
      <c r="H456">
        <v>0</v>
      </c>
      <c r="I456" t="s">
        <v>2476</v>
      </c>
      <c r="J456" t="s">
        <v>2479</v>
      </c>
      <c r="K456">
        <v>0</v>
      </c>
      <c r="L456" t="s">
        <v>2483</v>
      </c>
      <c r="M456" t="s">
        <v>2939</v>
      </c>
    </row>
    <row r="457" spans="1:13" x14ac:dyDescent="0.25">
      <c r="A457" t="s">
        <v>468</v>
      </c>
      <c r="B457" t="s">
        <v>516</v>
      </c>
      <c r="C457" t="s">
        <v>902</v>
      </c>
      <c r="D457">
        <v>0</v>
      </c>
      <c r="E457" t="s">
        <v>1390</v>
      </c>
      <c r="F457" t="s">
        <v>1893</v>
      </c>
      <c r="G457" t="s">
        <v>2396</v>
      </c>
      <c r="H457">
        <v>0</v>
      </c>
      <c r="I457" t="s">
        <v>2476</v>
      </c>
      <c r="J457" t="s">
        <v>2477</v>
      </c>
      <c r="K457">
        <v>0</v>
      </c>
      <c r="L457" t="s">
        <v>2483</v>
      </c>
      <c r="M457" t="s">
        <v>2940</v>
      </c>
    </row>
    <row r="458" spans="1:13" x14ac:dyDescent="0.25">
      <c r="A458" t="s">
        <v>469</v>
      </c>
      <c r="B458" t="s">
        <v>558</v>
      </c>
      <c r="C458" t="s">
        <v>877</v>
      </c>
      <c r="D458">
        <v>0</v>
      </c>
      <c r="E458" t="s">
        <v>1391</v>
      </c>
      <c r="F458" t="s">
        <v>1894</v>
      </c>
      <c r="G458" t="s">
        <v>2397</v>
      </c>
      <c r="H458">
        <v>0</v>
      </c>
      <c r="I458" t="s">
        <v>2476</v>
      </c>
      <c r="J458" t="s">
        <v>2479</v>
      </c>
      <c r="K458">
        <v>0</v>
      </c>
      <c r="L458" t="s">
        <v>2483</v>
      </c>
      <c r="M458" t="s">
        <v>2941</v>
      </c>
    </row>
    <row r="459" spans="1:13" x14ac:dyDescent="0.25">
      <c r="A459" t="s">
        <v>470</v>
      </c>
      <c r="B459" t="s">
        <v>520</v>
      </c>
      <c r="C459" t="s">
        <v>903</v>
      </c>
      <c r="D459">
        <v>0</v>
      </c>
      <c r="E459" t="s">
        <v>1392</v>
      </c>
      <c r="F459" t="s">
        <v>1895</v>
      </c>
      <c r="G459" t="s">
        <v>2398</v>
      </c>
      <c r="H459">
        <v>0</v>
      </c>
      <c r="I459" t="s">
        <v>2476</v>
      </c>
      <c r="J459" t="s">
        <v>2477</v>
      </c>
      <c r="K459">
        <v>0</v>
      </c>
      <c r="L459" t="s">
        <v>2483</v>
      </c>
      <c r="M459" t="s">
        <v>2942</v>
      </c>
    </row>
    <row r="460" spans="1:13" x14ac:dyDescent="0.25">
      <c r="A460" t="s">
        <v>471</v>
      </c>
      <c r="B460" t="s">
        <v>568</v>
      </c>
      <c r="C460" t="s">
        <v>904</v>
      </c>
      <c r="D460">
        <v>0</v>
      </c>
      <c r="E460" t="s">
        <v>1393</v>
      </c>
      <c r="F460" t="s">
        <v>1896</v>
      </c>
      <c r="G460" t="s">
        <v>2399</v>
      </c>
      <c r="H460">
        <v>0</v>
      </c>
      <c r="I460" t="s">
        <v>2476</v>
      </c>
      <c r="J460" t="s">
        <v>2479</v>
      </c>
      <c r="K460">
        <v>0</v>
      </c>
      <c r="L460" t="s">
        <v>2483</v>
      </c>
      <c r="M460" t="s">
        <v>2943</v>
      </c>
    </row>
    <row r="461" spans="1:13" x14ac:dyDescent="0.25">
      <c r="A461" t="s">
        <v>472</v>
      </c>
      <c r="B461" t="s">
        <v>535</v>
      </c>
      <c r="C461" t="s">
        <v>905</v>
      </c>
      <c r="D461">
        <v>0</v>
      </c>
      <c r="E461" t="s">
        <v>1394</v>
      </c>
      <c r="F461" t="s">
        <v>1897</v>
      </c>
      <c r="G461" t="s">
        <v>2400</v>
      </c>
      <c r="H461">
        <v>0</v>
      </c>
      <c r="I461" t="s">
        <v>2476</v>
      </c>
      <c r="J461" t="s">
        <v>2479</v>
      </c>
      <c r="K461">
        <v>0</v>
      </c>
      <c r="L461" t="s">
        <v>2483</v>
      </c>
      <c r="M461" t="s">
        <v>2944</v>
      </c>
    </row>
    <row r="462" spans="1:13" x14ac:dyDescent="0.25">
      <c r="A462" t="s">
        <v>473</v>
      </c>
      <c r="B462" t="s">
        <v>529</v>
      </c>
      <c r="C462" t="s">
        <v>610</v>
      </c>
      <c r="D462">
        <v>0</v>
      </c>
      <c r="E462" t="s">
        <v>1395</v>
      </c>
      <c r="F462" t="s">
        <v>1898</v>
      </c>
      <c r="G462" t="s">
        <v>2401</v>
      </c>
      <c r="H462">
        <v>0</v>
      </c>
      <c r="I462" t="s">
        <v>2476</v>
      </c>
      <c r="J462" t="s">
        <v>2479</v>
      </c>
      <c r="K462">
        <v>0</v>
      </c>
      <c r="L462" t="s">
        <v>2483</v>
      </c>
      <c r="M462" t="s">
        <v>2945</v>
      </c>
    </row>
    <row r="463" spans="1:13" x14ac:dyDescent="0.25">
      <c r="A463" t="s">
        <v>474</v>
      </c>
      <c r="B463" t="s">
        <v>542</v>
      </c>
      <c r="C463" t="s">
        <v>906</v>
      </c>
      <c r="D463">
        <v>0</v>
      </c>
      <c r="E463" t="s">
        <v>1396</v>
      </c>
      <c r="F463" t="s">
        <v>1899</v>
      </c>
      <c r="G463" t="s">
        <v>2402</v>
      </c>
      <c r="H463">
        <v>0</v>
      </c>
      <c r="I463" t="s">
        <v>2476</v>
      </c>
      <c r="J463" t="s">
        <v>2479</v>
      </c>
      <c r="K463">
        <v>0</v>
      </c>
      <c r="L463" t="s">
        <v>2483</v>
      </c>
      <c r="M463" t="s">
        <v>2946</v>
      </c>
    </row>
    <row r="464" spans="1:13" x14ac:dyDescent="0.25">
      <c r="A464" t="s">
        <v>475</v>
      </c>
      <c r="B464" t="s">
        <v>542</v>
      </c>
      <c r="C464" t="s">
        <v>805</v>
      </c>
      <c r="D464">
        <v>0</v>
      </c>
      <c r="E464" t="s">
        <v>1397</v>
      </c>
      <c r="F464" t="s">
        <v>1900</v>
      </c>
      <c r="G464" t="s">
        <v>2403</v>
      </c>
      <c r="H464">
        <v>0</v>
      </c>
      <c r="I464" t="s">
        <v>2476</v>
      </c>
      <c r="J464" t="s">
        <v>2479</v>
      </c>
      <c r="K464">
        <v>0</v>
      </c>
      <c r="L464" t="s">
        <v>2483</v>
      </c>
      <c r="M464" t="s">
        <v>2947</v>
      </c>
    </row>
    <row r="465" spans="1:13" x14ac:dyDescent="0.25">
      <c r="A465" t="s">
        <v>476</v>
      </c>
      <c r="B465" t="s">
        <v>542</v>
      </c>
      <c r="C465" t="s">
        <v>888</v>
      </c>
      <c r="D465">
        <v>0</v>
      </c>
      <c r="E465" t="s">
        <v>1398</v>
      </c>
      <c r="F465" t="s">
        <v>1901</v>
      </c>
      <c r="G465" t="s">
        <v>2404</v>
      </c>
      <c r="H465">
        <v>0</v>
      </c>
      <c r="I465" t="s">
        <v>2476</v>
      </c>
      <c r="J465" t="s">
        <v>2479</v>
      </c>
      <c r="K465">
        <v>0</v>
      </c>
      <c r="L465" t="s">
        <v>2483</v>
      </c>
      <c r="M465" t="s">
        <v>2948</v>
      </c>
    </row>
    <row r="466" spans="1:13" x14ac:dyDescent="0.25">
      <c r="A466" t="s">
        <v>477</v>
      </c>
      <c r="B466" t="s">
        <v>516</v>
      </c>
      <c r="C466" t="s">
        <v>907</v>
      </c>
      <c r="D466">
        <v>0</v>
      </c>
      <c r="E466" t="s">
        <v>1399</v>
      </c>
      <c r="F466" t="s">
        <v>1902</v>
      </c>
      <c r="G466" t="s">
        <v>2405</v>
      </c>
      <c r="H466">
        <v>0</v>
      </c>
      <c r="I466" t="s">
        <v>2476</v>
      </c>
      <c r="J466" t="s">
        <v>2477</v>
      </c>
      <c r="K466" t="s">
        <v>2445</v>
      </c>
      <c r="L466" t="s">
        <v>2483</v>
      </c>
      <c r="M466" t="s">
        <v>2949</v>
      </c>
    </row>
    <row r="467" spans="1:13" x14ac:dyDescent="0.25">
      <c r="A467" t="s">
        <v>478</v>
      </c>
      <c r="B467" t="s">
        <v>555</v>
      </c>
      <c r="C467" t="s">
        <v>908</v>
      </c>
      <c r="D467">
        <v>0</v>
      </c>
      <c r="E467" t="s">
        <v>1400</v>
      </c>
      <c r="F467" t="s">
        <v>1903</v>
      </c>
      <c r="G467" t="s">
        <v>2406</v>
      </c>
      <c r="H467">
        <v>0</v>
      </c>
      <c r="I467" t="s">
        <v>2476</v>
      </c>
      <c r="J467" t="s">
        <v>2479</v>
      </c>
      <c r="K467">
        <v>0</v>
      </c>
      <c r="L467" t="s">
        <v>2483</v>
      </c>
      <c r="M467" t="s">
        <v>2950</v>
      </c>
    </row>
    <row r="468" spans="1:13" x14ac:dyDescent="0.25">
      <c r="A468" t="s">
        <v>479</v>
      </c>
      <c r="B468" t="s">
        <v>545</v>
      </c>
      <c r="C468" t="s">
        <v>909</v>
      </c>
      <c r="D468">
        <v>0</v>
      </c>
      <c r="E468" t="s">
        <v>1401</v>
      </c>
      <c r="F468" t="s">
        <v>1904</v>
      </c>
      <c r="G468" t="s">
        <v>2407</v>
      </c>
      <c r="H468">
        <v>0</v>
      </c>
      <c r="I468" t="s">
        <v>2476</v>
      </c>
      <c r="J468" t="s">
        <v>2478</v>
      </c>
      <c r="K468">
        <v>0</v>
      </c>
      <c r="L468" t="s">
        <v>2483</v>
      </c>
      <c r="M468" t="s">
        <v>2951</v>
      </c>
    </row>
    <row r="469" spans="1:13" x14ac:dyDescent="0.25">
      <c r="A469" t="s">
        <v>480</v>
      </c>
      <c r="B469" t="s">
        <v>517</v>
      </c>
      <c r="C469" t="s">
        <v>579</v>
      </c>
      <c r="D469">
        <v>0</v>
      </c>
      <c r="E469" t="s">
        <v>1402</v>
      </c>
      <c r="F469" t="s">
        <v>1905</v>
      </c>
      <c r="G469" t="s">
        <v>2408</v>
      </c>
      <c r="H469">
        <v>0</v>
      </c>
      <c r="I469" t="s">
        <v>2476</v>
      </c>
      <c r="J469" t="s">
        <v>2478</v>
      </c>
      <c r="K469">
        <v>0</v>
      </c>
      <c r="L469" t="s">
        <v>2483</v>
      </c>
      <c r="M469" t="s">
        <v>2952</v>
      </c>
    </row>
    <row r="470" spans="1:13" x14ac:dyDescent="0.25">
      <c r="A470" t="s">
        <v>481</v>
      </c>
      <c r="B470" t="s">
        <v>540</v>
      </c>
      <c r="C470" t="s">
        <v>910</v>
      </c>
      <c r="D470">
        <v>0</v>
      </c>
      <c r="E470" t="s">
        <v>1403</v>
      </c>
      <c r="F470" t="s">
        <v>1906</v>
      </c>
      <c r="G470" t="s">
        <v>2409</v>
      </c>
      <c r="H470">
        <v>0</v>
      </c>
      <c r="I470" t="s">
        <v>2476</v>
      </c>
      <c r="J470" t="s">
        <v>2478</v>
      </c>
      <c r="K470">
        <v>0</v>
      </c>
      <c r="L470" t="s">
        <v>2483</v>
      </c>
      <c r="M470" t="s">
        <v>2953</v>
      </c>
    </row>
    <row r="471" spans="1:13" x14ac:dyDescent="0.25">
      <c r="A471" t="s">
        <v>482</v>
      </c>
      <c r="B471" t="s">
        <v>517</v>
      </c>
      <c r="C471" t="s">
        <v>695</v>
      </c>
      <c r="D471">
        <v>0</v>
      </c>
      <c r="E471" t="s">
        <v>1404</v>
      </c>
      <c r="F471" t="s">
        <v>1907</v>
      </c>
      <c r="G471" t="s">
        <v>2410</v>
      </c>
      <c r="H471">
        <v>0</v>
      </c>
      <c r="I471" t="s">
        <v>2476</v>
      </c>
      <c r="J471" t="s">
        <v>2478</v>
      </c>
      <c r="K471" t="s">
        <v>2445</v>
      </c>
      <c r="L471" t="s">
        <v>2483</v>
      </c>
      <c r="M471" t="s">
        <v>2954</v>
      </c>
    </row>
    <row r="472" spans="1:13" x14ac:dyDescent="0.25">
      <c r="A472" t="s">
        <v>483</v>
      </c>
      <c r="B472" t="s">
        <v>517</v>
      </c>
      <c r="C472" t="s">
        <v>639</v>
      </c>
      <c r="D472">
        <v>0</v>
      </c>
      <c r="E472" t="s">
        <v>1405</v>
      </c>
      <c r="F472" t="s">
        <v>1908</v>
      </c>
      <c r="G472" t="s">
        <v>2411</v>
      </c>
      <c r="H472">
        <v>0</v>
      </c>
      <c r="I472" t="s">
        <v>2476</v>
      </c>
      <c r="J472" t="s">
        <v>2478</v>
      </c>
      <c r="K472" t="s">
        <v>2445</v>
      </c>
      <c r="L472" t="s">
        <v>2483</v>
      </c>
      <c r="M472" t="s">
        <v>2955</v>
      </c>
    </row>
    <row r="473" spans="1:13" x14ac:dyDescent="0.25">
      <c r="A473" t="s">
        <v>484</v>
      </c>
      <c r="B473" t="s">
        <v>516</v>
      </c>
      <c r="C473" t="s">
        <v>911</v>
      </c>
      <c r="D473">
        <v>0</v>
      </c>
      <c r="E473" t="s">
        <v>1406</v>
      </c>
      <c r="F473" t="s">
        <v>1909</v>
      </c>
      <c r="G473" t="s">
        <v>2412</v>
      </c>
      <c r="H473">
        <v>0</v>
      </c>
      <c r="I473" t="s">
        <v>2476</v>
      </c>
      <c r="J473" t="s">
        <v>2477</v>
      </c>
      <c r="K473">
        <v>0</v>
      </c>
      <c r="L473" t="s">
        <v>2483</v>
      </c>
      <c r="M473" t="s">
        <v>2956</v>
      </c>
    </row>
    <row r="474" spans="1:13" x14ac:dyDescent="0.25">
      <c r="A474" t="s">
        <v>485</v>
      </c>
      <c r="B474" t="s">
        <v>547</v>
      </c>
      <c r="C474" t="s">
        <v>702</v>
      </c>
      <c r="D474">
        <v>0</v>
      </c>
      <c r="E474" t="s">
        <v>1407</v>
      </c>
      <c r="F474" t="s">
        <v>1910</v>
      </c>
      <c r="G474" t="s">
        <v>2413</v>
      </c>
      <c r="H474">
        <v>0</v>
      </c>
      <c r="I474" t="s">
        <v>2476</v>
      </c>
      <c r="J474" t="s">
        <v>2481</v>
      </c>
      <c r="K474">
        <v>0</v>
      </c>
      <c r="L474" t="s">
        <v>2483</v>
      </c>
      <c r="M474" t="s">
        <v>2957</v>
      </c>
    </row>
    <row r="475" spans="1:13" x14ac:dyDescent="0.25">
      <c r="A475" t="s">
        <v>486</v>
      </c>
      <c r="B475" t="s">
        <v>529</v>
      </c>
      <c r="C475" t="s">
        <v>912</v>
      </c>
      <c r="D475">
        <v>0</v>
      </c>
      <c r="E475" t="s">
        <v>1408</v>
      </c>
      <c r="F475" t="s">
        <v>1911</v>
      </c>
      <c r="G475" t="s">
        <v>2414</v>
      </c>
      <c r="H475">
        <v>0</v>
      </c>
      <c r="I475" t="s">
        <v>2476</v>
      </c>
      <c r="J475" t="s">
        <v>2479</v>
      </c>
      <c r="K475">
        <v>0</v>
      </c>
      <c r="L475" t="s">
        <v>2483</v>
      </c>
      <c r="M475" t="s">
        <v>2958</v>
      </c>
    </row>
    <row r="476" spans="1:13" x14ac:dyDescent="0.25">
      <c r="A476" t="s">
        <v>487</v>
      </c>
      <c r="B476" t="s">
        <v>572</v>
      </c>
      <c r="C476" t="s">
        <v>913</v>
      </c>
      <c r="D476">
        <v>0</v>
      </c>
      <c r="E476" t="s">
        <v>1409</v>
      </c>
      <c r="F476" t="s">
        <v>1912</v>
      </c>
      <c r="G476" t="s">
        <v>2415</v>
      </c>
      <c r="H476">
        <v>0</v>
      </c>
      <c r="I476" t="s">
        <v>2476</v>
      </c>
      <c r="J476" t="s">
        <v>2479</v>
      </c>
      <c r="K476">
        <v>0</v>
      </c>
      <c r="L476" t="s">
        <v>2483</v>
      </c>
      <c r="M476" t="s">
        <v>2959</v>
      </c>
    </row>
    <row r="477" spans="1:13" x14ac:dyDescent="0.25">
      <c r="A477" t="s">
        <v>488</v>
      </c>
      <c r="B477" t="s">
        <v>520</v>
      </c>
      <c r="C477" t="s">
        <v>591</v>
      </c>
      <c r="D477">
        <v>0</v>
      </c>
      <c r="E477" t="s">
        <v>1410</v>
      </c>
      <c r="F477" t="s">
        <v>1913</v>
      </c>
      <c r="G477" t="s">
        <v>2416</v>
      </c>
      <c r="H477">
        <v>0</v>
      </c>
      <c r="I477" t="s">
        <v>2476</v>
      </c>
      <c r="J477" t="s">
        <v>2477</v>
      </c>
      <c r="K477">
        <v>0</v>
      </c>
      <c r="L477" t="s">
        <v>2483</v>
      </c>
      <c r="M477" t="s">
        <v>2960</v>
      </c>
    </row>
    <row r="478" spans="1:13" x14ac:dyDescent="0.25">
      <c r="A478" t="s">
        <v>489</v>
      </c>
      <c r="B478" t="s">
        <v>524</v>
      </c>
      <c r="C478" t="s">
        <v>603</v>
      </c>
      <c r="D478">
        <v>0</v>
      </c>
      <c r="E478" t="s">
        <v>1411</v>
      </c>
      <c r="F478" t="s">
        <v>1914</v>
      </c>
      <c r="G478" t="s">
        <v>2417</v>
      </c>
      <c r="H478">
        <v>0</v>
      </c>
      <c r="I478" t="s">
        <v>2476</v>
      </c>
      <c r="J478" t="s">
        <v>2480</v>
      </c>
      <c r="K478">
        <v>0</v>
      </c>
      <c r="L478" t="s">
        <v>2483</v>
      </c>
      <c r="M478" t="s">
        <v>2961</v>
      </c>
    </row>
    <row r="479" spans="1:13" x14ac:dyDescent="0.25">
      <c r="A479" t="s">
        <v>490</v>
      </c>
      <c r="B479" t="s">
        <v>556</v>
      </c>
      <c r="C479" t="s">
        <v>761</v>
      </c>
      <c r="D479">
        <v>0</v>
      </c>
      <c r="E479" t="s">
        <v>1412</v>
      </c>
      <c r="F479" t="s">
        <v>1915</v>
      </c>
      <c r="G479" t="s">
        <v>2418</v>
      </c>
      <c r="H479">
        <v>0</v>
      </c>
      <c r="I479" t="s">
        <v>2476</v>
      </c>
      <c r="J479" t="s">
        <v>2479</v>
      </c>
      <c r="K479">
        <v>0</v>
      </c>
      <c r="L479" t="s">
        <v>2483</v>
      </c>
      <c r="M479" t="s">
        <v>2962</v>
      </c>
    </row>
    <row r="480" spans="1:13" x14ac:dyDescent="0.25">
      <c r="A480" t="s">
        <v>491</v>
      </c>
      <c r="B480" t="s">
        <v>563</v>
      </c>
      <c r="C480" t="s">
        <v>914</v>
      </c>
      <c r="D480">
        <v>0</v>
      </c>
      <c r="E480" t="s">
        <v>1413</v>
      </c>
      <c r="F480" t="s">
        <v>1916</v>
      </c>
      <c r="G480" t="s">
        <v>2419</v>
      </c>
      <c r="H480">
        <v>0</v>
      </c>
      <c r="I480" t="s">
        <v>2476</v>
      </c>
      <c r="J480" t="s">
        <v>2482</v>
      </c>
      <c r="K480">
        <v>0</v>
      </c>
      <c r="L480" t="s">
        <v>2483</v>
      </c>
      <c r="M480" t="s">
        <v>2963</v>
      </c>
    </row>
    <row r="481" spans="1:13" x14ac:dyDescent="0.25">
      <c r="A481" t="s">
        <v>492</v>
      </c>
      <c r="B481" t="s">
        <v>530</v>
      </c>
      <c r="C481" t="s">
        <v>915</v>
      </c>
      <c r="D481">
        <v>0</v>
      </c>
      <c r="E481" t="s">
        <v>1414</v>
      </c>
      <c r="F481" t="s">
        <v>1917</v>
      </c>
      <c r="G481" t="s">
        <v>2420</v>
      </c>
      <c r="H481">
        <v>0</v>
      </c>
      <c r="I481" t="s">
        <v>2476</v>
      </c>
      <c r="J481" t="s">
        <v>2478</v>
      </c>
      <c r="K481">
        <v>0</v>
      </c>
      <c r="L481" t="s">
        <v>2483</v>
      </c>
      <c r="M481" t="s">
        <v>2964</v>
      </c>
    </row>
    <row r="482" spans="1:13" x14ac:dyDescent="0.25">
      <c r="A482" t="s">
        <v>493</v>
      </c>
      <c r="B482" t="s">
        <v>573</v>
      </c>
      <c r="C482" t="s">
        <v>916</v>
      </c>
      <c r="D482">
        <v>0</v>
      </c>
      <c r="E482" t="s">
        <v>1415</v>
      </c>
      <c r="F482" t="s">
        <v>1918</v>
      </c>
      <c r="G482" t="s">
        <v>2421</v>
      </c>
      <c r="H482">
        <v>0</v>
      </c>
      <c r="I482" t="s">
        <v>2476</v>
      </c>
      <c r="J482" t="s">
        <v>2481</v>
      </c>
      <c r="K482">
        <v>0</v>
      </c>
      <c r="L482" t="s">
        <v>2483</v>
      </c>
      <c r="M482" t="s">
        <v>2965</v>
      </c>
    </row>
    <row r="483" spans="1:13" x14ac:dyDescent="0.25">
      <c r="A483" t="s">
        <v>494</v>
      </c>
      <c r="B483" t="s">
        <v>530</v>
      </c>
      <c r="C483" t="s">
        <v>917</v>
      </c>
      <c r="D483">
        <v>0</v>
      </c>
      <c r="E483" t="s">
        <v>1416</v>
      </c>
      <c r="F483" t="s">
        <v>1919</v>
      </c>
      <c r="G483" t="s">
        <v>2422</v>
      </c>
      <c r="H483">
        <v>0</v>
      </c>
      <c r="I483" t="s">
        <v>2476</v>
      </c>
      <c r="J483" t="s">
        <v>2478</v>
      </c>
      <c r="K483">
        <v>0</v>
      </c>
      <c r="L483" t="s">
        <v>2483</v>
      </c>
      <c r="M483" t="s">
        <v>2966</v>
      </c>
    </row>
    <row r="484" spans="1:13" x14ac:dyDescent="0.25">
      <c r="A484" t="s">
        <v>495</v>
      </c>
      <c r="B484" t="s">
        <v>559</v>
      </c>
      <c r="C484" t="s">
        <v>782</v>
      </c>
      <c r="D484">
        <v>0</v>
      </c>
      <c r="E484" t="s">
        <v>1417</v>
      </c>
      <c r="F484" t="s">
        <v>1920</v>
      </c>
      <c r="G484" t="s">
        <v>2423</v>
      </c>
      <c r="H484">
        <v>0</v>
      </c>
      <c r="I484" t="s">
        <v>2476</v>
      </c>
      <c r="J484" t="s">
        <v>2481</v>
      </c>
      <c r="K484">
        <v>0</v>
      </c>
      <c r="L484" t="s">
        <v>2483</v>
      </c>
      <c r="M484" t="s">
        <v>2967</v>
      </c>
    </row>
    <row r="485" spans="1:13" x14ac:dyDescent="0.25">
      <c r="A485" t="s">
        <v>496</v>
      </c>
      <c r="B485" t="s">
        <v>537</v>
      </c>
      <c r="C485" t="s">
        <v>653</v>
      </c>
      <c r="D485">
        <v>0</v>
      </c>
      <c r="E485" t="s">
        <v>1418</v>
      </c>
      <c r="F485" t="s">
        <v>1921</v>
      </c>
      <c r="G485" t="s">
        <v>2424</v>
      </c>
      <c r="H485">
        <v>0</v>
      </c>
      <c r="I485" t="s">
        <v>2476</v>
      </c>
      <c r="J485" t="s">
        <v>2481</v>
      </c>
      <c r="K485">
        <v>0</v>
      </c>
      <c r="L485" t="s">
        <v>2483</v>
      </c>
      <c r="M485" t="s">
        <v>2968</v>
      </c>
    </row>
    <row r="486" spans="1:13" x14ac:dyDescent="0.25">
      <c r="A486" t="s">
        <v>497</v>
      </c>
      <c r="B486" t="s">
        <v>530</v>
      </c>
      <c r="C486" t="s">
        <v>918</v>
      </c>
      <c r="D486">
        <v>0</v>
      </c>
      <c r="E486" t="s">
        <v>1419</v>
      </c>
      <c r="F486" t="s">
        <v>1922</v>
      </c>
      <c r="G486" t="s">
        <v>2425</v>
      </c>
      <c r="H486">
        <v>0</v>
      </c>
      <c r="I486" t="s">
        <v>2476</v>
      </c>
      <c r="J486" t="s">
        <v>2478</v>
      </c>
      <c r="K486">
        <v>0</v>
      </c>
      <c r="L486" t="s">
        <v>2483</v>
      </c>
      <c r="M486" t="s">
        <v>2969</v>
      </c>
    </row>
    <row r="487" spans="1:13" x14ac:dyDescent="0.25">
      <c r="A487" t="s">
        <v>498</v>
      </c>
      <c r="B487" t="s">
        <v>530</v>
      </c>
      <c r="C487" t="s">
        <v>919</v>
      </c>
      <c r="D487">
        <v>0</v>
      </c>
      <c r="E487" t="s">
        <v>1420</v>
      </c>
      <c r="F487" t="s">
        <v>1923</v>
      </c>
      <c r="G487" t="s">
        <v>2426</v>
      </c>
      <c r="H487">
        <v>0</v>
      </c>
      <c r="I487" t="s">
        <v>2476</v>
      </c>
      <c r="J487" t="s">
        <v>2478</v>
      </c>
      <c r="K487">
        <v>0</v>
      </c>
      <c r="L487" t="s">
        <v>2483</v>
      </c>
      <c r="M487" t="s">
        <v>2970</v>
      </c>
    </row>
    <row r="488" spans="1:13" x14ac:dyDescent="0.25">
      <c r="A488" t="s">
        <v>499</v>
      </c>
      <c r="B488" t="s">
        <v>530</v>
      </c>
      <c r="C488" t="s">
        <v>920</v>
      </c>
      <c r="D488">
        <v>0</v>
      </c>
      <c r="E488" t="s">
        <v>1421</v>
      </c>
      <c r="F488" t="s">
        <v>1924</v>
      </c>
      <c r="G488" t="s">
        <v>2427</v>
      </c>
      <c r="H488">
        <v>0</v>
      </c>
      <c r="I488" t="s">
        <v>2476</v>
      </c>
      <c r="J488" t="s">
        <v>2478</v>
      </c>
      <c r="K488">
        <v>0</v>
      </c>
      <c r="L488" t="s">
        <v>2483</v>
      </c>
      <c r="M488" t="s">
        <v>2971</v>
      </c>
    </row>
    <row r="489" spans="1:13" x14ac:dyDescent="0.25">
      <c r="A489" t="s">
        <v>500</v>
      </c>
      <c r="B489" t="s">
        <v>537</v>
      </c>
      <c r="C489" t="s">
        <v>653</v>
      </c>
      <c r="D489">
        <v>0</v>
      </c>
      <c r="E489" t="s">
        <v>1422</v>
      </c>
      <c r="F489" t="s">
        <v>1925</v>
      </c>
      <c r="G489" t="s">
        <v>2428</v>
      </c>
      <c r="H489">
        <v>0</v>
      </c>
      <c r="I489" t="s">
        <v>2476</v>
      </c>
      <c r="J489" t="s">
        <v>2481</v>
      </c>
      <c r="K489">
        <v>0</v>
      </c>
      <c r="L489" t="s">
        <v>2483</v>
      </c>
      <c r="M489" t="s">
        <v>2972</v>
      </c>
    </row>
    <row r="490" spans="1:13" x14ac:dyDescent="0.25">
      <c r="A490" t="s">
        <v>501</v>
      </c>
      <c r="B490" t="s">
        <v>541</v>
      </c>
      <c r="C490" t="s">
        <v>921</v>
      </c>
      <c r="D490">
        <v>0</v>
      </c>
      <c r="E490" t="s">
        <v>1423</v>
      </c>
      <c r="F490" t="s">
        <v>1926</v>
      </c>
      <c r="G490" t="s">
        <v>2429</v>
      </c>
      <c r="H490">
        <v>0</v>
      </c>
      <c r="I490" t="s">
        <v>2476</v>
      </c>
      <c r="J490" t="s">
        <v>2481</v>
      </c>
      <c r="K490">
        <v>0</v>
      </c>
      <c r="L490" t="s">
        <v>2483</v>
      </c>
      <c r="M490" t="s">
        <v>2973</v>
      </c>
    </row>
    <row r="491" spans="1:13" x14ac:dyDescent="0.25">
      <c r="A491" t="s">
        <v>502</v>
      </c>
      <c r="B491" t="s">
        <v>528</v>
      </c>
      <c r="C491" t="s">
        <v>922</v>
      </c>
      <c r="D491">
        <v>0</v>
      </c>
      <c r="E491" t="s">
        <v>1424</v>
      </c>
      <c r="F491" t="s">
        <v>1927</v>
      </c>
      <c r="G491" t="s">
        <v>2430</v>
      </c>
      <c r="H491">
        <v>0</v>
      </c>
      <c r="I491" t="s">
        <v>2476</v>
      </c>
      <c r="J491" t="s">
        <v>2478</v>
      </c>
      <c r="K491">
        <v>0</v>
      </c>
      <c r="L491" t="s">
        <v>2483</v>
      </c>
      <c r="M491" t="s">
        <v>2974</v>
      </c>
    </row>
    <row r="492" spans="1:13" x14ac:dyDescent="0.25">
      <c r="A492" t="s">
        <v>503</v>
      </c>
      <c r="B492" t="s">
        <v>516</v>
      </c>
      <c r="C492" t="s">
        <v>923</v>
      </c>
      <c r="D492">
        <v>0</v>
      </c>
      <c r="E492" t="s">
        <v>1425</v>
      </c>
      <c r="F492" t="s">
        <v>1928</v>
      </c>
      <c r="G492" t="s">
        <v>2431</v>
      </c>
      <c r="H492">
        <v>0</v>
      </c>
      <c r="I492" t="s">
        <v>2476</v>
      </c>
      <c r="J492" t="s">
        <v>2477</v>
      </c>
      <c r="K492">
        <v>0</v>
      </c>
      <c r="L492" t="s">
        <v>2483</v>
      </c>
      <c r="M492" t="s">
        <v>2975</v>
      </c>
    </row>
    <row r="493" spans="1:13" x14ac:dyDescent="0.25">
      <c r="A493" t="s">
        <v>504</v>
      </c>
      <c r="B493" t="s">
        <v>516</v>
      </c>
      <c r="C493" t="s">
        <v>924</v>
      </c>
      <c r="D493">
        <v>0</v>
      </c>
      <c r="E493" t="s">
        <v>1426</v>
      </c>
      <c r="F493" t="s">
        <v>1929</v>
      </c>
      <c r="G493" t="s">
        <v>2432</v>
      </c>
      <c r="H493">
        <v>0</v>
      </c>
      <c r="I493" t="s">
        <v>2476</v>
      </c>
      <c r="J493" t="s">
        <v>2477</v>
      </c>
      <c r="K493">
        <v>0</v>
      </c>
      <c r="L493" t="s">
        <v>2483</v>
      </c>
      <c r="M493" t="s">
        <v>2976</v>
      </c>
    </row>
    <row r="494" spans="1:13" x14ac:dyDescent="0.25">
      <c r="A494" t="s">
        <v>505</v>
      </c>
      <c r="B494" t="s">
        <v>548</v>
      </c>
      <c r="C494" t="s">
        <v>925</v>
      </c>
      <c r="D494">
        <v>0</v>
      </c>
      <c r="E494" t="s">
        <v>1427</v>
      </c>
      <c r="F494" t="s">
        <v>1930</v>
      </c>
      <c r="G494" t="s">
        <v>2433</v>
      </c>
      <c r="H494">
        <v>0</v>
      </c>
      <c r="I494" t="s">
        <v>2476</v>
      </c>
      <c r="J494" t="s">
        <v>2478</v>
      </c>
      <c r="K494" t="s">
        <v>2445</v>
      </c>
      <c r="L494" t="s">
        <v>2483</v>
      </c>
      <c r="M494" t="s">
        <v>2977</v>
      </c>
    </row>
    <row r="495" spans="1:13" x14ac:dyDescent="0.25">
      <c r="A495" t="s">
        <v>506</v>
      </c>
      <c r="B495" t="s">
        <v>516</v>
      </c>
      <c r="C495" t="s">
        <v>926</v>
      </c>
      <c r="D495">
        <v>0</v>
      </c>
      <c r="E495" t="s">
        <v>1428</v>
      </c>
      <c r="F495" t="s">
        <v>1931</v>
      </c>
      <c r="G495" t="s">
        <v>2434</v>
      </c>
      <c r="H495">
        <v>0</v>
      </c>
      <c r="I495" t="s">
        <v>2476</v>
      </c>
      <c r="J495" t="s">
        <v>2477</v>
      </c>
      <c r="K495">
        <v>0</v>
      </c>
      <c r="L495" t="s">
        <v>2483</v>
      </c>
      <c r="M495" t="s">
        <v>2978</v>
      </c>
    </row>
    <row r="496" spans="1:13" x14ac:dyDescent="0.25">
      <c r="A496" t="s">
        <v>507</v>
      </c>
      <c r="B496" t="s">
        <v>532</v>
      </c>
      <c r="C496" t="s">
        <v>927</v>
      </c>
      <c r="D496">
        <v>0</v>
      </c>
      <c r="E496" t="s">
        <v>1429</v>
      </c>
      <c r="F496" t="s">
        <v>1932</v>
      </c>
      <c r="G496" t="s">
        <v>2435</v>
      </c>
      <c r="H496">
        <v>0</v>
      </c>
      <c r="I496" t="s">
        <v>2476</v>
      </c>
      <c r="J496" t="s">
        <v>2478</v>
      </c>
      <c r="K496">
        <v>0</v>
      </c>
      <c r="L496" t="s">
        <v>2483</v>
      </c>
      <c r="M496" t="s">
        <v>2979</v>
      </c>
    </row>
    <row r="497" spans="1:13" x14ac:dyDescent="0.25">
      <c r="A497" t="s">
        <v>508</v>
      </c>
      <c r="B497" t="s">
        <v>520</v>
      </c>
      <c r="C497" t="s">
        <v>928</v>
      </c>
      <c r="D497">
        <v>0</v>
      </c>
      <c r="E497" t="s">
        <v>1430</v>
      </c>
      <c r="F497" t="s">
        <v>1933</v>
      </c>
      <c r="G497" t="s">
        <v>2436</v>
      </c>
      <c r="H497">
        <v>0</v>
      </c>
      <c r="I497" t="s">
        <v>2476</v>
      </c>
      <c r="J497" t="s">
        <v>2477</v>
      </c>
      <c r="K497">
        <v>0</v>
      </c>
      <c r="L497" t="s">
        <v>2483</v>
      </c>
      <c r="M497" t="s">
        <v>2980</v>
      </c>
    </row>
    <row r="498" spans="1:13" x14ac:dyDescent="0.25">
      <c r="A498" t="s">
        <v>509</v>
      </c>
      <c r="B498" t="s">
        <v>516</v>
      </c>
      <c r="C498" t="s">
        <v>929</v>
      </c>
      <c r="D498">
        <v>0</v>
      </c>
      <c r="E498" t="s">
        <v>1431</v>
      </c>
      <c r="F498" t="s">
        <v>1934</v>
      </c>
      <c r="G498" t="s">
        <v>2437</v>
      </c>
      <c r="H498">
        <v>0</v>
      </c>
      <c r="I498" t="s">
        <v>2476</v>
      </c>
      <c r="J498" t="s">
        <v>2477</v>
      </c>
      <c r="K498">
        <v>0</v>
      </c>
      <c r="L498" t="s">
        <v>2483</v>
      </c>
      <c r="M498" t="s">
        <v>2981</v>
      </c>
    </row>
    <row r="499" spans="1:13" x14ac:dyDescent="0.25">
      <c r="A499" t="s">
        <v>510</v>
      </c>
      <c r="B499" t="s">
        <v>550</v>
      </c>
      <c r="C499" t="s">
        <v>930</v>
      </c>
      <c r="D499">
        <v>0</v>
      </c>
      <c r="E499" t="s">
        <v>1432</v>
      </c>
      <c r="F499" t="s">
        <v>1935</v>
      </c>
      <c r="G499" t="s">
        <v>2438</v>
      </c>
      <c r="H499">
        <v>0</v>
      </c>
      <c r="I499" t="s">
        <v>2476</v>
      </c>
      <c r="J499" t="s">
        <v>2478</v>
      </c>
      <c r="K499">
        <v>0</v>
      </c>
      <c r="L499" t="s">
        <v>2483</v>
      </c>
      <c r="M499" t="s">
        <v>2982</v>
      </c>
    </row>
    <row r="500" spans="1:13" x14ac:dyDescent="0.25">
      <c r="A500" t="s">
        <v>511</v>
      </c>
      <c r="B500" t="s">
        <v>565</v>
      </c>
      <c r="C500" t="s">
        <v>931</v>
      </c>
      <c r="D500">
        <v>0</v>
      </c>
      <c r="E500" t="s">
        <v>1433</v>
      </c>
      <c r="F500" t="s">
        <v>1936</v>
      </c>
      <c r="G500" t="s">
        <v>2439</v>
      </c>
      <c r="H500">
        <v>0</v>
      </c>
      <c r="I500" t="s">
        <v>2476</v>
      </c>
      <c r="J500" t="s">
        <v>2478</v>
      </c>
      <c r="K500">
        <v>0</v>
      </c>
      <c r="L500" t="s">
        <v>2483</v>
      </c>
      <c r="M500" t="s">
        <v>2983</v>
      </c>
    </row>
    <row r="501" spans="1:13" x14ac:dyDescent="0.25">
      <c r="A501" t="s">
        <v>512</v>
      </c>
      <c r="B501" t="s">
        <v>516</v>
      </c>
      <c r="C501" t="s">
        <v>932</v>
      </c>
      <c r="D501">
        <v>0</v>
      </c>
      <c r="E501" t="s">
        <v>1434</v>
      </c>
      <c r="F501" t="s">
        <v>1937</v>
      </c>
      <c r="G501" t="s">
        <v>2440</v>
      </c>
      <c r="H501">
        <v>0</v>
      </c>
      <c r="I501" t="s">
        <v>2476</v>
      </c>
      <c r="J501" t="s">
        <v>2477</v>
      </c>
      <c r="K501">
        <v>0</v>
      </c>
      <c r="L501" t="s">
        <v>2483</v>
      </c>
      <c r="M501" t="s">
        <v>2984</v>
      </c>
    </row>
    <row r="502" spans="1:13" x14ac:dyDescent="0.25">
      <c r="A502" t="s">
        <v>513</v>
      </c>
      <c r="B502" t="s">
        <v>517</v>
      </c>
      <c r="C502" t="s">
        <v>638</v>
      </c>
      <c r="D502">
        <v>0</v>
      </c>
      <c r="E502" t="s">
        <v>1435</v>
      </c>
      <c r="F502" t="s">
        <v>1938</v>
      </c>
      <c r="G502" t="s">
        <v>2441</v>
      </c>
      <c r="H502">
        <v>0</v>
      </c>
      <c r="I502" t="s">
        <v>2476</v>
      </c>
      <c r="J502" t="s">
        <v>2478</v>
      </c>
      <c r="K502">
        <v>0</v>
      </c>
      <c r="L502" t="s">
        <v>2483</v>
      </c>
      <c r="M502" t="s">
        <v>2985</v>
      </c>
    </row>
    <row r="503" spans="1:13" x14ac:dyDescent="0.25">
      <c r="A503" t="s">
        <v>514</v>
      </c>
      <c r="B503" t="s">
        <v>516</v>
      </c>
      <c r="C503" t="s">
        <v>933</v>
      </c>
      <c r="D503">
        <v>0</v>
      </c>
      <c r="E503" t="s">
        <v>1436</v>
      </c>
      <c r="F503" t="s">
        <v>1939</v>
      </c>
      <c r="G503" t="s">
        <v>2442</v>
      </c>
      <c r="H503">
        <v>0</v>
      </c>
      <c r="I503" t="s">
        <v>2476</v>
      </c>
      <c r="J503" t="s">
        <v>2477</v>
      </c>
      <c r="K503">
        <v>0</v>
      </c>
      <c r="L503" t="s">
        <v>2483</v>
      </c>
      <c r="M503" t="s">
        <v>2986</v>
      </c>
    </row>
    <row r="504" spans="1:13" x14ac:dyDescent="0.25">
      <c r="A504" t="s">
        <v>515</v>
      </c>
      <c r="B504" t="s">
        <v>574</v>
      </c>
      <c r="C504" t="s">
        <v>934</v>
      </c>
      <c r="D504">
        <v>0</v>
      </c>
      <c r="E504" t="s">
        <v>1437</v>
      </c>
      <c r="F504" t="s">
        <v>1940</v>
      </c>
      <c r="G504" t="s">
        <v>2443</v>
      </c>
      <c r="H504">
        <v>0</v>
      </c>
      <c r="I504" t="s">
        <v>2476</v>
      </c>
      <c r="J504" t="s">
        <v>2478</v>
      </c>
      <c r="K504">
        <v>0</v>
      </c>
      <c r="L504" t="s">
        <v>2483</v>
      </c>
      <c r="M504" t="s">
        <v>2987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Ignacio</cp:lastModifiedBy>
  <dcterms:created xsi:type="dcterms:W3CDTF">2021-12-01T23:53:43Z</dcterms:created>
  <dcterms:modified xsi:type="dcterms:W3CDTF">2021-12-01T23:54:37Z</dcterms:modified>
</cp:coreProperties>
</file>