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mmaila Amandoron\Desktop\"/>
    </mc:Choice>
  </mc:AlternateContent>
  <xr:revisionPtr revIDLastSave="0" documentId="8_{05F3507F-B651-42F2-8207-576C8F3B1F70}" xr6:coauthVersionLast="47" xr6:coauthVersionMax="47" xr10:uidLastSave="{00000000-0000-0000-0000-000000000000}"/>
  <bookViews>
    <workbookView xWindow="-110" yWindow="-110" windowWidth="19420" windowHeight="10300" xr2:uid="{486326DD-9249-4451-AB16-4D86B58166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3" i="1"/>
  <c r="G14" i="1"/>
  <c r="G17" i="1"/>
  <c r="G19" i="1"/>
  <c r="G21" i="1"/>
  <c r="G29" i="1"/>
  <c r="G15" i="1"/>
  <c r="G28" i="1"/>
  <c r="G30" i="1"/>
  <c r="E36" i="1" l="1"/>
</calcChain>
</file>

<file path=xl/sharedStrings.xml><?xml version="1.0" encoding="utf-8"?>
<sst xmlns="http://schemas.openxmlformats.org/spreadsheetml/2006/main" count="50" uniqueCount="41">
  <si>
    <t>LOCATION:</t>
  </si>
  <si>
    <t>Qtn:</t>
  </si>
  <si>
    <t>Date:</t>
  </si>
  <si>
    <t>lot</t>
  </si>
  <si>
    <t>CLIENT:</t>
  </si>
  <si>
    <t>QFJ - Quality Management Solutions INC.</t>
  </si>
  <si>
    <t>XRAS-01-2023</t>
  </si>
  <si>
    <t>RS CITY SQUARE, Ortigas Avenue Extension, Brgy. Santo Domingo, Cainta Rizal</t>
  </si>
  <si>
    <t>QTY.</t>
  </si>
  <si>
    <t>DESCRIPTION</t>
  </si>
  <si>
    <t>ITEM</t>
  </si>
  <si>
    <t>UNIT</t>
  </si>
  <si>
    <t>UNIT LABOR COST</t>
  </si>
  <si>
    <t>TOTAL AMOUNT</t>
  </si>
  <si>
    <t>Miscellaneous for General Requirments</t>
  </si>
  <si>
    <t>Mobilization / Demibilization</t>
  </si>
  <si>
    <t>Installation of Indoor and Outdoor unit</t>
  </si>
  <si>
    <t>Refrigerant Pipe</t>
  </si>
  <si>
    <t>Rubber Insulation</t>
  </si>
  <si>
    <t xml:space="preserve">            XYROUS REFREGIRATION AND AIR CONDITIONING SERVICES</t>
  </si>
  <si>
    <t xml:space="preserve">           14203 Eureka Comp. Bancal,Carmona,Cavite</t>
  </si>
  <si>
    <t xml:space="preserve">           Cell #.0948 249 3818  </t>
  </si>
  <si>
    <r>
      <t xml:space="preserve">          </t>
    </r>
    <r>
      <rPr>
        <b/>
        <i/>
        <u/>
        <sz val="12"/>
        <color theme="4"/>
        <rFont val="Times New Roman"/>
        <family val="1"/>
      </rPr>
      <t>xyrous03engineering@gmail.com</t>
    </r>
  </si>
  <si>
    <t xml:space="preserve">           VAT Reg. TIN: 246-651-360-00000</t>
  </si>
  <si>
    <r>
      <rPr>
        <b/>
        <sz val="9"/>
        <color theme="1"/>
        <rFont val="Calibri"/>
        <family val="2"/>
        <scheme val="minor"/>
      </rPr>
      <t>Supply of Labor</t>
    </r>
    <r>
      <rPr>
        <sz val="9"/>
        <color theme="1"/>
        <rFont val="Calibri"/>
        <family val="2"/>
        <scheme val="minor"/>
      </rPr>
      <t xml:space="preserve"> for Lay-out of refrigerant pupes with insulation, field wirings, communication and thermostat.</t>
    </r>
  </si>
  <si>
    <r>
      <rPr>
        <b/>
        <sz val="9"/>
        <color theme="1"/>
        <rFont val="Calibri"/>
        <family val="2"/>
        <scheme val="minor"/>
      </rPr>
      <t>Testing and Commissioning</t>
    </r>
    <r>
      <rPr>
        <sz val="9"/>
        <color theme="1"/>
        <rFont val="Calibri"/>
        <family val="2"/>
        <scheme val="minor"/>
      </rPr>
      <t xml:space="preserve"> (Flushing, machine connection and leak testing of individual system, Start up and commissioning.</t>
    </r>
  </si>
  <si>
    <t>unit</t>
  </si>
  <si>
    <t>WARRANTY</t>
  </si>
  <si>
    <t>TERMS</t>
  </si>
  <si>
    <t>30% DOWN PAYMENT, 60% PROGRESS BILLING, 10% RETENTION</t>
  </si>
  <si>
    <t>TOTAL ( VAT INCL.)</t>
  </si>
  <si>
    <t>Xyrous Refrigeration and Air-Conditioning Services</t>
  </si>
  <si>
    <t>SCHEIRMAN CONSTRUCTION CONSOLIDATED INC.</t>
  </si>
  <si>
    <t>PROJECT</t>
  </si>
  <si>
    <r>
      <rPr>
        <b/>
        <sz val="9"/>
        <color theme="1"/>
        <rFont val="Calibri"/>
        <family val="2"/>
        <scheme val="minor"/>
      </rPr>
      <t>Supply of Labor</t>
    </r>
    <r>
      <rPr>
        <sz val="9"/>
        <color theme="1"/>
        <rFont val="Calibri"/>
        <family val="2"/>
        <scheme val="minor"/>
      </rPr>
      <t xml:space="preserve"> for Installation of AUX Wall Mounted Inverter R32 - 1.0 HP</t>
    </r>
  </si>
  <si>
    <r>
      <rPr>
        <b/>
        <sz val="9"/>
        <color theme="1"/>
        <rFont val="Calibri"/>
        <family val="2"/>
        <scheme val="minor"/>
      </rPr>
      <t>Supply of Labor</t>
    </r>
    <r>
      <rPr>
        <sz val="9"/>
        <color theme="1"/>
        <rFont val="Calibri"/>
        <family val="2"/>
        <scheme val="minor"/>
      </rPr>
      <t xml:space="preserve"> for Installation of AUX Wall Mounted Inverter R32 - 1.5 HP</t>
    </r>
  </si>
  <si>
    <r>
      <rPr>
        <b/>
        <sz val="9"/>
        <color theme="1"/>
        <rFont val="Calibri"/>
        <family val="2"/>
        <scheme val="minor"/>
      </rPr>
      <t>Supply of Labor</t>
    </r>
    <r>
      <rPr>
        <sz val="9"/>
        <color theme="1"/>
        <rFont val="Calibri"/>
        <family val="2"/>
        <scheme val="minor"/>
      </rPr>
      <t xml:space="preserve"> for Installation of AUX Wall Mounted Inverter R32 - 2.0 HP</t>
    </r>
  </si>
  <si>
    <r>
      <t>Supply of Labor</t>
    </r>
    <r>
      <rPr>
        <sz val="9"/>
        <color theme="1"/>
        <rFont val="Calibri"/>
        <family val="2"/>
        <scheme val="minor"/>
      </rPr>
      <t xml:space="preserve"> for Installation of AUX Ceiling Cassette Full DC Inverter R32 - 3.0 TR</t>
    </r>
  </si>
  <si>
    <r>
      <t xml:space="preserve">Supply of Labor </t>
    </r>
    <r>
      <rPr>
        <sz val="9"/>
        <color theme="1"/>
        <rFont val="Calibri"/>
        <family val="2"/>
        <scheme val="minor"/>
      </rPr>
      <t>for Installation of AUX Ceiling Cassette Full DC Inverter R32 - 4.0 TR</t>
    </r>
  </si>
  <si>
    <t>Hauling / Lifting Works</t>
  </si>
  <si>
    <t>Saturday, August 05,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</si>
</sst>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₱&quot;* #,##0.00_-;\-&quot;₱&quot;* #,##0.00_-;_-&quot;₱&quot;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rgb="FFFF000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2"/>
      <color theme="4"/>
      <name val="Times New Roman"/>
      <family val="1"/>
    </font>
    <font>
      <b/>
      <i/>
      <sz val="12"/>
      <color theme="4"/>
      <name val="Times New Roman"/>
      <family val="1"/>
    </font>
    <font>
      <b/>
      <i/>
      <u/>
      <sz val="12"/>
      <color theme="4"/>
      <name val="Times New Roman"/>
      <family val="1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13" xfId="0" applyFont="1" applyBorder="1"/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3" fillId="0" borderId="9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14" fontId="3" fillId="0" borderId="0" xfId="0" applyNumberFormat="1" applyFont="1"/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8" xfId="0" applyFont="1" applyBorder="1"/>
    <xf numFmtId="0" fontId="4" fillId="0" borderId="1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0" fillId="0" borderId="0" xfId="0" applyFont="1"/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9" fillId="0" borderId="2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4" fillId="2" borderId="11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44" fontId="1" fillId="2" borderId="10" xfId="0" applyNumberFormat="1" applyFont="1" applyFill="1" applyBorder="1" applyAlignment="1">
      <alignment horizontal="center"/>
    </xf>
    <xf numFmtId="44" fontId="1" fillId="2" borderId="11" xfId="0" applyNumberFormat="1" applyFont="1" applyFill="1" applyBorder="1" applyAlignment="1">
      <alignment horizontal="center"/>
    </xf>
    <xf numFmtId="44" fontId="1" fillId="2" borderId="12" xfId="0" applyNumberFormat="1" applyFont="1" applyFill="1" applyBorder="1" applyAlignment="1">
      <alignment horizontal="center"/>
    </xf>
    <xf numFmtId="44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4" fontId="3" fillId="0" borderId="10" xfId="0" applyNumberFormat="1" applyFont="1" applyBorder="1" applyAlignment="1">
      <alignment horizontal="center" vertical="center"/>
    </xf>
    <xf numFmtId="44" fontId="3" fillId="0" borderId="1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4" fontId="3" fillId="0" borderId="4" xfId="0" applyNumberFormat="1" applyFont="1" applyBorder="1" applyAlignment="1">
      <alignment horizontal="center" vertical="center"/>
    </xf>
    <xf numFmtId="44" fontId="3" fillId="0" borderId="2" xfId="0" applyNumberFormat="1" applyFont="1" applyBorder="1" applyAlignment="1">
      <alignment vertical="center"/>
    </xf>
    <xf numFmtId="44" fontId="3" fillId="0" borderId="4" xfId="0" applyNumberFormat="1" applyFont="1" applyBorder="1" applyAlignment="1">
      <alignment vertical="center"/>
    </xf>
    <xf numFmtId="44" fontId="3" fillId="0" borderId="5" xfId="0" applyNumberFormat="1" applyFont="1" applyBorder="1" applyAlignment="1">
      <alignment vertical="center"/>
    </xf>
    <xf numFmtId="44" fontId="3" fillId="0" borderId="7" xfId="0" applyNumberFormat="1" applyFont="1" applyBorder="1" applyAlignment="1">
      <alignment vertical="center"/>
    </xf>
    <xf numFmtId="44" fontId="3" fillId="0" borderId="5" xfId="0" applyNumberFormat="1" applyFont="1" applyBorder="1" applyAlignment="1">
      <alignment horizontal="center" vertical="center"/>
    </xf>
    <xf numFmtId="44" fontId="3" fillId="0" borderId="7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wrapText="1"/>
    </xf>
    <xf numFmtId="0" fontId="4" fillId="0" borderId="9" xfId="0" applyFont="1" applyBorder="1" applyAlignment="1">
      <alignment horizontal="left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94075</xdr:colOff>
      <xdr:row>0</xdr:row>
      <xdr:rowOff>101913</xdr:rowOff>
    </xdr:from>
    <xdr:to>
      <xdr:col>1</xdr:col>
      <xdr:colOff>373475</xdr:colOff>
      <xdr:row>4</xdr:row>
      <xdr:rowOff>114613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C777EE-F6AA-0C90-BDA7-D78EEC673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75" y="101913"/>
          <a:ext cx="890881" cy="796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9D1C-7FCA-4AC7-AD2A-5A73EBDC2500}">
  <sheetPr>
    <pageSetUpPr fitToPage="1"/>
  </sheetPr>
  <dimension ref="A1:AZ48"/>
  <sheetViews>
    <sheetView tabSelected="1" topLeftCell="A26" zoomScale="81" zoomScaleNormal="81" workbookViewId="0">
      <selection activeCell="G30" sqref="G30:H31"/>
    </sheetView>
  </sheetViews>
  <sheetFormatPr defaultRowHeight="14.5" x14ac:dyDescent="0.35"/>
  <cols>
    <col min="1" max="1" width="8.7265625" style="19" customWidth="1"/>
    <col min="2" max="2" width="31.90625" customWidth="1"/>
    <col min="3" max="4" width="8.7265625" style="19"/>
    <col min="5" max="6" width="11.08984375" customWidth="1"/>
    <col min="7" max="7" width="10.6328125" customWidth="1"/>
    <col min="8" max="8" width="11.36328125" customWidth="1"/>
    <col min="9" max="9" width="13.26953125" customWidth="1"/>
  </cols>
  <sheetData>
    <row r="1" spans="1:52" ht="15.5" x14ac:dyDescent="0.35">
      <c r="B1" s="1" t="s">
        <v>19</v>
      </c>
    </row>
    <row r="2" spans="1:52" ht="15.5" x14ac:dyDescent="0.35">
      <c r="B2" s="15" t="s">
        <v>20</v>
      </c>
    </row>
    <row r="3" spans="1:52" ht="15.5" x14ac:dyDescent="0.35">
      <c r="B3" s="16" t="s">
        <v>21</v>
      </c>
    </row>
    <row r="4" spans="1:52" ht="15.5" x14ac:dyDescent="0.35">
      <c r="B4" s="15" t="s">
        <v>22</v>
      </c>
    </row>
    <row r="5" spans="1:52" ht="15.5" x14ac:dyDescent="0.35">
      <c r="A5" s="5"/>
      <c r="B5" s="14" t="s">
        <v>23</v>
      </c>
      <c r="C5" s="5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x14ac:dyDescent="0.35">
      <c r="A6" s="5"/>
      <c r="B6" s="2"/>
      <c r="C6" s="5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x14ac:dyDescent="0.35">
      <c r="A7" s="27" t="s">
        <v>33</v>
      </c>
      <c r="B7" s="11" t="s">
        <v>5</v>
      </c>
      <c r="C7" s="4"/>
      <c r="D7" s="4"/>
      <c r="E7" s="2"/>
      <c r="F7" s="3"/>
      <c r="G7" s="3" t="s">
        <v>1</v>
      </c>
      <c r="H7" s="11" t="s">
        <v>6</v>
      </c>
      <c r="I7" s="2"/>
      <c r="J7" s="1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x14ac:dyDescent="0.35">
      <c r="A8" s="27" t="s">
        <v>0</v>
      </c>
      <c r="B8" s="11" t="s">
        <v>7</v>
      </c>
      <c r="C8" s="4"/>
      <c r="D8" s="4"/>
      <c r="E8" s="17"/>
      <c r="F8" s="3"/>
      <c r="G8" s="3" t="s">
        <v>2</v>
      </c>
      <c r="H8" s="12" t="s">
        <v>40</v>
      </c>
      <c r="I8" s="2"/>
      <c r="J8" s="1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x14ac:dyDescent="0.35">
      <c r="A9" s="27" t="s">
        <v>4</v>
      </c>
      <c r="B9" s="26" t="s">
        <v>32</v>
      </c>
      <c r="C9" s="4"/>
      <c r="D9" s="24"/>
      <c r="E9" s="2"/>
      <c r="F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1" spans="1:52" x14ac:dyDescent="0.35">
      <c r="A11" s="84" t="s">
        <v>10</v>
      </c>
      <c r="B11" s="84" t="s">
        <v>9</v>
      </c>
      <c r="C11" s="84" t="s">
        <v>8</v>
      </c>
      <c r="D11" s="77" t="s">
        <v>11</v>
      </c>
      <c r="E11" s="77" t="s">
        <v>31</v>
      </c>
      <c r="F11" s="78"/>
      <c r="G11" s="78"/>
      <c r="H11" s="79"/>
    </row>
    <row r="12" spans="1:52" x14ac:dyDescent="0.35">
      <c r="A12" s="85"/>
      <c r="B12" s="86"/>
      <c r="C12" s="85"/>
      <c r="D12" s="87"/>
      <c r="E12" s="80" t="s">
        <v>12</v>
      </c>
      <c r="F12" s="81"/>
      <c r="G12" s="82" t="s">
        <v>13</v>
      </c>
      <c r="H12" s="83"/>
    </row>
    <row r="13" spans="1:52" x14ac:dyDescent="0.35">
      <c r="A13" s="9">
        <v>1</v>
      </c>
      <c r="B13" s="20" t="s">
        <v>14</v>
      </c>
      <c r="C13" s="22"/>
      <c r="D13" s="22"/>
      <c r="E13" s="62"/>
      <c r="F13" s="63"/>
      <c r="G13" s="60"/>
      <c r="H13" s="61"/>
    </row>
    <row r="14" spans="1:52" x14ac:dyDescent="0.35">
      <c r="A14" s="8"/>
      <c r="B14" s="6" t="s">
        <v>15</v>
      </c>
      <c r="C14" s="9">
        <v>1</v>
      </c>
      <c r="D14" s="5" t="s">
        <v>3</v>
      </c>
      <c r="E14" s="62">
        <v>80000</v>
      </c>
      <c r="F14" s="63"/>
      <c r="G14" s="62">
        <f>C14*E14</f>
        <v>80000</v>
      </c>
      <c r="H14" s="61"/>
    </row>
    <row r="15" spans="1:52" x14ac:dyDescent="0.35">
      <c r="A15" s="13"/>
      <c r="B15" s="7" t="s">
        <v>39</v>
      </c>
      <c r="C15" s="8">
        <v>1</v>
      </c>
      <c r="D15" s="10" t="s">
        <v>3</v>
      </c>
      <c r="E15" s="62">
        <v>300000</v>
      </c>
      <c r="F15" s="63"/>
      <c r="G15" s="62">
        <f>C15*E15</f>
        <v>300000</v>
      </c>
      <c r="H15" s="61"/>
    </row>
    <row r="16" spans="1:52" x14ac:dyDescent="0.35">
      <c r="A16" s="8">
        <v>2</v>
      </c>
      <c r="B16" s="21" t="s">
        <v>16</v>
      </c>
      <c r="C16" s="5">
        <v>1</v>
      </c>
      <c r="D16" s="23" t="s">
        <v>3</v>
      </c>
      <c r="E16" s="56"/>
      <c r="F16" s="66"/>
      <c r="G16" s="60"/>
      <c r="H16" s="61"/>
    </row>
    <row r="17" spans="1:8" ht="14.5" customHeight="1" x14ac:dyDescent="0.35">
      <c r="A17" s="64"/>
      <c r="B17" s="74" t="s">
        <v>34</v>
      </c>
      <c r="C17" s="76">
        <v>17</v>
      </c>
      <c r="D17" s="76" t="s">
        <v>26</v>
      </c>
      <c r="E17" s="56">
        <v>12500</v>
      </c>
      <c r="F17" s="66"/>
      <c r="G17" s="56">
        <f>C17*E17</f>
        <v>212500</v>
      </c>
      <c r="H17" s="66"/>
    </row>
    <row r="18" spans="1:8" x14ac:dyDescent="0.35">
      <c r="A18" s="65"/>
      <c r="B18" s="75"/>
      <c r="C18" s="58"/>
      <c r="D18" s="58"/>
      <c r="E18" s="71"/>
      <c r="F18" s="72"/>
      <c r="G18" s="71"/>
      <c r="H18" s="72"/>
    </row>
    <row r="19" spans="1:8" ht="14.5" customHeight="1" x14ac:dyDescent="0.35">
      <c r="A19" s="64"/>
      <c r="B19" s="74" t="s">
        <v>35</v>
      </c>
      <c r="C19" s="73">
        <v>4</v>
      </c>
      <c r="D19" s="73" t="s">
        <v>26</v>
      </c>
      <c r="E19" s="67">
        <v>12500</v>
      </c>
      <c r="F19" s="68"/>
      <c r="G19" s="56">
        <f>C19*E19</f>
        <v>50000</v>
      </c>
      <c r="H19" s="66"/>
    </row>
    <row r="20" spans="1:8" x14ac:dyDescent="0.35">
      <c r="A20" s="65"/>
      <c r="B20" s="75"/>
      <c r="C20" s="73"/>
      <c r="D20" s="73"/>
      <c r="E20" s="69"/>
      <c r="F20" s="70"/>
      <c r="G20" s="71"/>
      <c r="H20" s="72"/>
    </row>
    <row r="21" spans="1:8" ht="14.5" customHeight="1" x14ac:dyDescent="0.35">
      <c r="A21" s="64"/>
      <c r="B21" s="74" t="s">
        <v>36</v>
      </c>
      <c r="C21" s="64">
        <v>2</v>
      </c>
      <c r="D21" s="64" t="s">
        <v>26</v>
      </c>
      <c r="E21" s="56">
        <v>12500</v>
      </c>
      <c r="F21" s="66"/>
      <c r="G21" s="56">
        <f>C21*E21</f>
        <v>25000</v>
      </c>
      <c r="H21" s="66"/>
    </row>
    <row r="22" spans="1:8" ht="14.5" customHeight="1" x14ac:dyDescent="0.35">
      <c r="A22" s="65"/>
      <c r="B22" s="75"/>
      <c r="C22" s="65"/>
      <c r="D22" s="65"/>
      <c r="E22" s="71"/>
      <c r="F22" s="72"/>
      <c r="G22" s="71"/>
      <c r="H22" s="72"/>
    </row>
    <row r="23" spans="1:8" ht="14.5" customHeight="1" x14ac:dyDescent="0.35">
      <c r="A23" s="64"/>
      <c r="B23" s="90" t="s">
        <v>37</v>
      </c>
      <c r="C23" s="64">
        <v>9</v>
      </c>
      <c r="D23" s="64" t="s">
        <v>26</v>
      </c>
      <c r="E23" s="56">
        <v>16500</v>
      </c>
      <c r="F23" s="66"/>
      <c r="G23" s="56">
        <f>C23*E23</f>
        <v>148500</v>
      </c>
      <c r="H23" s="66"/>
    </row>
    <row r="24" spans="1:8" ht="14.5" customHeight="1" x14ac:dyDescent="0.35">
      <c r="A24" s="65"/>
      <c r="B24" s="91"/>
      <c r="C24" s="65"/>
      <c r="D24" s="65"/>
      <c r="E24" s="71"/>
      <c r="F24" s="72"/>
      <c r="G24" s="71"/>
      <c r="H24" s="72"/>
    </row>
    <row r="25" spans="1:8" ht="14.5" customHeight="1" x14ac:dyDescent="0.35">
      <c r="A25" s="64"/>
      <c r="B25" s="88" t="s">
        <v>38</v>
      </c>
      <c r="C25" s="64">
        <v>28</v>
      </c>
      <c r="D25" s="64" t="s">
        <v>26</v>
      </c>
      <c r="E25" s="56">
        <v>16500</v>
      </c>
      <c r="F25" s="66"/>
      <c r="G25" s="56">
        <f>C25*E25</f>
        <v>462000</v>
      </c>
      <c r="H25" s="66"/>
    </row>
    <row r="26" spans="1:8" ht="14.5" customHeight="1" x14ac:dyDescent="0.35">
      <c r="A26" s="65"/>
      <c r="B26" s="89"/>
      <c r="C26" s="65"/>
      <c r="D26" s="65"/>
      <c r="E26" s="71"/>
      <c r="F26" s="72"/>
      <c r="G26" s="71"/>
      <c r="H26" s="72"/>
    </row>
    <row r="27" spans="1:8" ht="36" x14ac:dyDescent="0.35">
      <c r="A27" s="8">
        <v>3</v>
      </c>
      <c r="B27" s="18" t="s">
        <v>24</v>
      </c>
      <c r="C27" s="23"/>
      <c r="D27" s="23"/>
      <c r="E27" s="71"/>
      <c r="F27" s="72"/>
      <c r="G27" s="62"/>
      <c r="H27" s="63"/>
    </row>
    <row r="28" spans="1:8" x14ac:dyDescent="0.35">
      <c r="A28" s="9"/>
      <c r="B28" s="7" t="s">
        <v>17</v>
      </c>
      <c r="C28" s="22">
        <v>1</v>
      </c>
      <c r="D28" s="22" t="s">
        <v>3</v>
      </c>
      <c r="E28" s="62">
        <v>291000</v>
      </c>
      <c r="F28" s="63"/>
      <c r="G28" s="62">
        <f>C28*E28</f>
        <v>291000</v>
      </c>
      <c r="H28" s="63"/>
    </row>
    <row r="29" spans="1:8" x14ac:dyDescent="0.35">
      <c r="A29" s="8"/>
      <c r="B29" s="6" t="s">
        <v>18</v>
      </c>
      <c r="C29" s="23">
        <v>1</v>
      </c>
      <c r="D29" s="23" t="s">
        <v>3</v>
      </c>
      <c r="E29" s="62">
        <v>250000</v>
      </c>
      <c r="F29" s="63"/>
      <c r="G29" s="62">
        <f>C29*E29</f>
        <v>250000</v>
      </c>
      <c r="H29" s="63"/>
    </row>
    <row r="30" spans="1:8" ht="36.5" customHeight="1" x14ac:dyDescent="0.35">
      <c r="A30" s="64">
        <v>4</v>
      </c>
      <c r="B30" s="74" t="s">
        <v>25</v>
      </c>
      <c r="C30" s="64">
        <v>1</v>
      </c>
      <c r="D30" s="64" t="s">
        <v>3</v>
      </c>
      <c r="E30" s="56">
        <v>210000</v>
      </c>
      <c r="F30" s="66"/>
      <c r="G30" s="56">
        <f>C30*E30</f>
        <v>210000</v>
      </c>
      <c r="H30" s="57"/>
    </row>
    <row r="31" spans="1:8" x14ac:dyDescent="0.35">
      <c r="A31" s="65"/>
      <c r="B31" s="75"/>
      <c r="C31" s="65"/>
      <c r="D31" s="65"/>
      <c r="E31" s="71"/>
      <c r="F31" s="72"/>
      <c r="G31" s="58"/>
      <c r="H31" s="59"/>
    </row>
    <row r="32" spans="1:8" x14ac:dyDescent="0.35">
      <c r="A32" s="28" t="s">
        <v>27</v>
      </c>
      <c r="B32" s="29"/>
      <c r="C32" s="29"/>
      <c r="D32" s="30"/>
      <c r="E32" s="45"/>
      <c r="F32" s="46"/>
      <c r="G32" s="46"/>
      <c r="H32" s="47"/>
    </row>
    <row r="33" spans="1:8" x14ac:dyDescent="0.35">
      <c r="A33" s="31"/>
      <c r="B33" s="32"/>
      <c r="C33" s="32"/>
      <c r="D33" s="33"/>
      <c r="E33" s="48"/>
      <c r="F33" s="49"/>
      <c r="G33" s="49"/>
      <c r="H33" s="50"/>
    </row>
    <row r="34" spans="1:8" x14ac:dyDescent="0.35">
      <c r="A34" s="28" t="s">
        <v>28</v>
      </c>
      <c r="B34" s="34"/>
      <c r="C34" s="34"/>
      <c r="D34" s="35"/>
      <c r="E34" s="39" t="s">
        <v>29</v>
      </c>
      <c r="F34" s="40"/>
      <c r="G34" s="40"/>
      <c r="H34" s="41"/>
    </row>
    <row r="35" spans="1:8" x14ac:dyDescent="0.35">
      <c r="A35" s="36"/>
      <c r="B35" s="37"/>
      <c r="C35" s="37"/>
      <c r="D35" s="38"/>
      <c r="E35" s="42"/>
      <c r="F35" s="43"/>
      <c r="G35" s="43"/>
      <c r="H35" s="44"/>
    </row>
    <row r="36" spans="1:8" x14ac:dyDescent="0.35">
      <c r="A36" s="25"/>
      <c r="B36" s="51" t="s">
        <v>30</v>
      </c>
      <c r="C36" s="51"/>
      <c r="D36" s="52"/>
      <c r="E36" s="53">
        <f>G14+G15+G17+G19+G21+G28+G29+G30</f>
        <v>1418500</v>
      </c>
      <c r="F36" s="54"/>
      <c r="G36" s="54"/>
      <c r="H36" s="55"/>
    </row>
    <row r="37" spans="1:8" x14ac:dyDescent="0.35">
      <c r="A37" s="5"/>
      <c r="B37" s="2"/>
      <c r="C37" s="5"/>
      <c r="D37" s="5"/>
      <c r="E37" s="2"/>
      <c r="F37" s="2"/>
      <c r="G37" s="2"/>
      <c r="H37" s="2"/>
    </row>
    <row r="38" spans="1:8" x14ac:dyDescent="0.35">
      <c r="A38" s="5"/>
      <c r="B38" s="2"/>
      <c r="C38" s="5"/>
      <c r="D38" s="5"/>
      <c r="E38" s="2"/>
      <c r="F38" s="2"/>
      <c r="G38" s="2"/>
      <c r="H38" s="2"/>
    </row>
    <row r="39" spans="1:8" x14ac:dyDescent="0.35">
      <c r="A39" s="5"/>
      <c r="B39" s="2"/>
      <c r="C39" s="5"/>
      <c r="D39" s="5"/>
      <c r="E39" s="2"/>
      <c r="F39" s="2"/>
      <c r="G39" s="2"/>
      <c r="H39" s="2"/>
    </row>
    <row r="40" spans="1:8" x14ac:dyDescent="0.35">
      <c r="A40" s="5"/>
      <c r="B40" s="2"/>
      <c r="C40" s="5"/>
      <c r="D40" s="5"/>
      <c r="E40" s="2"/>
      <c r="F40" s="2"/>
      <c r="G40" s="2"/>
      <c r="H40" s="2"/>
    </row>
    <row r="41" spans="1:8" x14ac:dyDescent="0.35">
      <c r="A41" s="5"/>
      <c r="B41" s="2"/>
      <c r="C41" s="5"/>
      <c r="D41" s="5"/>
      <c r="E41" s="2"/>
      <c r="F41" s="2"/>
      <c r="G41" s="2"/>
      <c r="H41" s="2"/>
    </row>
    <row r="42" spans="1:8" x14ac:dyDescent="0.35">
      <c r="A42" s="5"/>
      <c r="B42" s="2"/>
      <c r="C42" s="5"/>
      <c r="D42" s="5"/>
      <c r="E42" s="2"/>
      <c r="F42" s="2"/>
      <c r="G42" s="2"/>
      <c r="H42" s="2"/>
    </row>
    <row r="43" spans="1:8" x14ac:dyDescent="0.35">
      <c r="A43" s="5"/>
      <c r="B43" s="2"/>
      <c r="C43" s="5"/>
      <c r="D43" s="5"/>
      <c r="E43" s="2"/>
      <c r="F43" s="2"/>
      <c r="G43" s="2"/>
      <c r="H43" s="2"/>
    </row>
    <row r="44" spans="1:8" x14ac:dyDescent="0.35">
      <c r="A44" s="5"/>
      <c r="B44" s="2"/>
      <c r="C44" s="5"/>
      <c r="D44" s="5"/>
      <c r="E44" s="2"/>
      <c r="F44" s="2"/>
      <c r="G44" s="2"/>
      <c r="H44" s="2"/>
    </row>
    <row r="45" spans="1:8" x14ac:dyDescent="0.35">
      <c r="A45" s="5"/>
      <c r="B45" s="2"/>
      <c r="C45" s="5"/>
      <c r="D45" s="5"/>
      <c r="E45" s="2"/>
      <c r="F45" s="2"/>
      <c r="G45" s="2"/>
      <c r="H45" s="2"/>
    </row>
    <row r="46" spans="1:8" x14ac:dyDescent="0.35">
      <c r="A46" s="5"/>
      <c r="B46" s="2"/>
      <c r="C46" s="5"/>
      <c r="D46" s="5"/>
      <c r="E46" s="2"/>
      <c r="F46" s="2"/>
      <c r="G46" s="2"/>
      <c r="H46" s="2"/>
    </row>
    <row r="47" spans="1:8" x14ac:dyDescent="0.35">
      <c r="A47" s="5"/>
      <c r="B47" s="2"/>
      <c r="C47" s="5"/>
      <c r="D47" s="5"/>
      <c r="E47" s="2"/>
      <c r="F47" s="2"/>
      <c r="G47" s="2"/>
      <c r="H47" s="2"/>
    </row>
    <row r="48" spans="1:8" x14ac:dyDescent="0.35">
      <c r="A48" s="5"/>
      <c r="B48" s="2"/>
      <c r="C48" s="5"/>
      <c r="D48" s="5"/>
      <c r="E48" s="2"/>
      <c r="F48" s="2"/>
      <c r="G48" s="2"/>
      <c r="H48" s="2"/>
    </row>
  </sheetData>
  <mergeCells count="63">
    <mergeCell ref="D25:D26"/>
    <mergeCell ref="E25:F26"/>
    <mergeCell ref="G25:H26"/>
    <mergeCell ref="A25:A26"/>
    <mergeCell ref="A30:A31"/>
    <mergeCell ref="E23:F24"/>
    <mergeCell ref="G23:H24"/>
    <mergeCell ref="C21:C22"/>
    <mergeCell ref="D21:D22"/>
    <mergeCell ref="E21:F22"/>
    <mergeCell ref="G21:H22"/>
    <mergeCell ref="G15:H15"/>
    <mergeCell ref="G30:H31"/>
    <mergeCell ref="G27:H27"/>
    <mergeCell ref="A11:A12"/>
    <mergeCell ref="B11:B12"/>
    <mergeCell ref="C11:C12"/>
    <mergeCell ref="D11:D12"/>
    <mergeCell ref="B21:B22"/>
    <mergeCell ref="A21:A22"/>
    <mergeCell ref="B23:B24"/>
    <mergeCell ref="A23:A24"/>
    <mergeCell ref="C23:C24"/>
    <mergeCell ref="D23:D24"/>
    <mergeCell ref="E11:H11"/>
    <mergeCell ref="E12:F12"/>
    <mergeCell ref="G12:H12"/>
    <mergeCell ref="G13:H13"/>
    <mergeCell ref="G14:H14"/>
    <mergeCell ref="B19:B20"/>
    <mergeCell ref="A19:A20"/>
    <mergeCell ref="B30:B31"/>
    <mergeCell ref="A17:A18"/>
    <mergeCell ref="B17:B18"/>
    <mergeCell ref="B25:B26"/>
    <mergeCell ref="C30:C31"/>
    <mergeCell ref="D30:D31"/>
    <mergeCell ref="E13:F13"/>
    <mergeCell ref="E14:F14"/>
    <mergeCell ref="E15:F15"/>
    <mergeCell ref="E16:F16"/>
    <mergeCell ref="E19:F20"/>
    <mergeCell ref="E17:F18"/>
    <mergeCell ref="E27:F27"/>
    <mergeCell ref="E30:F31"/>
    <mergeCell ref="C19:C20"/>
    <mergeCell ref="D19:D20"/>
    <mergeCell ref="C17:C18"/>
    <mergeCell ref="D17:D18"/>
    <mergeCell ref="C25:C26"/>
    <mergeCell ref="G19:H20"/>
    <mergeCell ref="G17:H18"/>
    <mergeCell ref="G16:H16"/>
    <mergeCell ref="E28:F28"/>
    <mergeCell ref="E29:F29"/>
    <mergeCell ref="G29:H29"/>
    <mergeCell ref="G28:H28"/>
    <mergeCell ref="A32:D33"/>
    <mergeCell ref="A34:D35"/>
    <mergeCell ref="E34:H35"/>
    <mergeCell ref="E32:H33"/>
    <mergeCell ref="B36:D36"/>
    <mergeCell ref="E36:H36"/>
  </mergeCells>
  <pageMargins left="0.7" right="0.7" top="0.75" bottom="0.75" header="0.3" footer="0.3"/>
  <pageSetup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Gemmaila Amandoron</dc:creator>
  <cp:lastModifiedBy>Gemmaila Amandoron</cp:lastModifiedBy>
  <cp:lastPrinted>2023-08-05T11:59:57Z</cp:lastPrinted>
  <dcterms:created xsi:type="dcterms:W3CDTF">2022-08-22T23:50:50Z</dcterms:created>
  <dcterms:modified xsi:type="dcterms:W3CDTF">2023-08-08T01:26:30Z</dcterms:modified>
</cp:coreProperties>
</file>