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35" windowWidth="14805" windowHeight="7980"/>
  </bookViews>
  <sheets>
    <sheet name="index" sheetId="1" r:id="rId1"/>
    <sheet name="全局定义" sheetId="5" r:id="rId2"/>
    <sheet name="菜单设计" sheetId="29" r:id="rId3"/>
    <sheet name="角色与职位" sheetId="10" r:id="rId4"/>
    <sheet name="鉴定专业" sheetId="2" r:id="rId5"/>
    <sheet name="委托方" sheetId="6" r:id="rId6"/>
    <sheet name="鉴定对象" sheetId="7" r:id="rId7"/>
    <sheet name="委托" sheetId="3" r:id="rId8"/>
    <sheet name="评审记录" sheetId="9" r:id="rId9"/>
    <sheet name="协议书" sheetId="11" r:id="rId10"/>
    <sheet name="收费标准" sheetId="12" r:id="rId11"/>
    <sheet name="鉴定收费" sheetId="13" r:id="rId12"/>
    <sheet name="回执管理" sheetId="14" r:id="rId13"/>
    <sheet name="补充鉴定材料通知书" sheetId="15" r:id="rId14"/>
    <sheet name="外部信息类别" sheetId="18" r:id="rId15"/>
    <sheet name="外部信息验证要求" sheetId="19" r:id="rId16"/>
    <sheet name="外部信息登记" sheetId="20" r:id="rId17"/>
    <sheet name="鉴定材料流转" sheetId="21" r:id="rId18"/>
    <sheet name="鉴定结果" sheetId="23" r:id="rId19"/>
    <sheet name="司法鉴定人员" sheetId="24" r:id="rId20"/>
    <sheet name="鉴定文书类别" sheetId="25" r:id="rId21"/>
    <sheet name="鉴定文书审批单" sheetId="26" r:id="rId22"/>
    <sheet name="鉴定文书卷宗目录" sheetId="27" r:id="rId23"/>
    <sheet name="在线文档" sheetId="30" r:id="rId24"/>
    <sheet name="数据流图形界面" sheetId="16" r:id="rId25"/>
    <sheet name="系统自动编号" sheetId="4" r:id="rId26"/>
    <sheet name="word控件" sheetId="17" r:id="rId27"/>
    <sheet name="相关开发说明" sheetId="22" r:id="rId28"/>
    <sheet name="资源本地化" sheetId="31" r:id="rId29"/>
    <sheet name="开发工具" sheetId="8" r:id="rId30"/>
  </sheets>
  <calcPr calcId="145621"/>
</workbook>
</file>

<file path=xl/calcChain.xml><?xml version="1.0" encoding="utf-8"?>
<calcChain xmlns="http://schemas.openxmlformats.org/spreadsheetml/2006/main">
  <c r="K88" i="8" l="1"/>
  <c r="K89" i="8"/>
  <c r="K86" i="8" l="1"/>
  <c r="K87" i="8"/>
  <c r="I55" i="8" l="1"/>
  <c r="I54" i="8" l="1"/>
  <c r="L6" i="8"/>
  <c r="H6" i="8"/>
  <c r="I6" i="8" s="1"/>
  <c r="I53" i="8"/>
  <c r="K85" i="8" l="1"/>
  <c r="K84" i="8" l="1"/>
  <c r="K80" i="8"/>
  <c r="K81" i="8"/>
  <c r="K82" i="8"/>
  <c r="K83" i="8"/>
  <c r="K77" i="8"/>
  <c r="K78" i="8"/>
  <c r="K79" i="8"/>
  <c r="K76" i="8"/>
  <c r="L4" i="8" l="1"/>
  <c r="L5" i="8"/>
  <c r="H5" i="8"/>
  <c r="I5" i="8" s="1"/>
  <c r="H4" i="8"/>
  <c r="I4" i="8" s="1"/>
</calcChain>
</file>

<file path=xl/sharedStrings.xml><?xml version="1.0" encoding="utf-8"?>
<sst xmlns="http://schemas.openxmlformats.org/spreadsheetml/2006/main" count="2008" uniqueCount="739">
  <si>
    <t>鉴定专业</t>
    <phoneticPr fontId="1" type="noConversion"/>
  </si>
  <si>
    <t>com.ufgov.zc.client.sf.major.SfMajorListPanel</t>
    <phoneticPr fontId="1" type="noConversion"/>
  </si>
  <si>
    <t>部件：</t>
    <phoneticPr fontId="1" type="noConversion"/>
  </si>
  <si>
    <t>委托方</t>
    <phoneticPr fontId="1" type="noConversion"/>
  </si>
  <si>
    <t>委托</t>
    <phoneticPr fontId="1" type="noConversion"/>
  </si>
  <si>
    <t>值集：</t>
    <phoneticPr fontId="1" type="noConversion"/>
  </si>
  <si>
    <t>status</t>
    <phoneticPr fontId="1" type="noConversion"/>
  </si>
  <si>
    <t>SF_VS_ENTRUST_STATUS</t>
    <phoneticPr fontId="1" type="noConversion"/>
  </si>
  <si>
    <t>SF_VS_MAJOR</t>
  </si>
  <si>
    <t>值集</t>
    <phoneticPr fontId="1" type="noConversion"/>
  </si>
  <si>
    <t>存放于as_valset</t>
    <phoneticPr fontId="1" type="noConversion"/>
  </si>
  <si>
    <t>MAJOR_CODE</t>
    <phoneticPr fontId="1" type="noConversion"/>
  </si>
  <si>
    <t>SF_VS_MAJOR</t>
    <phoneticPr fontId="1" type="noConversion"/>
  </si>
  <si>
    <t>系统自动编号</t>
    <phoneticPr fontId="1" type="noConversion"/>
  </si>
  <si>
    <t>自动编号代码过程：</t>
  </si>
  <si>
    <t xml:space="preserve">    where COMPO_ID = #compoId:VARCHAR#</t>
  </si>
  <si>
    <t>得到：</t>
    <phoneticPr fontId="1" type="noConversion"/>
  </si>
  <si>
    <t xml:space="preserve">select COMPO_ID, RULE_CODE, RULE_NAME, NO_PREFIX, NO_AFTFIX, IS_FILL_ZERO, NO_INDEX_LEN, </t>
    <phoneticPr fontId="1" type="noConversion"/>
  </si>
  <si>
    <t>NO_AFTFIX</t>
    <phoneticPr fontId="1" type="noConversion"/>
  </si>
  <si>
    <t>前缀</t>
    <phoneticPr fontId="1" type="noConversion"/>
  </si>
  <si>
    <t>后缀</t>
    <phoneticPr fontId="1" type="noConversion"/>
  </si>
  <si>
    <t>是否填充0</t>
    <phoneticPr fontId="1" type="noConversion"/>
  </si>
  <si>
    <t>IS_FILL_ZERO</t>
  </si>
  <si>
    <t>编号长度</t>
    <phoneticPr fontId="1" type="noConversion"/>
  </si>
  <si>
    <t>没有设置的话，默认置为10</t>
    <phoneticPr fontId="1" type="noConversion"/>
  </si>
  <si>
    <t>编号器id</t>
    <phoneticPr fontId="1" type="noConversion"/>
  </si>
  <si>
    <t>NUM_TOOL_ID</t>
  </si>
  <si>
    <t>不能为空</t>
    <phoneticPr fontId="1" type="noConversion"/>
  </si>
  <si>
    <t>编号代码</t>
    <phoneticPr fontId="1" type="noConversion"/>
  </si>
  <si>
    <t>RULE_CODE</t>
  </si>
  <si>
    <t>是否连续编号</t>
    <phoneticPr fontId="1" type="noConversion"/>
  </si>
  <si>
    <t>IS_CONT</t>
  </si>
  <si>
    <t>没有设置的话，默认填充0</t>
    <phoneticPr fontId="1" type="noConversion"/>
  </si>
  <si>
    <t>1、根据部件代码和参与自动编号的字段，查表as_no_rule,获取编号规则,返回值不能为空</t>
    <phoneticPr fontId="1" type="noConversion"/>
  </si>
  <si>
    <t>where COMPO_ID = #compoId:VARCHAR# and RULE_CODE = #ruleCode:VARCHAR#</t>
  </si>
  <si>
    <t xml:space="preserve">order by ORD_INDEX </t>
  </si>
  <si>
    <t>参与编号字段</t>
    <phoneticPr fontId="1" type="noConversion"/>
  </si>
  <si>
    <t>select COMPO_ID, ORD_INDEX, RULE_CODE, SEG_FIELD, SEG_SV, SEG_CONST, SEG_LEN,</t>
    <phoneticPr fontId="1" type="noConversion"/>
  </si>
  <si>
    <t>SEG_FIELD</t>
  </si>
  <si>
    <t>不能为空，大小写没有关系，后台统一转为大写</t>
    <phoneticPr fontId="1" type="noConversion"/>
  </si>
  <si>
    <t>try {</t>
  </si>
  <si>
    <t>field = (String) FieldMapRegister.get(bill.getClass()).get(inField);</t>
  </si>
  <si>
    <t>fieldValue = BeanUtil.get(field, bill);</t>
  </si>
  <si>
    <t>} catch (RuntimeException e) {</t>
  </si>
  <si>
    <t>field = ZcSUtil.convertColumnToField(inField);</t>
  </si>
  <si>
    <t>} catch (Exception e) {</t>
  </si>
  <si>
    <t>throw new RuntimeException("没有找到字段" + field + "对应的Bean属性");</t>
  </si>
  <si>
    <t>}</t>
  </si>
  <si>
    <t>String field = null;</t>
  </si>
  <si>
    <t>Object fieldValue = null;</t>
  </si>
  <si>
    <t>3、根据参与编号的字段，从FieldMapRegister中获取属性名称，然后从业务对象中获取值</t>
    <phoneticPr fontId="1" type="noConversion"/>
  </si>
  <si>
    <t>4、获取这个片段的固定长度，如果长度超过当前取值的长度，则填充空位</t>
    <phoneticPr fontId="1" type="noConversion"/>
  </si>
  <si>
    <t>填空位置</t>
    <phoneticPr fontId="1" type="noConversion"/>
  </si>
  <si>
    <t>SEG_FILL_POSI</t>
  </si>
  <si>
    <t>VS_FILL_POSI</t>
  </si>
  <si>
    <t>1:补前空,2:补后空</t>
    <phoneticPr fontId="1" type="noConversion"/>
  </si>
  <si>
    <t>为空时，默认补后空</t>
    <phoneticPr fontId="1" type="noConversion"/>
  </si>
  <si>
    <t>5、获取这个片段与下一个片段的分割符SEG_DELI</t>
    <phoneticPr fontId="1" type="noConversion"/>
  </si>
  <si>
    <t>6、将3、4、5步骤的值链接起来，形成一个值，然后进入下一个循环，直到循环结束</t>
    <phoneticPr fontId="1" type="noConversion"/>
  </si>
  <si>
    <t>2、根据compoid和rulecode查表as_no_rule_seg，得到编码规则，返回的是列表，即可以有多个编码规则，由排序觉得先后，建立循环分析</t>
    <phoneticPr fontId="1" type="noConversion"/>
  </si>
  <si>
    <t>where NUM_TOOL_ID = #numToolId:VARCHAR#</t>
  </si>
  <si>
    <t>7、取得编号器属性，是否连续编号</t>
    <phoneticPr fontId="1" type="noConversion"/>
  </si>
  <si>
    <t xml:space="preserve">select NUM_TOOL_ID, NUM_TOOL_NAME, IS_CONT, NUM_TOOL_DESC from AS_NUM_TOOL </t>
    <phoneticPr fontId="1" type="noConversion"/>
  </si>
  <si>
    <t>是否连续计数</t>
    <phoneticPr fontId="1" type="noConversion"/>
  </si>
  <si>
    <t>为空时，默认为N</t>
    <phoneticPr fontId="1" type="noConversion"/>
  </si>
  <si>
    <t xml:space="preserve">&lt;isNotNull prepend="AND" property="altPrefix"&gt; </t>
  </si>
  <si>
    <t xml:space="preserve">ALT_PREFIX = #altPrefix:VARCHAR# </t>
  </si>
  <si>
    <t>&lt;/isNotNull&gt;</t>
  </si>
  <si>
    <t xml:space="preserve">&lt;isNotNull prepend="AND" property="fixPrefix"&gt; </t>
  </si>
  <si>
    <t xml:space="preserve">FIX_PREFIX = #fixPrefix:VARCHAR# </t>
  </si>
  <si>
    <t xml:space="preserve">&lt;/isNotNull&gt; </t>
  </si>
  <si>
    <t>8、</t>
    <phoneticPr fontId="1" type="noConversion"/>
  </si>
  <si>
    <t>insert into AS_NUM_TOOL_NO</t>
  </si>
  <si>
    <t xml:space="preserve">(ALT_PREFIX, FIX_PREFIX, NUM_TOOL_ID, NUM_NO) values </t>
  </si>
  <si>
    <t xml:space="preserve">    from AS_NO_RULE</t>
    <phoneticPr fontId="1" type="noConversion"/>
  </si>
  <si>
    <t>NO_PREFIX</t>
    <phoneticPr fontId="1" type="noConversion"/>
  </si>
  <si>
    <t>//这个值是编号的最前面的前缀，存放在AS_NO_RULE.NO_PREFIX</t>
    <phoneticPr fontId="1" type="noConversion"/>
  </si>
  <si>
    <t>from AS_NO_RULE_SEG</t>
    <phoneticPr fontId="1" type="noConversion"/>
  </si>
  <si>
    <t>//这个值是AS_NO_RULE_SEG中的记录拼接得到的值</t>
    <phoneticPr fontId="1" type="noConversion"/>
  </si>
  <si>
    <t>update AS_NUM_TOOL_NO set NUM_NO = NUM_NO + 1 where NUM_TOOL_ID = #numToolId:VARCHAR#</t>
    <phoneticPr fontId="1" type="noConversion"/>
  </si>
  <si>
    <t>更新和插入AS_NUM_TOOL_NO</t>
    <phoneticPr fontId="1" type="noConversion"/>
  </si>
  <si>
    <t>如果更新返回的行数为0，则插入</t>
  </si>
  <si>
    <t>如果更新返回的行数为0，则插入</t>
    <phoneticPr fontId="1" type="noConversion"/>
  </si>
  <si>
    <t>更新：</t>
    <phoneticPr fontId="1" type="noConversion"/>
  </si>
  <si>
    <t xml:space="preserve">ALT_PREFIX = #altPrefix:VARCHAR# </t>
    <phoneticPr fontId="1" type="noConversion"/>
  </si>
  <si>
    <t xml:space="preserve">&lt;isNotNull prepend="AND" property="altPrefix"&gt; </t>
    <phoneticPr fontId="1" type="noConversion"/>
  </si>
  <si>
    <t>不连续计数时，更新条件中包含有altPrefix的值</t>
    <phoneticPr fontId="1" type="noConversion"/>
  </si>
  <si>
    <t xml:space="preserve">&lt;isNotNull prepend="AND" property="fixPrefix"&gt; </t>
    <phoneticPr fontId="1" type="noConversion"/>
  </si>
  <si>
    <t>连续计数时，altPrefix和fixPrefix都没有值</t>
    <phoneticPr fontId="1" type="noConversion"/>
  </si>
  <si>
    <t>插入：</t>
    <phoneticPr fontId="1" type="noConversion"/>
  </si>
  <si>
    <t xml:space="preserve">(#altPrefix:VARCHAR#, #fixPrefix:VARCHAR#, #numToolId:VARCHAR#, #numNo:DECIMAL#) </t>
    <phoneticPr fontId="1" type="noConversion"/>
  </si>
  <si>
    <t>numNo为1</t>
    <phoneticPr fontId="1" type="noConversion"/>
  </si>
  <si>
    <t>插入时，altPrefix为AS_NO_RULE_SEG中的记录拼接得到的值，为空时，插入"noPreFix"</t>
    <phoneticPr fontId="1" type="noConversion"/>
  </si>
  <si>
    <t xml:space="preserve"> fixPrefix是编号的最前面的前缀，存放在AS_NO_RULE.NO_PREFIX，为空时，插入"noPreFix"</t>
    <phoneticPr fontId="1" type="noConversion"/>
  </si>
  <si>
    <t>lockCounter(numToolId, isCont, fixPreFix, preFix);</t>
  </si>
  <si>
    <t xml:space="preserve">select ALT_PREFIX, FIX_PREFIX, NUM_TOOL_ID, NUM_NO from AS_NUM_TOOL_NO </t>
  </si>
  <si>
    <t>toolNo = getToolNo(numToolId, isCont, preFix);</t>
  </si>
  <si>
    <t>不连续计数时，条件中包含有altPrefix的值，即preFix，是AS_NO_RULE_SEG中的记录拼接得到的值</t>
    <phoneticPr fontId="1" type="noConversion"/>
  </si>
  <si>
    <t>Y:填充空位，为空时，默认为Y，如果不填充，需要显示的设置值N，不区分大小写</t>
    <phoneticPr fontId="1" type="noConversion"/>
  </si>
  <si>
    <t>AS_NO_RULE.IS_FILL_ZERO</t>
    <phoneticPr fontId="1" type="noConversion"/>
  </si>
  <si>
    <t>NO_INDEX_LEN</t>
    <phoneticPr fontId="1" type="noConversion"/>
  </si>
  <si>
    <t>SEG_LEN</t>
  </si>
  <si>
    <t>当前编号片段长度</t>
    <phoneticPr fontId="1" type="noConversion"/>
  </si>
  <si>
    <t>为空时，默认为0，如果取得的编号片段长度不够，则进行空位填充</t>
    <phoneticPr fontId="1" type="noConversion"/>
  </si>
  <si>
    <t>SEG_FILL</t>
  </si>
  <si>
    <t>填空位位置</t>
    <phoneticPr fontId="1" type="noConversion"/>
  </si>
  <si>
    <t>填空的填充内容</t>
    <phoneticPr fontId="1" type="noConversion"/>
  </si>
  <si>
    <t>9、得到自动编号的数值</t>
    <phoneticPr fontId="1" type="noConversion"/>
  </si>
  <si>
    <t>自动编号的长度由AS_NO_RULE.NO_INDEX_LEN觉得</t>
    <phoneticPr fontId="1" type="noConversion"/>
  </si>
  <si>
    <t>10、如果自动编号的空位需要填充，则进行填充</t>
    <phoneticPr fontId="1" type="noConversion"/>
  </si>
  <si>
    <t>自动填充的内容是0，不能自行设定</t>
    <phoneticPr fontId="1" type="noConversion"/>
  </si>
  <si>
    <t>11、最后</t>
    <phoneticPr fontId="1" type="noConversion"/>
  </si>
  <si>
    <t>得到结果</t>
    <phoneticPr fontId="1" type="noConversion"/>
  </si>
  <si>
    <t>12、总结：</t>
    <phoneticPr fontId="1" type="noConversion"/>
  </si>
  <si>
    <t>涉及三个表</t>
    <phoneticPr fontId="1" type="noConversion"/>
  </si>
  <si>
    <t>AS_NO_RULE</t>
  </si>
  <si>
    <t>AS_NUM_TOOL</t>
  </si>
  <si>
    <t>编号规则</t>
    <phoneticPr fontId="1" type="noConversion"/>
  </si>
  <si>
    <t>编号器id</t>
    <phoneticPr fontId="1" type="noConversion"/>
  </si>
  <si>
    <t>参与编号的字段</t>
    <phoneticPr fontId="1" type="noConversion"/>
  </si>
  <si>
    <t>AS_NUM_TOOL_NO</t>
  </si>
  <si>
    <t xml:space="preserve">  IS_CONT, NUM_TOOL_ID, NO_FIELD, IS_INCL_ATOZ</t>
    <phoneticPr fontId="1" type="noConversion"/>
  </si>
  <si>
    <t>AS_NO_RULE_SEG</t>
    <phoneticPr fontId="1" type="noConversion"/>
  </si>
  <si>
    <t>其中NUM_TOOL_ID值是下面这个表NUM_TOOL_ID的值，rule_code是AS_NO_RULE_SEG的rule_code</t>
    <phoneticPr fontId="1" type="noConversion"/>
  </si>
  <si>
    <t>名称</t>
  </si>
  <si>
    <t>名称</t>
    <phoneticPr fontId="1" type="noConversion"/>
  </si>
  <si>
    <t>部件</t>
    <phoneticPr fontId="1" type="noConversion"/>
  </si>
  <si>
    <t>解释</t>
    <phoneticPr fontId="1" type="noConversion"/>
  </si>
  <si>
    <t>编号器(AS_NUM_TOOL)</t>
    <phoneticPr fontId="1" type="noConversion"/>
  </si>
  <si>
    <t>自动编号规则定义（AS_NO_RULE）</t>
    <phoneticPr fontId="1" type="noConversion"/>
  </si>
  <si>
    <t>是as_no_rule的子表</t>
    <phoneticPr fontId="1" type="noConversion"/>
  </si>
  <si>
    <t>过程表：</t>
    <phoneticPr fontId="1" type="noConversion"/>
  </si>
  <si>
    <t>通过界面设置时，其中as_no_rule的后缀、编号器id不能设置，需要后台进行配置</t>
    <phoneticPr fontId="1" type="noConversion"/>
  </si>
  <si>
    <t>全局定义</t>
    <phoneticPr fontId="1" type="noConversion"/>
  </si>
  <si>
    <t>部件：</t>
    <phoneticPr fontId="1" type="noConversion"/>
  </si>
  <si>
    <t>列表：</t>
    <phoneticPr fontId="1" type="noConversion"/>
  </si>
  <si>
    <t>部件</t>
    <phoneticPr fontId="1" type="noConversion"/>
  </si>
  <si>
    <t>列表</t>
    <phoneticPr fontId="1" type="noConversion"/>
  </si>
  <si>
    <t>鉴定对象</t>
    <phoneticPr fontId="1" type="noConversion"/>
  </si>
  <si>
    <t>NO_FIELD是进行编号的字段</t>
    <phoneticPr fontId="1" type="noConversion"/>
  </si>
  <si>
    <t xml:space="preserve">      and NO_FIELD = #noField:VARCHAR#</t>
    <phoneticPr fontId="1" type="noConversion"/>
  </si>
  <si>
    <t>NO_FIELD</t>
  </si>
  <si>
    <t>存储自动编号的字段</t>
    <phoneticPr fontId="1" type="noConversion"/>
  </si>
  <si>
    <t>不能为空，这个值存放对应部件需要自动编号的字段民称</t>
    <phoneticPr fontId="1" type="noConversion"/>
  </si>
  <si>
    <t>SF_MAJOR</t>
    <phoneticPr fontId="1" type="noConversion"/>
  </si>
  <si>
    <t>SF_ENTRUSTOR</t>
    <phoneticPr fontId="1" type="noConversion"/>
  </si>
  <si>
    <t>com.ufgov.zc.client.sf.entrustor.SfEntrustorListPanel</t>
    <phoneticPr fontId="1" type="noConversion"/>
  </si>
  <si>
    <t>SF_JD_TARGET</t>
    <phoneticPr fontId="1" type="noConversion"/>
  </si>
  <si>
    <t>com.ufgov.zc.client.sf.entrust.SfEntrustListPanel</t>
    <phoneticPr fontId="1" type="noConversion"/>
  </si>
  <si>
    <t xml:space="preserve">   </t>
  </si>
  <si>
    <t>DATA_ITEM</t>
  </si>
  <si>
    <t>TAB_ID</t>
  </si>
  <si>
    <t>DATA_ITEM_DESC</t>
  </si>
  <si>
    <t>DATA_ITEM_NA</t>
  </si>
  <si>
    <t>DATA_TYPE</t>
  </si>
  <si>
    <t>DATA_LEN</t>
  </si>
  <si>
    <t>DEC_LEN</t>
  </si>
  <si>
    <t>F_REF_NAME</t>
  </si>
  <si>
    <t>F_FIELD</t>
  </si>
  <si>
    <t>IS_SAVE</t>
  </si>
  <si>
    <t>VAL_SET_ID</t>
  </si>
  <si>
    <t>IS_FPK</t>
  </si>
  <si>
    <t>IS_USED</t>
  </si>
  <si>
    <t>IS_PRE</t>
  </si>
  <si>
    <t>IS_PK</t>
  </si>
  <si>
    <t>IS_NULL</t>
  </si>
  <si>
    <t>IS_NUM</t>
  </si>
  <si>
    <t>IS_LIST</t>
  </si>
  <si>
    <t>IS_SELE</t>
  </si>
  <si>
    <t>DFLT_VAL</t>
  </si>
  <si>
    <t>ADD_DATE</t>
  </si>
  <si>
    <t>DB_VER_NO</t>
  </si>
  <si>
    <t>IS_PAGE_FIELD</t>
  </si>
  <si>
    <t>MIN_VALUE</t>
  </si>
  <si>
    <t>MAX_VALUE</t>
  </si>
  <si>
    <t>MIN_LENGTH</t>
  </si>
  <si>
    <t>IS_EFFECT</t>
  </si>
  <si>
    <t>VS_EFFECT_TABLE</t>
  </si>
  <si>
    <t>URL</t>
  </si>
  <si>
    <t>IS_KILO_STYLE</t>
  </si>
  <si>
    <t>IS_TREEVIEW</t>
  </si>
  <si>
    <t>IS_ONLYLEAF</t>
  </si>
  <si>
    <t>EDIT_BOX_TYPE</t>
  </si>
  <si>
    <t>IS_ORDER</t>
  </si>
  <si>
    <t>1</t>
  </si>
  <si>
    <t>public static final String</t>
  </si>
  <si>
    <r>
      <t>C</t>
    </r>
    <r>
      <rPr>
        <sz val="10"/>
        <color indexed="64"/>
        <rFont val="Microsoft Sans Serif"/>
        <family val="2"/>
      </rPr>
      <t>OL</t>
    </r>
    <phoneticPr fontId="5" type="noConversion"/>
  </si>
  <si>
    <t>=</t>
    <phoneticPr fontId="5" type="noConversion"/>
  </si>
  <si>
    <t>"</t>
    <phoneticPr fontId="5" type="noConversion"/>
  </si>
  <si>
    <t>;</t>
    <phoneticPr fontId="5" type="noConversion"/>
  </si>
  <si>
    <t>C</t>
    <phoneticPr fontId="5" type="noConversion"/>
  </si>
  <si>
    <t>VARCHAR2</t>
  </si>
  <si>
    <t/>
  </si>
  <si>
    <t>Y</t>
  </si>
  <si>
    <t>2</t>
  </si>
  <si>
    <t>C</t>
    <phoneticPr fontId="5" type="noConversion"/>
  </si>
  <si>
    <t>DATE</t>
  </si>
  <si>
    <t>3</t>
  </si>
  <si>
    <t>4</t>
  </si>
  <si>
    <t>NAME</t>
  </si>
  <si>
    <t>委托编号</t>
  </si>
  <si>
    <t>5</t>
  </si>
  <si>
    <t>6</t>
  </si>
  <si>
    <t>7</t>
  </si>
  <si>
    <t>8</t>
  </si>
  <si>
    <t>9</t>
  </si>
  <si>
    <t>10</t>
  </si>
  <si>
    <t>11</t>
  </si>
  <si>
    <t>ND</t>
  </si>
  <si>
    <t>_</t>
    <phoneticPr fontId="1" type="noConversion"/>
  </si>
  <si>
    <t>翻译区</t>
    <phoneticPr fontId="1" type="noConversion"/>
  </si>
  <si>
    <t>字段变量区</t>
    <phoneticPr fontId="1" type="noConversion"/>
  </si>
  <si>
    <t>newCommitFN</t>
  </si>
  <si>
    <t>送审</t>
    <phoneticPr fontId="1" type="noConversion"/>
  </si>
  <si>
    <t>auditFN</t>
  </si>
  <si>
    <t>审核通过</t>
    <phoneticPr fontId="1" type="noConversion"/>
  </si>
  <si>
    <t>callbackFN</t>
  </si>
  <si>
    <t>收回</t>
    <phoneticPr fontId="1" type="noConversion"/>
  </si>
  <si>
    <t>untreadFN</t>
  </si>
  <si>
    <t>退回</t>
  </si>
  <si>
    <t>退回</t>
    <phoneticPr fontId="1" type="noConversion"/>
  </si>
  <si>
    <t>unAuditFN</t>
  </si>
  <si>
    <t>销审</t>
    <phoneticPr fontId="1" type="noConversion"/>
  </si>
  <si>
    <t>fnewcommit</t>
  </si>
  <si>
    <t>fmanualcommit</t>
  </si>
  <si>
    <t>fcallback</t>
  </si>
  <si>
    <t>funaudit</t>
  </si>
  <si>
    <t>funtread</t>
  </si>
  <si>
    <t>评审记录</t>
  </si>
  <si>
    <t>单位内部机构</t>
    <phoneticPr fontId="1" type="noConversion"/>
  </si>
  <si>
    <t>VS_SF_ORG</t>
  </si>
  <si>
    <t xml:space="preserve">内部部门。sql形式实现，支持动态变化 </t>
  </si>
  <si>
    <t>存放在表as_valset中</t>
  </si>
  <si>
    <t>SELECT 'SF_VS_ORG' AS VALSET_ID,O.ORG_CODE AS VAL_ID,O.ORG_NAME AS VAL FROM AS_ORG O WHERE O.ND='@@svNd' AND O.CO_CODE='@@svCoCode'</t>
  </si>
  <si>
    <t>目前支持'@@svNd'、'@@svCoCode'、'@@svUserID'三个变量</t>
  </si>
  <si>
    <t>值集可以用sql从表取值，参照上面单位内部机构的例子</t>
    <phoneticPr fontId="1" type="noConversion"/>
  </si>
  <si>
    <t>如果要增加requestmeta其他变量的支持，修改类com.ufgov.zc.server.system.dao.ibatis.AsValDao的方法replaceVal即可</t>
    <phoneticPr fontId="1" type="noConversion"/>
  </si>
  <si>
    <t>SF_EVALUATION</t>
    <phoneticPr fontId="1" type="noConversion"/>
  </si>
  <si>
    <t>com.ufgov.zc.client.sf.evaluation.SfEvaluationListPanel</t>
    <phoneticPr fontId="1" type="noConversion"/>
  </si>
  <si>
    <t>角色与职位</t>
  </si>
  <si>
    <t>REMARK</t>
  </si>
  <si>
    <t>ENTRUST_CODE</t>
  </si>
  <si>
    <t>协议书</t>
    <phoneticPr fontId="1" type="noConversion"/>
  </si>
  <si>
    <t>SF_AGREEMENT</t>
    <phoneticPr fontId="1" type="noConversion"/>
  </si>
  <si>
    <t>com.ufgov.zc.client.sf.agreement.SfAgreementListPanel</t>
    <phoneticPr fontId="1" type="noConversion"/>
  </si>
  <si>
    <t>收费标准</t>
  </si>
  <si>
    <t>ELEMENT_ID</t>
  </si>
  <si>
    <t>BILL_TYPE_CODE</t>
  </si>
  <si>
    <t>ELEMENT_CODE</t>
  </si>
  <si>
    <t>ELEMENT_NAME</t>
  </si>
  <si>
    <t>IS_INCLUDE</t>
  </si>
  <si>
    <t>IS_INHERIT</t>
  </si>
  <si>
    <t>INHERIT_ELEMENT_CODE</t>
  </si>
  <si>
    <t>INHERIT_ELEMENT_NAME</t>
  </si>
  <si>
    <t>IS_EDIT</t>
  </si>
  <si>
    <t>IS_RANDOM_EDIT</t>
  </si>
  <si>
    <t>DEC_FLAG</t>
  </si>
  <si>
    <t>LEVEL_CTRL</t>
  </si>
  <si>
    <t>IS_EDIT_PUTIN</t>
  </si>
  <si>
    <t>IS_EDIT_AUDIT</t>
  </si>
  <si>
    <t>IS_CONFIG</t>
  </si>
  <si>
    <t>DEFAULT_VAL_CODE</t>
  </si>
  <si>
    <t>DEFAULT_VAL_NAME</t>
  </si>
  <si>
    <t>PARENT_LEVEL_CTRL</t>
  </si>
  <si>
    <t>EXTEND_ELEMENT_TYPE</t>
  </si>
  <si>
    <t>LEVEL_STR</t>
  </si>
  <si>
    <t>DISPLAY_ORDER_INDEX</t>
  </si>
  <si>
    <t>GENBALANCE_LEVEL_CTRL</t>
  </si>
  <si>
    <t>0</t>
  </si>
  <si>
    <t>func</t>
    <phoneticPr fontId="1" type="noConversion"/>
  </si>
  <si>
    <t>名称</t>
    <phoneticPr fontId="1" type="noConversion"/>
  </si>
  <si>
    <t>java中一般使用的方法名称</t>
    <phoneticPr fontId="1" type="noConversion"/>
  </si>
  <si>
    <t>12</t>
  </si>
  <si>
    <t>13</t>
  </si>
  <si>
    <t>鉴定收费</t>
  </si>
  <si>
    <t>com.ufgov.zc.client.sf.chargestandard.SfChargeStandardListPanel</t>
    <phoneticPr fontId="1" type="noConversion"/>
  </si>
  <si>
    <t>com.ufgov.zc.client.sf.charge.SfChargeListPanel</t>
    <phoneticPr fontId="1" type="noConversion"/>
  </si>
  <si>
    <t>鉴定机构信息：</t>
    <phoneticPr fontId="1" type="noConversion"/>
  </si>
  <si>
    <t>OPT_SF_JD_COMPANY_XKZ</t>
    <phoneticPr fontId="1" type="noConversion"/>
  </si>
  <si>
    <t>地址</t>
    <phoneticPr fontId="1" type="noConversion"/>
  </si>
  <si>
    <t>OPT_SF_JD_COMPANY_NAME</t>
    <phoneticPr fontId="1" type="noConversion"/>
  </si>
  <si>
    <t>天津市开平司法鉴定中心</t>
    <phoneticPr fontId="1" type="noConversion"/>
  </si>
  <si>
    <t>天津市南开区华苑产业区榕苑路15号鑫茂科技园5—C—601</t>
    <phoneticPr fontId="1" type="noConversion"/>
  </si>
  <si>
    <t>022-27511387   23858787</t>
    <phoneticPr fontId="1" type="noConversion"/>
  </si>
  <si>
    <t>OPT_SF_JD_COMPANY_ADDRESS</t>
    <phoneticPr fontId="1" type="noConversion"/>
  </si>
  <si>
    <t>OPT_SF_JD_COMPANY_ZIP</t>
    <phoneticPr fontId="1" type="noConversion"/>
  </si>
  <si>
    <t>OPT_SF_JD_COMPANY_TEL</t>
    <phoneticPr fontId="1" type="noConversion"/>
  </si>
  <si>
    <t>联系电话</t>
    <phoneticPr fontId="1" type="noConversion"/>
  </si>
  <si>
    <t>邮编</t>
    <phoneticPr fontId="1" type="noConversion"/>
  </si>
  <si>
    <t>许可证号</t>
    <phoneticPr fontId="1" type="noConversion"/>
  </si>
  <si>
    <t>回执管理</t>
    <phoneticPr fontId="1" type="noConversion"/>
  </si>
  <si>
    <t>委托</t>
  </si>
  <si>
    <t>COMPO_ID</t>
  </si>
  <si>
    <t>FUNC_ID</t>
  </si>
  <si>
    <t>IS_WR_LOG</t>
  </si>
  <si>
    <t>IS_NEVER_USE</t>
  </si>
  <si>
    <t>TRANS_DATE</t>
  </si>
  <si>
    <t>fdelete</t>
  </si>
  <si>
    <t>fedit</t>
  </si>
  <si>
    <t>fexit</t>
  </si>
  <si>
    <t>fnew</t>
  </si>
  <si>
    <t>fprint</t>
  </si>
  <si>
    <t>fprint_preview</t>
  </si>
  <si>
    <t>fprn_tpl_set</t>
  </si>
  <si>
    <t>fsave</t>
  </si>
  <si>
    <t>fshowinstancetrace</t>
  </si>
  <si>
    <t>14</t>
  </si>
  <si>
    <r>
      <rPr>
        <sz val="10"/>
        <color indexed="64"/>
        <rFont val="宋体"/>
        <family val="3"/>
        <charset val="134"/>
      </rPr>
      <t>部件</t>
    </r>
    <r>
      <rPr>
        <sz val="10"/>
        <color indexed="64"/>
        <rFont val="Microsoft Sans Serif"/>
        <family val="2"/>
      </rPr>
      <t>func</t>
    </r>
    <r>
      <rPr>
        <sz val="10"/>
        <color indexed="64"/>
        <rFont val="宋体"/>
        <family val="3"/>
        <charset val="134"/>
      </rPr>
      <t>设定</t>
    </r>
    <phoneticPr fontId="1" type="noConversion"/>
  </si>
  <si>
    <t>CONDITION_ID</t>
  </si>
  <si>
    <t>CONDITION_FIELD_CODE</t>
  </si>
  <si>
    <t>CONDITION_FIELD_NAME</t>
  </si>
  <si>
    <t>CONDITION_FIELD_ORDER</t>
  </si>
  <si>
    <t>COMPO_NAME</t>
  </si>
  <si>
    <t>CONDITION_NAME</t>
  </si>
  <si>
    <t>CONDITION_TYPE</t>
  </si>
  <si>
    <t>CONDITION_NAME_ORDER</t>
  </si>
  <si>
    <t>草稿</t>
  </si>
  <si>
    <t>tab</t>
  </si>
  <si>
    <t>301</t>
  </si>
  <si>
    <t>exec</t>
  </si>
  <si>
    <t>终审</t>
  </si>
  <si>
    <t>all</t>
  </si>
  <si>
    <t>查看全部</t>
  </si>
  <si>
    <t>condition</t>
  </si>
  <si>
    <t>页签和搜索条件设定</t>
    <phoneticPr fontId="1" type="noConversion"/>
  </si>
  <si>
    <t>必填字段设定</t>
    <phoneticPr fontId="1" type="noConversion"/>
  </si>
  <si>
    <t>IS_SYSTEM</t>
  </si>
  <si>
    <t>领导审核</t>
  </si>
  <si>
    <t>单据状态设定</t>
    <phoneticPr fontId="1" type="noConversion"/>
  </si>
  <si>
    <t>SF_VS_RECEIPT_STATUS</t>
  </si>
  <si>
    <t>SF_VS_RECEIPT_TYPE</t>
  </si>
  <si>
    <t>状态</t>
    <phoneticPr fontId="1" type="noConversion"/>
  </si>
  <si>
    <t>SF_VS_RECEIPT_STATUS</t>
    <phoneticPr fontId="1" type="noConversion"/>
  </si>
  <si>
    <t>SF_VS_RECEIPT_TYPE</t>
    <phoneticPr fontId="1" type="noConversion"/>
  </si>
  <si>
    <t>回执类别</t>
    <phoneticPr fontId="1" type="noConversion"/>
  </si>
  <si>
    <t>受理</t>
    <phoneticPr fontId="1" type="noConversion"/>
  </si>
  <si>
    <t>不受理</t>
    <phoneticPr fontId="1" type="noConversion"/>
  </si>
  <si>
    <t>SF_RECEIPT</t>
    <phoneticPr fontId="1" type="noConversion"/>
  </si>
  <si>
    <t>shouli</t>
    <phoneticPr fontId="1" type="noConversion"/>
  </si>
  <si>
    <t>jujue</t>
    <phoneticPr fontId="1" type="noConversion"/>
  </si>
  <si>
    <t>补充鉴定材料通知书</t>
  </si>
  <si>
    <t>com.ufgov.zc.client.sf.receipt.SfReceiptListPanel</t>
  </si>
  <si>
    <t>SF_VS_SF_APPEND_MATERIAL_NOTICE_STATUS</t>
    <phoneticPr fontId="1" type="noConversion"/>
  </si>
  <si>
    <t>word模板id</t>
    <phoneticPr fontId="1" type="noConversion"/>
  </si>
  <si>
    <t>sf_appendmn_template</t>
    <phoneticPr fontId="1" type="noConversion"/>
  </si>
  <si>
    <t>数据流图形界面</t>
    <phoneticPr fontId="1" type="noConversion"/>
  </si>
  <si>
    <t>主类</t>
    <phoneticPr fontId="1" type="noConversion"/>
  </si>
  <si>
    <t>如果一个部件要纳入到图形流程中，要做以下步骤</t>
    <phoneticPr fontId="1" type="noConversion"/>
  </si>
  <si>
    <t>1、在sf_flow_node_config.xml中增加对应的节点</t>
    <phoneticPr fontId="1" type="noConversion"/>
  </si>
  <si>
    <t>2、实现nodebusiness业务类</t>
    <phoneticPr fontId="1" type="noConversion"/>
  </si>
  <si>
    <t>3、在AP_MENU_COMPO表中增加部件记录，因为图形的显示时，搜索了用户的授权部件</t>
    <phoneticPr fontId="1" type="noConversion"/>
  </si>
  <si>
    <t>4、特别注意的是，因为word控件的异常问题，如果纳入的部件含有word控件，则需要做以下事情：</t>
    <phoneticPr fontId="1" type="noConversion"/>
  </si>
  <si>
    <t>com.ufgov.zc.client.sf.dataflow.SfDataFowPanel</t>
    <phoneticPr fontId="1" type="noConversion"/>
  </si>
  <si>
    <t>在com.ufgov.zc.client.sf.dataflow.SfDataFowPanel中，要修改的方法有：</t>
    <phoneticPr fontId="1" type="noConversion"/>
  </si>
  <si>
    <t>addTab(JComponent component, String compoId)</t>
    <phoneticPr fontId="1" type="noConversion"/>
  </si>
  <si>
    <t>和</t>
    <phoneticPr fontId="1" type="noConversion"/>
  </si>
  <si>
    <t>isWordPanel(JComponent component)</t>
    <phoneticPr fontId="1" type="noConversion"/>
  </si>
  <si>
    <t>这里没有做好，没有封装好，将接口展示出来，以后有时间修改吧</t>
    <phoneticPr fontId="1" type="noConversion"/>
  </si>
  <si>
    <t>5、点击图形时，支持显示编辑界面和列表界面，到底是显示哪个，在nodebusiness业务类中具体实现</t>
    <phoneticPr fontId="1" type="noConversion"/>
  </si>
  <si>
    <t>6、纳入图形界面的部件，在列表界面新增后，其编辑界面保存后，可以直接打开图形界面，实现方式参加已经实现了的部件其dosave方法中，保存成功的代码调用</t>
    <phoneticPr fontId="1" type="noConversion"/>
  </si>
  <si>
    <t>关于word控件的补充</t>
    <phoneticPr fontId="1" type="noConversion"/>
  </si>
  <si>
    <t>系统在wordpane这个类中打开word文件，使用的是swt来打开word，</t>
    <phoneticPr fontId="1" type="noConversion"/>
  </si>
  <si>
    <t>由于swt嵌入到swing中，其swt在创建一个shell时，需要其伙伴（父级）已经创建</t>
  </si>
  <si>
    <t>swtParent = SWT_AWT.new_Shell(display, awtParent);</t>
    <phoneticPr fontId="1" type="noConversion"/>
  </si>
  <si>
    <t>这里的awtParent必须已经是可见的了，否则在这里将报错：</t>
    <phoneticPr fontId="1" type="noConversion"/>
  </si>
  <si>
    <t>IllegalArgumentException - the parent's peer is not created</t>
    <phoneticPr fontId="1" type="noConversion"/>
  </si>
  <si>
    <t>所以在加载word控件时，要保证其父级的frame或dialog已经是可见，不然会报错。</t>
    <phoneticPr fontId="1" type="noConversion"/>
  </si>
  <si>
    <t>word控件</t>
    <phoneticPr fontId="1" type="noConversion"/>
  </si>
  <si>
    <t>目前系统中涉及word的部件，都将读取word的方法，在dialog中来调用，不是在编辑面板的构造函数中调用,切记切记！！</t>
    <phoneticPr fontId="1" type="noConversion"/>
  </si>
  <si>
    <t>java.lang.IllegalArgumentException: Argument not valid [peer not created],这是因为awParent还不是可见所致</t>
    <phoneticPr fontId="1" type="noConversion"/>
  </si>
  <si>
    <t>无工作流的功能</t>
    <phoneticPr fontId="1" type="noConversion"/>
  </si>
  <si>
    <t>有工作流的方法</t>
    <phoneticPr fontId="1" type="noConversion"/>
  </si>
  <si>
    <t>外部信息类别</t>
  </si>
  <si>
    <t>SF_OUT_INFO_TYPE</t>
    <phoneticPr fontId="1" type="noConversion"/>
  </si>
  <si>
    <t>com.ufgov.zc.client.sf.outinfotype.SfOutInfoTypeListPanel</t>
    <phoneticPr fontId="1" type="noConversion"/>
  </si>
  <si>
    <t>SF_OUT_INFO_REQ</t>
    <phoneticPr fontId="1" type="noConversion"/>
  </si>
  <si>
    <t>外部信息验证要求</t>
  </si>
  <si>
    <t>外部信息登记</t>
  </si>
  <si>
    <t>com.ufgov.zc.client.sf.outinfo.SfOutInfoListPanel</t>
    <phoneticPr fontId="1" type="noConversion"/>
  </si>
  <si>
    <r>
      <rPr>
        <sz val="10"/>
        <color indexed="64"/>
        <rFont val="宋体"/>
        <family val="3"/>
        <charset val="134"/>
      </rPr>
      <t>目前用到的是</t>
    </r>
    <r>
      <rPr>
        <sz val="10"/>
        <color indexed="64"/>
        <rFont val="Microsoft Sans Serif"/>
        <family val="2"/>
      </rPr>
      <t>ZC_SYS_BILL_ELEMENT</t>
    </r>
    <r>
      <rPr>
        <sz val="10"/>
        <color indexed="64"/>
        <rFont val="宋体"/>
        <family val="3"/>
        <charset val="134"/>
      </rPr>
      <t>表中记录的必填字段，</t>
    </r>
    <r>
      <rPr>
        <sz val="10"/>
        <color indexed="64"/>
        <rFont val="Microsoft Sans Serif"/>
        <family val="2"/>
      </rPr>
      <t>ELEMENT_CODE</t>
    </r>
    <r>
      <rPr>
        <sz val="10"/>
        <color indexed="64"/>
        <rFont val="宋体"/>
        <family val="3"/>
        <charset val="134"/>
      </rPr>
      <t>的值为列名称</t>
    </r>
    <phoneticPr fontId="1" type="noConversion"/>
  </si>
  <si>
    <t>如果需要支持子表时，</t>
    <phoneticPr fontId="1" type="noConversion"/>
  </si>
  <si>
    <r>
      <rPr>
        <sz val="10"/>
        <color indexed="64"/>
        <rFont val="Microsoft Sans Serif"/>
        <family val="2"/>
      </rPr>
      <t>1</t>
    </r>
    <r>
      <rPr>
        <sz val="10"/>
        <color indexed="64"/>
        <rFont val="宋体"/>
        <family val="3"/>
        <charset val="134"/>
      </rPr>
      <t>、子表的字段在</t>
    </r>
    <r>
      <rPr>
        <sz val="10"/>
        <color indexed="64"/>
        <rFont val="Microsoft Sans Serif"/>
        <family val="2"/>
      </rPr>
      <t>ZC_SYS_BILL_ELEMENT</t>
    </r>
    <r>
      <rPr>
        <sz val="10"/>
        <color indexed="64"/>
        <rFont val="宋体"/>
        <family val="3"/>
        <charset val="134"/>
      </rPr>
      <t>中设定，</t>
    </r>
    <r>
      <rPr>
        <sz val="10"/>
        <color indexed="64"/>
        <rFont val="Microsoft Sans Serif"/>
        <family val="2"/>
      </rPr>
      <t>BILL_TYPE_CODE</t>
    </r>
    <r>
      <rPr>
        <sz val="10"/>
        <color indexed="64"/>
        <rFont val="宋体"/>
        <family val="3"/>
        <charset val="134"/>
      </rPr>
      <t>不能和主表一样</t>
    </r>
    <phoneticPr fontId="1" type="noConversion"/>
  </si>
  <si>
    <r>
      <rPr>
        <sz val="10"/>
        <color indexed="64"/>
        <rFont val="宋体"/>
        <family val="3"/>
        <charset val="134"/>
      </rPr>
      <t>在</t>
    </r>
    <r>
      <rPr>
        <sz val="10"/>
        <color indexed="64"/>
        <rFont val="Microsoft Sans Serif"/>
        <family val="2"/>
      </rPr>
      <t>FieldMapRegister</t>
    </r>
    <r>
      <rPr>
        <sz val="10"/>
        <color indexed="64"/>
        <rFont val="宋体"/>
        <family val="3"/>
        <charset val="134"/>
      </rPr>
      <t>类注册他</t>
    </r>
    <phoneticPr fontId="1" type="noConversion"/>
  </si>
  <si>
    <r>
      <t>2</t>
    </r>
    <r>
      <rPr>
        <sz val="10"/>
        <color indexed="64"/>
        <rFont val="宋体"/>
        <family val="3"/>
        <charset val="134"/>
      </rPr>
      <t>、建立子表对象的</t>
    </r>
    <r>
      <rPr>
        <sz val="10"/>
        <color indexed="64"/>
        <rFont val="Microsoft Sans Serif"/>
        <family val="2"/>
      </rPr>
      <t>FM</t>
    </r>
    <r>
      <rPr>
        <sz val="10"/>
        <color indexed="64"/>
        <rFont val="宋体"/>
        <family val="3"/>
        <charset val="134"/>
      </rPr>
      <t>，在</t>
    </r>
    <r>
      <rPr>
        <sz val="10"/>
        <color indexed="64"/>
        <rFont val="Microsoft Sans Serif"/>
        <family val="2"/>
      </rPr>
      <t>FieldMapRegister</t>
    </r>
    <r>
      <rPr>
        <sz val="10"/>
        <color indexed="64"/>
        <rFont val="宋体"/>
        <family val="3"/>
        <charset val="134"/>
      </rPr>
      <t>中注册</t>
    </r>
    <r>
      <rPr>
        <sz val="10"/>
        <color indexed="64"/>
        <rFont val="Microsoft Sans Serif"/>
        <family val="2"/>
      </rPr>
      <t>FM</t>
    </r>
    <r>
      <rPr>
        <sz val="10"/>
        <color indexed="64"/>
        <rFont val="宋体"/>
        <family val="3"/>
        <charset val="134"/>
      </rPr>
      <t>类</t>
    </r>
    <phoneticPr fontId="1" type="noConversion"/>
  </si>
  <si>
    <t xml:space="preserve">    List detailNotNullList=detailBillElementMeta.getNotNullBillElement();</t>
  </si>
  <si>
    <t xml:space="preserve">    StringBuffer detailError=new StringBuffer();</t>
  </si>
  <si>
    <t xml:space="preserve">    for(int i=0;i&lt;outInfo.getDetailLst().size();i++){</t>
  </si>
  <si>
    <t xml:space="preserve">      SfOutInfoDetail detail=(SfOutInfoDetail)outInfo.getDetailLst().get(i);</t>
  </si>
  <si>
    <t xml:space="preserve">      String detailValidateInfo = ZcUtil.validateBillElementNull(detail, detailNotNullList);</t>
  </si>
  <si>
    <t xml:space="preserve">      if (detailValidateInfo.length() != 0) {</t>
  </si>
  <si>
    <t xml:space="preserve">        detailError.append("\n").append(detailValidateInfo.toString());</t>
  </si>
  <si>
    <t xml:space="preserve">      }   </t>
  </si>
  <si>
    <t xml:space="preserve">    } </t>
  </si>
  <si>
    <r>
      <t>3</t>
    </r>
    <r>
      <rPr>
        <sz val="10"/>
        <color indexed="64"/>
        <rFont val="宋体"/>
        <family val="3"/>
        <charset val="134"/>
      </rPr>
      <t>、在检查空值时，用循环的形式</t>
    </r>
    <r>
      <rPr>
        <sz val="10"/>
        <color indexed="64"/>
        <rFont val="Microsoft Sans Serif"/>
        <family val="2"/>
      </rPr>
      <t>:</t>
    </r>
    <phoneticPr fontId="1" type="noConversion"/>
  </si>
  <si>
    <t>select sheet.inputor executor</t>
  </si>
  <si>
    <t xml:space="preserve">  from sf_append_material_notice sheet</t>
  </si>
  <si>
    <t xml:space="preserve"> WHERE sheet.process_inst_id = ?</t>
  </si>
  <si>
    <t>默认工作流：</t>
    <phoneticPr fontId="1" type="noConversion"/>
  </si>
  <si>
    <t>设置工作流两个节点：编制、领导审核</t>
    <phoneticPr fontId="1" type="noConversion"/>
  </si>
  <si>
    <t>编制节点的后置条件设定下面的sql，用当前录入人作为下一节点的审核人</t>
    <phoneticPr fontId="1" type="noConversion"/>
  </si>
  <si>
    <t>津开平[</t>
    <phoneticPr fontId="1" type="noConversion"/>
  </si>
  <si>
    <t>号</t>
    <phoneticPr fontId="1" type="noConversion"/>
  </si>
  <si>
    <t>2015]司鉴字第1</t>
  </si>
  <si>
    <r>
      <rPr>
        <sz val="10"/>
        <color indexed="64"/>
        <rFont val="宋体"/>
        <family val="3"/>
        <charset val="134"/>
      </rPr>
      <t>这个</t>
    </r>
    <r>
      <rPr>
        <sz val="10"/>
        <color indexed="64"/>
        <rFont val="Microsoft Sans Serif"/>
        <family val="2"/>
      </rPr>
      <t>FM</t>
    </r>
    <r>
      <rPr>
        <sz val="10"/>
        <color indexed="64"/>
        <rFont val="宋体"/>
        <family val="3"/>
        <charset val="134"/>
      </rPr>
      <t>类主要用来将后台配置的列字段与</t>
    </r>
    <r>
      <rPr>
        <sz val="10"/>
        <color indexed="64"/>
        <rFont val="Microsoft Sans Serif"/>
        <family val="2"/>
      </rPr>
      <t>bean</t>
    </r>
    <r>
      <rPr>
        <sz val="10"/>
        <color indexed="64"/>
        <rFont val="宋体"/>
        <family val="3"/>
        <charset val="134"/>
      </rPr>
      <t>的</t>
    </r>
    <r>
      <rPr>
        <sz val="10"/>
        <color indexed="64"/>
        <rFont val="Microsoft Sans Serif"/>
        <family val="2"/>
      </rPr>
      <t>field</t>
    </r>
    <r>
      <rPr>
        <sz val="10"/>
        <color indexed="64"/>
        <rFont val="宋体"/>
        <family val="3"/>
        <charset val="134"/>
      </rPr>
      <t>建立配套关系，</t>
    </r>
    <r>
      <rPr>
        <sz val="10"/>
        <color indexed="64"/>
        <rFont val="Microsoft Sans Serif"/>
        <family val="2"/>
      </rPr>
      <t>bean</t>
    </r>
    <r>
      <rPr>
        <sz val="10"/>
        <color indexed="64"/>
        <rFont val="宋体"/>
        <family val="3"/>
        <charset val="134"/>
      </rPr>
      <t>对应属性是否有值</t>
    </r>
    <phoneticPr fontId="1" type="noConversion"/>
  </si>
  <si>
    <t>然后后续如检查工作流中的可编辑字段、单据保存时的必填字段、自动编号中参与编号的附加字段（如年度)时，可以通过映射查看当前的属性值</t>
    <phoneticPr fontId="1" type="noConversion"/>
  </si>
  <si>
    <t xml:space="preserve">SEG_FILL_POSI, SEG_FILL, SEG_DELI, DATE_FMT, IS_BEFORE_NO </t>
    <phoneticPr fontId="1" type="noConversion"/>
  </si>
  <si>
    <t>SEG_DELI</t>
  </si>
  <si>
    <t>固定字符</t>
    <phoneticPr fontId="1" type="noConversion"/>
  </si>
  <si>
    <t>填充内容之后加的固定字符，如天津司法鉴定的委托编号中的 ]司鉴字第</t>
    <phoneticPr fontId="1" type="noConversion"/>
  </si>
  <si>
    <t>编号格式：津开平[年度]司鉴字第XX号</t>
    <phoneticPr fontId="1" type="noConversion"/>
  </si>
  <si>
    <t>以天津司法鉴定委托编号为例,编号格式：津开平[年度]司鉴字第XX号</t>
    <phoneticPr fontId="1" type="noConversion"/>
  </si>
  <si>
    <t>编号器的计数器，不用设置，会自动插入</t>
    <phoneticPr fontId="1" type="noConversion"/>
  </si>
  <si>
    <t>如果参与编号的的字段含有年度，结转新年度资料时，需要将这个表中对应的记录清空，则新年重新开始编号</t>
    <phoneticPr fontId="1" type="noConversion"/>
  </si>
  <si>
    <t>设计思路</t>
    <phoneticPr fontId="1" type="noConversion"/>
  </si>
  <si>
    <t>2、后续每次流转都产生一条新的流转记录，其parent_id是上次流转记录的id</t>
    <phoneticPr fontId="1" type="noConversion"/>
  </si>
  <si>
    <t>3、工作流只有两个节点：待移交、待接收</t>
    <phoneticPr fontId="1" type="noConversion"/>
  </si>
  <si>
    <t>4、新增的数据处于待移交状态，提交后处于待接收状态</t>
    <phoneticPr fontId="1" type="noConversion"/>
  </si>
  <si>
    <t>5、将送审按钮改名为移交，审核按钮改名为接收</t>
    <phoneticPr fontId="1" type="noConversion"/>
  </si>
  <si>
    <t>8、重写流程跟踪方法、显示整个委托的流程信息</t>
    <phoneticPr fontId="1" type="noConversion"/>
  </si>
  <si>
    <t>6、接收后，界面显示移交按钮，点击移交时，产生一条新的流转记录，这记录复制当前已接收的记录，将id设为空，移交人设为自己，parent_id设为已接收记录</t>
    <phoneticPr fontId="1" type="noConversion"/>
  </si>
  <si>
    <t>的Id</t>
    <phoneticPr fontId="1" type="noConversion"/>
  </si>
  <si>
    <t>9、不支持销审</t>
    <phoneticPr fontId="1" type="noConversion"/>
  </si>
  <si>
    <t>1、一个委托只能新增一次流转记录，编辑界面上没有新增按钮</t>
    <phoneticPr fontId="1" type="noConversion"/>
  </si>
  <si>
    <t>SF_MATERIALS_TRANSFER</t>
    <phoneticPr fontId="1" type="noConversion"/>
  </si>
  <si>
    <t>10、列表页签为：待移交、待接收、</t>
    <phoneticPr fontId="1" type="noConversion"/>
  </si>
  <si>
    <t>com.ufgov.zc.client.sf.materialsTransfer.SfMaterialsTransferListPanel</t>
    <phoneticPr fontId="1" type="noConversion"/>
  </si>
  <si>
    <t>相关开发说明</t>
    <phoneticPr fontId="1" type="noConversion"/>
  </si>
  <si>
    <t>已经定义的功能按钮，如果想改名字，要再添加到toolbar后修改，不然改不了，因为添加到toolbar时会设定其名字</t>
    <phoneticPr fontId="1" type="noConversion"/>
  </si>
  <si>
    <t>根据当前委托，从后台重新组装流转明细，到前台后与当前的明细比较，将新增的明细补充进来</t>
    <phoneticPr fontId="1" type="noConversion"/>
  </si>
  <si>
    <t>11、在待移交的状态，显示“导入补充材料”按钮，点击按钮时，</t>
    <phoneticPr fontId="1" type="noConversion"/>
  </si>
  <si>
    <t>com.ufgov.zc.client.sf.outinforeq.SfOutInfoReqListPanel</t>
    <phoneticPr fontId="1" type="noConversion"/>
  </si>
  <si>
    <t>为了根据用户编码获得用户名称，设计了com.ufgov.zc.common.util.EmpMeta类</t>
    <phoneticPr fontId="1" type="noConversion"/>
  </si>
  <si>
    <t>这个类在applet类里进行初始化，获取全部用户信息</t>
    <phoneticPr fontId="1" type="noConversion"/>
  </si>
  <si>
    <t>在普通的java对象中，调用这个类的getEmpName方法，可以获得名称</t>
    <phoneticPr fontId="1" type="noConversion"/>
  </si>
  <si>
    <t>但是注意了，因为这个类和java对象在common包中，会在服务端使用，服务端没有初始化EmpMeta类，所以是取不到名称的</t>
    <phoneticPr fontId="1" type="noConversion"/>
  </si>
  <si>
    <t>没有使用com.ufgov.zc.client.common.AsEmpMeta，就是因为它在client端，不能common包中调用</t>
    <phoneticPr fontId="1" type="noConversion"/>
  </si>
  <si>
    <t>1、</t>
    <phoneticPr fontId="1" type="noConversion"/>
  </si>
  <si>
    <t>2、</t>
    <phoneticPr fontId="1" type="noConversion"/>
  </si>
  <si>
    <t>3、</t>
    <phoneticPr fontId="1" type="noConversion"/>
  </si>
  <si>
    <t>如果在client、common、server等包中增加了非Java类型文件，如xml、图片等，需要在build.xml文件中指明进行拷贝，否则打包时，不会拷贝过去，导致运行错误</t>
    <phoneticPr fontId="1" type="noConversion"/>
  </si>
  <si>
    <t>思路</t>
    <phoneticPr fontId="1" type="noConversion"/>
  </si>
  <si>
    <t>1、部件删除操作时，通知图形界面，清除缓存的panel</t>
    <phoneticPr fontId="1" type="noConversion"/>
  </si>
  <si>
    <t>2、部件进行保存时，通知图形界面，可能有新增的数据，可能需要将当前component由edit转换为list</t>
    <phoneticPr fontId="1" type="noConversion"/>
  </si>
  <si>
    <t>3、所有的list都增加状态列，因为在图形界面里，默认显示的时全部页签</t>
    <phoneticPr fontId="1" type="noConversion"/>
  </si>
  <si>
    <t>STATUS</t>
  </si>
  <si>
    <t>draft</t>
  </si>
  <si>
    <t>todo</t>
  </si>
  <si>
    <t>待办</t>
  </si>
  <si>
    <t>untread</t>
  </si>
  <si>
    <t>done</t>
  </si>
  <si>
    <t>已办</t>
  </si>
  <si>
    <t>VALSET_ID</t>
  </si>
  <si>
    <t>VAL_ID</t>
  </si>
  <si>
    <t>VAL</t>
  </si>
  <si>
    <t>ORD_INDEX</t>
  </si>
  <si>
    <t>LSTDATE</t>
  </si>
  <si>
    <t>拷贝区</t>
    <phoneticPr fontId="1" type="noConversion"/>
  </si>
  <si>
    <t>SF_JD_PERSON</t>
    <phoneticPr fontId="1" type="noConversion"/>
  </si>
  <si>
    <t>鉴定文书类别</t>
    <phoneticPr fontId="1" type="noConversion"/>
  </si>
  <si>
    <t>SF_JD_DOC_TYPE</t>
  </si>
  <si>
    <t>SF_JD_DOC_TYPE</t>
    <phoneticPr fontId="1" type="noConversion"/>
  </si>
  <si>
    <t>SF_CHARGE_STANDARD</t>
    <phoneticPr fontId="1" type="noConversion"/>
  </si>
  <si>
    <t>com.ufgov.zc.client.sf.jddoctype.SfJdDocTypeListPanel</t>
    <phoneticPr fontId="1" type="noConversion"/>
  </si>
  <si>
    <t>SF_JD_DOC_AUDIT</t>
    <phoneticPr fontId="1" type="noConversion"/>
  </si>
  <si>
    <t>com.ufgov.zc.client.sf.jddocaudit.SfJdDocAuditListPanel</t>
    <phoneticPr fontId="1" type="noConversion"/>
  </si>
  <si>
    <t>鉴定文书审批单</t>
  </si>
  <si>
    <t>部件</t>
    <phoneticPr fontId="1" type="noConversion"/>
  </si>
  <si>
    <t>SF_DOSSIER</t>
  </si>
  <si>
    <t>设计思路，人员先要登记到用户中，然后选择用户到鉴定人员表中</t>
    <phoneticPr fontId="1" type="noConversion"/>
  </si>
  <si>
    <t>DOSSIER_TYPE</t>
  </si>
  <si>
    <t>卷宗类别</t>
  </si>
  <si>
    <t>SfDossier_Tab</t>
  </si>
  <si>
    <t>SfDossier_search</t>
  </si>
  <si>
    <t>鉴定文书卷宗目录页签</t>
    <phoneticPr fontId="1" type="noConversion"/>
  </si>
  <si>
    <t>鉴定文书卷宗目录页签</t>
    <phoneticPr fontId="1" type="noConversion"/>
  </si>
  <si>
    <t>鉴定文书卷宗目录搜索条件</t>
    <phoneticPr fontId="1" type="noConversion"/>
  </si>
  <si>
    <t>SF_VS_DOSSIER_STATUS</t>
  </si>
  <si>
    <t>SF_DOSSIER</t>
    <phoneticPr fontId="1" type="noConversion"/>
  </si>
  <si>
    <t>com.ufgov.zc.client.sf.dossier.SfDossierListPanel</t>
    <phoneticPr fontId="1" type="noConversion"/>
  </si>
  <si>
    <t>SF_JD_PERSON</t>
  </si>
  <si>
    <t>com.ufgov.zc.client.sf.jdperson.SfJdPersonListPanel</t>
    <phoneticPr fontId="1" type="noConversion"/>
  </si>
  <si>
    <t>fwatch</t>
  </si>
  <si>
    <t>所以，不能从这里产生用户帐户和密码了</t>
    <phoneticPr fontId="1" type="noConversion"/>
  </si>
  <si>
    <t>但在其他地方引用鉴定人员时，使用的是userid，即SF_JD_PERSON.account</t>
    <phoneticPr fontId="1" type="noConversion"/>
  </si>
  <si>
    <t>SF_AGREEMENT</t>
  </si>
  <si>
    <t>SF_APPEND_MATERIAL_NOTICE</t>
  </si>
  <si>
    <t>SF_CHARGE_STANDARD</t>
  </si>
  <si>
    <t>SF_ENTRUST</t>
  </si>
  <si>
    <t>SF_ENTRUSTOR</t>
  </si>
  <si>
    <t>SF_EVALUATION</t>
  </si>
  <si>
    <t>SF_JD_DOC_AUDIT</t>
  </si>
  <si>
    <t>SF_JD_RESULT</t>
  </si>
  <si>
    <t>SF_JD_TARGET</t>
  </si>
  <si>
    <t>SF_MAJOR</t>
  </si>
  <si>
    <t>SF_MATERIALS_TRANSFER</t>
  </si>
  <si>
    <t>SF_OUT_INFO</t>
  </si>
  <si>
    <t>SF_OUT_INFO_REQ</t>
  </si>
  <si>
    <t>SF_OUT_INFO_TYPE</t>
  </si>
  <si>
    <t>SF_RECEIPT</t>
  </si>
  <si>
    <t>15</t>
  </si>
  <si>
    <t>16</t>
  </si>
  <si>
    <t>17</t>
  </si>
  <si>
    <t>18</t>
  </si>
  <si>
    <t>19</t>
  </si>
  <si>
    <t>20</t>
  </si>
  <si>
    <t>质量负责</t>
  </si>
  <si>
    <t>法医临床检验专业授权签字</t>
  </si>
  <si>
    <t>法医临床检验专业质量监督</t>
  </si>
  <si>
    <t>委托管理</t>
    <phoneticPr fontId="5" type="noConversion"/>
  </si>
  <si>
    <t>司法鉴定委托书</t>
  </si>
  <si>
    <t>回执管理</t>
  </si>
  <si>
    <t>司法鉴定协议书</t>
  </si>
  <si>
    <t>被鉴定对象</t>
  </si>
  <si>
    <t>委托方</t>
  </si>
  <si>
    <t>鉴定管理</t>
    <phoneticPr fontId="5" type="noConversion"/>
  </si>
  <si>
    <t>鉴定材料流转</t>
  </si>
  <si>
    <t>鉴定结果</t>
  </si>
  <si>
    <t>归档管理</t>
    <phoneticPr fontId="5" type="noConversion"/>
  </si>
  <si>
    <t>鉴定文书卷宗目录</t>
  </si>
  <si>
    <t>收费管理</t>
    <phoneticPr fontId="5" type="noConversion"/>
  </si>
  <si>
    <t>基础信息</t>
    <phoneticPr fontId="5" type="noConversion"/>
  </si>
  <si>
    <t>鉴定专业</t>
  </si>
  <si>
    <t>鉴定文书类别</t>
  </si>
  <si>
    <t>司法鉴定人员</t>
  </si>
  <si>
    <t>相关文档</t>
    <phoneticPr fontId="5" type="noConversion"/>
  </si>
  <si>
    <t>组织结构</t>
    <phoneticPr fontId="1" type="noConversion"/>
  </si>
  <si>
    <t>角色</t>
    <phoneticPr fontId="1" type="noConversion"/>
  </si>
  <si>
    <t>AS_ORGANIZATION_TREE</t>
  </si>
  <si>
    <t>AS_ROLE</t>
    <phoneticPr fontId="1" type="noConversion"/>
  </si>
  <si>
    <t>流程定义</t>
    <phoneticPr fontId="1" type="noConversion"/>
  </si>
  <si>
    <t>WF_DEFINE</t>
  </si>
  <si>
    <t>菜单设计</t>
  </si>
  <si>
    <t>查询统计</t>
    <phoneticPr fontId="1" type="noConversion"/>
  </si>
  <si>
    <t>主任</t>
  </si>
  <si>
    <t>苗华</t>
    <phoneticPr fontId="1" type="noConversion"/>
  </si>
  <si>
    <t>P_SF_NS</t>
    <phoneticPr fontId="1" type="noConversion"/>
  </si>
  <si>
    <t>P_SF_SBGL</t>
    <phoneticPr fontId="1" type="noConversion"/>
  </si>
  <si>
    <t>R_SF_SBGL</t>
    <phoneticPr fontId="1" type="noConversion"/>
  </si>
  <si>
    <t>R_SF_JYJD</t>
  </si>
  <si>
    <t>R_SF_JYJD</t>
    <phoneticPr fontId="1" type="noConversion"/>
  </si>
  <si>
    <t>张继森</t>
  </si>
  <si>
    <t>吴桂森</t>
  </si>
  <si>
    <t>康金山</t>
  </si>
  <si>
    <t>阎玉凤</t>
    <phoneticPr fontId="1" type="noConversion"/>
  </si>
  <si>
    <t>SF_CHARGE</t>
    <phoneticPr fontId="1" type="noConversion"/>
  </si>
  <si>
    <t>21</t>
  </si>
  <si>
    <t>22</t>
  </si>
  <si>
    <t>23</t>
  </si>
  <si>
    <t>24</t>
  </si>
  <si>
    <t>25</t>
  </si>
  <si>
    <t>26</t>
  </si>
  <si>
    <t>27</t>
  </si>
  <si>
    <t>司法鉴定人员</t>
    <phoneticPr fontId="1" type="noConversion"/>
  </si>
  <si>
    <t>在线文档</t>
    <phoneticPr fontId="1" type="noConversion"/>
  </si>
  <si>
    <t>com.ufgov.zc.client.sf.assistFile.SfAssistFilePanel</t>
    <phoneticPr fontId="1" type="noConversion"/>
  </si>
  <si>
    <t>ENTRUST_ID</t>
  </si>
  <si>
    <t>PROCESS_INST_ID</t>
  </si>
  <si>
    <t>委托ID</t>
  </si>
  <si>
    <t>这里获取了评审用户，使用了年度，后续修改成多年度的，这里要改</t>
    <phoneticPr fontId="1" type="noConversion"/>
  </si>
  <si>
    <t>SfUserSelectHandler</t>
  </si>
  <si>
    <t>setTablePorperty()</t>
  </si>
  <si>
    <t>SF_CHARGE</t>
  </si>
  <si>
    <t>CHARGE_ID</t>
  </si>
  <si>
    <t>PAYER</t>
  </si>
  <si>
    <t>TOTAL_PRICE</t>
  </si>
  <si>
    <t>SF_CHARGE_DETAIL</t>
  </si>
  <si>
    <t>CHARGE_STANDARD_ID</t>
  </si>
  <si>
    <t>CHARGE_STANDARD_NAME</t>
  </si>
  <si>
    <t>PRICE</t>
  </si>
  <si>
    <t>PRICE_TYPE</t>
  </si>
  <si>
    <t>QUANTITY</t>
  </si>
  <si>
    <t>SF_OUT_INFO</t>
    <phoneticPr fontId="1" type="noConversion"/>
  </si>
  <si>
    <t>com.ufgov.zc.client.sf.jdtarget.SfJdTargetListPanel</t>
    <phoneticPr fontId="1" type="noConversion"/>
  </si>
  <si>
    <t>资源本地化</t>
    <phoneticPr fontId="1" type="noConversion"/>
  </si>
  <si>
    <t>建立一个简单的applet，单独打包，这个applet在引导时，下载系统运行需要的资源：图片、声音、jar包等</t>
    <phoneticPr fontId="1" type="noConversion"/>
  </si>
  <si>
    <t>思路：</t>
    <phoneticPr fontId="1" type="noConversion"/>
  </si>
  <si>
    <t>1、在这个applet中，访问一个servlet，获取服务器端的资源名称、md5值</t>
    <phoneticPr fontId="1" type="noConversion"/>
  </si>
  <si>
    <t>2、获得后，针对每个资源建立单独任务对象</t>
    <phoneticPr fontId="1" type="noConversion"/>
  </si>
  <si>
    <t>3、每个任务对象负责比对本地md5值和服务器端的MD5值，如果不等，则删除本地值，从远程下载资源</t>
    <phoneticPr fontId="1" type="noConversion"/>
  </si>
  <si>
    <t>4、每个资源都执行完成后，加载jar包到类库中</t>
    <phoneticPr fontId="1" type="noConversion"/>
  </si>
  <si>
    <t>SF_ENTRUST</t>
    <phoneticPr fontId="1" type="noConversion"/>
  </si>
  <si>
    <t>4、一些系统全局变量设置：</t>
    <phoneticPr fontId="1" type="noConversion"/>
  </si>
  <si>
    <t>com.ufgov.zc.common.system.constants.SystemOptionConstants</t>
    <phoneticPr fontId="1" type="noConversion"/>
  </si>
  <si>
    <t xml:space="preserve">  public static final String OPT_PREFER_SET_DEFAULT = "OPT_PREFER_SET_DEFAULT"; //设置默认风格</t>
  </si>
  <si>
    <t xml:space="preserve">  public static final String OPT_PREFERRED_SHOW_COL_SIZE = "OPT_PREFERRED_SHOW_COL_SIZE"; //查询条件显示列数默认4列</t>
  </si>
  <si>
    <t xml:space="preserve">  public static final String OPT_FREE_STYLE_DIALOG = "OPT_FREE_STYLE_DIALOG"; //FREE 风格的对话框</t>
  </si>
  <si>
    <t xml:space="preserve">  public static final String OPT_PREFERRED_FONT_SIZE = "OPT_PREFERRED_FONT_SIZE"; //字体大小</t>
    <phoneticPr fontId="1" type="noConversion"/>
  </si>
  <si>
    <t xml:space="preserve">  public static final String OPT_SYS_LOOK_AND_FEEL = "OPT_SYS_LOOK_AND_FEEL"; //</t>
    <phoneticPr fontId="1" type="noConversion"/>
  </si>
  <si>
    <t>lookAndFeelMap.put("0", "com.ufgov.smartclient.plaf.GrayLookAndFeel");</t>
  </si>
  <si>
    <t>lookAndFeelMap.put("1", "com.ufgov.smartclient.plaf.BlueLookAndFeel");</t>
  </si>
  <si>
    <t>com.ufgov.zc.client.applet.local.LocalResourceApplet</t>
    <phoneticPr fontId="1" type="noConversion"/>
  </si>
  <si>
    <t>路径com.ufgov.zc.client.applet.local下单独打一个包，applet.jsp加载这个包，里面的LocalResourceApplet</t>
    <phoneticPr fontId="1" type="noConversion"/>
  </si>
  <si>
    <t>会去进行远程下载，下载完成后，加载本地类，如果是同一个token，则说明已经下载和加载过了，不再加载，节省时间</t>
    <phoneticPr fontId="1" type="noConversion"/>
  </si>
  <si>
    <t>com.ufgov.zc.client.applet.LocalResouceAppletUtil负责实例化applet，因为他需要本地加载，所以用了反射方法</t>
    <phoneticPr fontId="1" type="noConversion"/>
  </si>
  <si>
    <t>现在支持defaultroot\applet和defaultroot\resource目录下的资源本地化，本地目录是：</t>
    <phoneticPr fontId="1" type="noConversion"/>
  </si>
  <si>
    <t>System.getenv("APPDATA") + "/platform/localResource"和System.getenv("APPDATA") + "/platform/jars"</t>
    <phoneticPr fontId="1" type="noConversion"/>
  </si>
  <si>
    <t>运行后，其目录在这：C:\Users\Administrator\AppData\Roaming\platform</t>
    <phoneticPr fontId="1" type="noConversion"/>
  </si>
  <si>
    <t>XYSX_TYPE_ID</t>
  </si>
  <si>
    <t>协议事项类别ID</t>
  </si>
  <si>
    <t>SF_XYSX</t>
  </si>
  <si>
    <t>INPUT_CONTENT</t>
  </si>
  <si>
    <t>输入内容</t>
  </si>
  <si>
    <t>这个部件合并到鉴定委托了，直接打印协议书，</t>
    <phoneticPr fontId="1" type="noConversion"/>
  </si>
  <si>
    <t>上面是原设计，现在将应收费移到了委托部件</t>
    <phoneticPr fontId="1" type="noConversion"/>
  </si>
  <si>
    <t>搜索条件区域：</t>
    <phoneticPr fontId="1" type="noConversion"/>
  </si>
  <si>
    <t>委托编号</t>
    <phoneticPr fontId="1" type="noConversion"/>
  </si>
  <si>
    <t>委托方</t>
    <phoneticPr fontId="1" type="noConversion"/>
  </si>
  <si>
    <t>委托开始时间</t>
    <phoneticPr fontId="1" type="noConversion"/>
  </si>
  <si>
    <t>委托截止时间</t>
    <phoneticPr fontId="1" type="noConversion"/>
  </si>
  <si>
    <t>收费开始时间</t>
    <phoneticPr fontId="1" type="noConversion"/>
  </si>
  <si>
    <t>收费截止时间</t>
    <phoneticPr fontId="1" type="noConversion"/>
  </si>
  <si>
    <t>鉴定专业</t>
    <phoneticPr fontId="1" type="noConversion"/>
  </si>
  <si>
    <t>鉴定负责人</t>
    <phoneticPr fontId="1" type="noConversion"/>
  </si>
  <si>
    <t>鉴定复核人</t>
    <phoneticPr fontId="1" type="noConversion"/>
  </si>
  <si>
    <t>已缴费</t>
    <phoneticPr fontId="1" type="noConversion"/>
  </si>
  <si>
    <t>未缴费</t>
    <phoneticPr fontId="1" type="noConversion"/>
  </si>
  <si>
    <t>列表区</t>
    <phoneticPr fontId="1" type="noConversion"/>
  </si>
  <si>
    <t>委托名称</t>
    <phoneticPr fontId="1" type="noConversion"/>
  </si>
  <si>
    <t>委托时间</t>
    <phoneticPr fontId="1" type="noConversion"/>
  </si>
  <si>
    <t>应缴纳</t>
    <phoneticPr fontId="1" type="noConversion"/>
  </si>
  <si>
    <t>已缴纳</t>
    <phoneticPr fontId="1" type="noConversion"/>
  </si>
  <si>
    <t>缴纳时间</t>
    <phoneticPr fontId="1" type="noConversion"/>
  </si>
  <si>
    <t>缴纳人</t>
    <phoneticPr fontId="1" type="noConversion"/>
  </si>
  <si>
    <t>收费人</t>
    <phoneticPr fontId="1" type="noConversion"/>
  </si>
  <si>
    <t>子列表区</t>
    <phoneticPr fontId="1" type="noConversion"/>
  </si>
  <si>
    <t>缴费人</t>
    <phoneticPr fontId="1" type="noConversion"/>
  </si>
  <si>
    <t>缴费时间</t>
    <phoneticPr fontId="1" type="noConversion"/>
  </si>
  <si>
    <t>缴费金额</t>
    <phoneticPr fontId="1" type="noConversion"/>
  </si>
  <si>
    <t>清空</t>
    <phoneticPr fontId="1" type="noConversion"/>
  </si>
  <si>
    <t>搜索</t>
    <phoneticPr fontId="1" type="noConversion"/>
  </si>
  <si>
    <t>备注</t>
    <phoneticPr fontId="1" type="noConversion"/>
  </si>
  <si>
    <t>新增</t>
    <phoneticPr fontId="1" type="noConversion"/>
  </si>
  <si>
    <t>点击新增时，弹出编辑面板</t>
    <phoneticPr fontId="1" type="noConversion"/>
  </si>
  <si>
    <t>鉴定专业</t>
    <phoneticPr fontId="1" type="noConversion"/>
  </si>
  <si>
    <t>鉴定复核人</t>
    <phoneticPr fontId="1" type="noConversion"/>
  </si>
  <si>
    <t>已缴金额</t>
    <phoneticPr fontId="1" type="noConversion"/>
  </si>
  <si>
    <t>本次缴纳金额</t>
    <phoneticPr fontId="1" type="noConversion"/>
  </si>
  <si>
    <t>应缴金额</t>
    <phoneticPr fontId="1" type="noConversion"/>
  </si>
  <si>
    <t>修改</t>
    <phoneticPr fontId="1" type="noConversion"/>
  </si>
  <si>
    <t>删除</t>
    <phoneticPr fontId="1" type="noConversion"/>
  </si>
  <si>
    <t>保存</t>
    <phoneticPr fontId="1" type="noConversion"/>
  </si>
  <si>
    <t>重新设计收费模块，用于财务人员收费，新部件</t>
    <phoneticPr fontId="1" type="noConversion"/>
  </si>
  <si>
    <t>SF_JD_FEES</t>
    <phoneticPr fontId="1" type="noConversion"/>
  </si>
  <si>
    <t>SF_CHARGE</t>
    <phoneticPr fontId="1" type="noConversion"/>
  </si>
  <si>
    <t>R_SF_SFGL</t>
    <phoneticPr fontId="1" type="noConversion"/>
  </si>
  <si>
    <t>OPT_SF_MAJOR_FA_YI_CODE</t>
  </si>
  <si>
    <t>根据不同的专业，界面有所不同，目前是法医不同，在数据里设置了法医的专业编号：</t>
    <phoneticPr fontId="1" type="noConversion"/>
  </si>
  <si>
    <t>001</t>
    <phoneticPr fontId="1" type="noConversion"/>
  </si>
  <si>
    <t>鉴定报告(意见书)的正副本使用一个word模板</t>
    <phoneticPr fontId="1" type="noConversion"/>
  </si>
  <si>
    <t>SF_ASSIST_FILE</t>
  </si>
  <si>
    <t>SF_ASSIST_FILE</t>
    <phoneticPr fontId="1" type="noConversion"/>
  </si>
  <si>
    <t>角色</t>
    <phoneticPr fontId="1" type="noConversion"/>
  </si>
  <si>
    <t>角色代码</t>
    <phoneticPr fontId="1" type="noConversion"/>
  </si>
  <si>
    <t>角色名称</t>
    <phoneticPr fontId="1" type="noConversion"/>
  </si>
  <si>
    <t>授权情况</t>
    <phoneticPr fontId="1" type="noConversion"/>
  </si>
  <si>
    <t>R_SF_WSHJ_QZ</t>
    <phoneticPr fontId="1" type="noConversion"/>
  </si>
  <si>
    <t>文书痕迹检验专业授权签字</t>
    <phoneticPr fontId="1" type="noConversion"/>
  </si>
  <si>
    <t>ol</t>
    <phoneticPr fontId="5" type="noConversion"/>
  </si>
  <si>
    <t>R_SF_FY_QZ</t>
    <phoneticPr fontId="1" type="noConversion"/>
  </si>
  <si>
    <t>R_SF_FY_ZLJD</t>
    <phoneticPr fontId="1" type="noConversion"/>
  </si>
  <si>
    <t>R_SF_WH_ZLJD</t>
    <phoneticPr fontId="5" type="noConversion"/>
  </si>
  <si>
    <t>文书痕迹检验专业质量监督</t>
    <phoneticPr fontId="1" type="noConversion"/>
  </si>
  <si>
    <t>R_SF_ZR</t>
    <phoneticPr fontId="1" type="noConversion"/>
  </si>
  <si>
    <t>R_SF_ZLFZ</t>
    <phoneticPr fontId="1" type="noConversion"/>
  </si>
  <si>
    <t>R_SF_JSFZ_WH</t>
    <phoneticPr fontId="1" type="noConversion"/>
  </si>
  <si>
    <r>
      <rPr>
        <sz val="10"/>
        <color indexed="64"/>
        <rFont val="宋体"/>
        <family val="3"/>
        <charset val="134"/>
      </rPr>
      <t>技术负责</t>
    </r>
    <r>
      <rPr>
        <sz val="10"/>
        <color indexed="64"/>
        <rFont val="Microsoft Sans Serif"/>
        <family val="2"/>
      </rPr>
      <t>_</t>
    </r>
    <r>
      <rPr>
        <sz val="10"/>
        <color indexed="64"/>
        <rFont val="宋体"/>
        <family val="3"/>
        <charset val="134"/>
      </rPr>
      <t>文痕</t>
    </r>
    <phoneticPr fontId="1" type="noConversion"/>
  </si>
  <si>
    <t>R_SF_JSFZ_FY</t>
    <phoneticPr fontId="1" type="noConversion"/>
  </si>
  <si>
    <r>
      <rPr>
        <sz val="10"/>
        <color indexed="64"/>
        <rFont val="宋体"/>
        <family val="3"/>
        <charset val="134"/>
      </rPr>
      <t>技术负责</t>
    </r>
    <r>
      <rPr>
        <sz val="10"/>
        <color indexed="64"/>
        <rFont val="Microsoft Sans Serif"/>
        <family val="2"/>
      </rPr>
      <t>_</t>
    </r>
    <r>
      <rPr>
        <sz val="10"/>
        <color indexed="64"/>
        <rFont val="宋体"/>
        <family val="3"/>
        <charset val="134"/>
      </rPr>
      <t>法医</t>
    </r>
    <phoneticPr fontId="1" type="noConversion"/>
  </si>
  <si>
    <t>R_SF_NS</t>
    <phoneticPr fontId="1" type="noConversion"/>
  </si>
  <si>
    <t>内审</t>
    <phoneticPr fontId="1" type="noConversion"/>
  </si>
  <si>
    <t>设备管理</t>
    <phoneticPr fontId="1" type="noConversion"/>
  </si>
  <si>
    <t>暂不设置</t>
    <phoneticPr fontId="1" type="noConversion"/>
  </si>
  <si>
    <t>R_SF_DAGL</t>
    <phoneticPr fontId="1" type="noConversion"/>
  </si>
  <si>
    <t>档案管理</t>
    <phoneticPr fontId="1" type="noConversion"/>
  </si>
  <si>
    <t>R_SF_AQGL</t>
    <phoneticPr fontId="1" type="noConversion"/>
  </si>
  <si>
    <t>安全管理</t>
    <phoneticPr fontId="1" type="noConversion"/>
  </si>
  <si>
    <t>收费管理</t>
    <phoneticPr fontId="1" type="noConversion"/>
  </si>
  <si>
    <t>检验鉴定</t>
    <phoneticPr fontId="1" type="noConversion"/>
  </si>
  <si>
    <t>R_WTSL</t>
    <phoneticPr fontId="5" type="noConversion"/>
  </si>
  <si>
    <t>委托受理</t>
    <phoneticPr fontId="5" type="noConversion"/>
  </si>
  <si>
    <t>张丽娜、郑劼</t>
    <phoneticPr fontId="5" type="noConversion"/>
  </si>
  <si>
    <t>职位</t>
    <phoneticPr fontId="1" type="noConversion"/>
  </si>
  <si>
    <t>职位代码</t>
    <phoneticPr fontId="1" type="noConversion"/>
  </si>
  <si>
    <t>职位名称</t>
    <phoneticPr fontId="1" type="noConversion"/>
  </si>
  <si>
    <t>上级职位</t>
    <phoneticPr fontId="1" type="noConversion"/>
  </si>
  <si>
    <t>包含角色</t>
    <phoneticPr fontId="1" type="noConversion"/>
  </si>
  <si>
    <t>任职人</t>
    <phoneticPr fontId="1" type="noConversion"/>
  </si>
  <si>
    <t>人员配置情况</t>
    <phoneticPr fontId="1" type="noConversion"/>
  </si>
  <si>
    <t>P_SF_FY_ZLJD</t>
    <phoneticPr fontId="1" type="noConversion"/>
  </si>
  <si>
    <t>法医临床质量监督</t>
    <phoneticPr fontId="1" type="noConversion"/>
  </si>
  <si>
    <t>武润芳</t>
    <phoneticPr fontId="1" type="noConversion"/>
  </si>
  <si>
    <t>ok</t>
    <phoneticPr fontId="1" type="noConversion"/>
  </si>
  <si>
    <t>P_SF_WSHJ_ZLJD</t>
    <phoneticPr fontId="1" type="noConversion"/>
  </si>
  <si>
    <t>文书、痕迹质量监督</t>
    <phoneticPr fontId="1" type="noConversion"/>
  </si>
  <si>
    <t>R_SF_WS_ZLJD</t>
    <phoneticPr fontId="1" type="noConversion"/>
  </si>
  <si>
    <t>朱晓琪</t>
    <phoneticPr fontId="1" type="noConversion"/>
  </si>
  <si>
    <t>R_SF_HJ_ZLJD</t>
    <phoneticPr fontId="1" type="noConversion"/>
  </si>
  <si>
    <t>P_SF_ZR</t>
    <phoneticPr fontId="1" type="noConversion"/>
  </si>
  <si>
    <t>主任</t>
    <phoneticPr fontId="1" type="noConversion"/>
  </si>
  <si>
    <t xml:space="preserve">张丽娟 </t>
    <phoneticPr fontId="1" type="noConversion"/>
  </si>
  <si>
    <t>P_SF_ZLFZ</t>
    <phoneticPr fontId="1" type="noConversion"/>
  </si>
  <si>
    <t>质量负责</t>
    <phoneticPr fontId="1" type="noConversion"/>
  </si>
  <si>
    <t>郭海川</t>
    <phoneticPr fontId="1" type="noConversion"/>
  </si>
  <si>
    <t>R_SF_WSHJ_QZ</t>
  </si>
  <si>
    <t>R_SF_JSFZ_WH</t>
  </si>
  <si>
    <t>刘金</t>
    <phoneticPr fontId="1" type="noConversion"/>
  </si>
  <si>
    <t>P_SF_DAGL</t>
    <phoneticPr fontId="1" type="noConversion"/>
  </si>
  <si>
    <t>郑劼</t>
    <phoneticPr fontId="1" type="noConversion"/>
  </si>
  <si>
    <t>P_SF_AQGL</t>
    <phoneticPr fontId="1" type="noConversion"/>
  </si>
  <si>
    <t>张婕</t>
    <phoneticPr fontId="1" type="noConversion"/>
  </si>
  <si>
    <t>P_SF_JYJD</t>
    <phoneticPr fontId="1" type="noConversion"/>
  </si>
  <si>
    <t>佟文凤</t>
    <phoneticPr fontId="1" type="noConversion"/>
  </si>
  <si>
    <t>古津贤</t>
    <phoneticPr fontId="1" type="noConversion"/>
  </si>
  <si>
    <t>陈磊</t>
    <phoneticPr fontId="1" type="noConversion"/>
  </si>
  <si>
    <t>他还负责设备管理，给用户授权，不用角色的形式</t>
    <phoneticPr fontId="1" type="noConversion"/>
  </si>
  <si>
    <t>P_WTSL</t>
    <phoneticPr fontId="5" type="noConversion"/>
  </si>
  <si>
    <t>张丽娜</t>
    <phoneticPr fontId="5" type="noConversion"/>
  </si>
  <si>
    <t>P_SF_JSFZ_WH</t>
    <phoneticPr fontId="1" type="noConversion"/>
  </si>
  <si>
    <t>R_SF_WSHJ_QZ</t>
    <phoneticPr fontId="5" type="noConversion"/>
  </si>
  <si>
    <t>P_SF_JSFZ_FY</t>
    <phoneticPr fontId="1" type="noConversion"/>
  </si>
  <si>
    <t>宁刚</t>
    <phoneticPr fontId="5" type="noConversion"/>
  </si>
  <si>
    <t>勾俊龙</t>
  </si>
  <si>
    <t>配置权限</t>
    <phoneticPr fontId="1" type="noConversion"/>
  </si>
  <si>
    <t>ROLE_ID</t>
    <phoneticPr fontId="1" type="noConversion"/>
  </si>
  <si>
    <t>fprintXy</t>
  </si>
  <si>
    <t>SF_JD_FEES</t>
  </si>
  <si>
    <t>fprintFb</t>
  </si>
  <si>
    <t>fprintZb</t>
  </si>
  <si>
    <t>ftongbu</t>
  </si>
  <si>
    <t>fwoyaodengji</t>
  </si>
  <si>
    <t>com.ufgov.zc.client.sf.jdfees.SfJdFeeMainPanel</t>
    <phoneticPr fontId="1" type="noConversion"/>
  </si>
  <si>
    <t>角色权限</t>
    <phoneticPr fontId="1" type="noConversion"/>
  </si>
  <si>
    <t>因为郭海川、苗华是治疗负责人，负责全部鉴定的质量，同时复制文书、痕迹的技术负责、授权签字</t>
    <phoneticPr fontId="1" type="noConversion"/>
  </si>
  <si>
    <t>因此不再设他们的技术负责、授权签字的数字权限，全部可见</t>
    <phoneticPr fontId="1" type="noConversion"/>
  </si>
  <si>
    <t>法医的设定技术负责、授权签字的数据权限</t>
    <phoneticPr fontId="1" type="noConversion"/>
  </si>
  <si>
    <t>com.ufgov.zc.client.sf.appendmaterialnotice.SfAppendMaterialNoticeListPanel</t>
    <phoneticPr fontId="1" type="noConversion"/>
  </si>
  <si>
    <t>SF_APPEND_MATERIAL_NOTICE</t>
    <phoneticPr fontId="1" type="noConversion"/>
  </si>
  <si>
    <t>com.ufgov.zc.client.sf.jdresult.SfJdResultListPanel</t>
    <phoneticPr fontId="1" type="noConversion"/>
  </si>
  <si>
    <t>SF_JD_RESULT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</si>
</sst>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:ss"/>
  </numFmts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0"/>
      <color indexed="64"/>
      <name val="Microsoft Sans Serif"/>
      <family val="2"/>
    </font>
    <font>
      <sz val="10"/>
      <color indexed="64"/>
      <name val="Microsoft Sans Serif"/>
      <family val="2"/>
    </font>
    <font>
      <sz val="9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0"/>
      <color indexed="64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Microsoft Sans Serif"/>
      <family val="2"/>
    </font>
    <font>
      <sz val="12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0"/>
      <color indexed="64"/>
      <name val="宋体"/>
      <family val="3"/>
      <charset val="134"/>
    </font>
    <font>
      <sz val="10"/>
      <color indexed="64"/>
      <name val="Microsoft Sans Serif"/>
      <family val="2"/>
    </font>
    <font>
      <sz val="10"/>
      <color indexed="64"/>
      <name val="Microsoft Sans Serif"/>
      <family val="2"/>
    </font>
    <font>
      <sz val="10"/>
      <color indexed="64"/>
      <name val="Microsoft Sans Serif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1"/>
    <xf numFmtId="0" fontId="3" fillId="0" borderId="0" xfId="0" applyNumberFormat="1" applyFont="1"/>
    <xf numFmtId="49" fontId="3" fillId="0" borderId="0" xfId="0" applyNumberFormat="1" applyFont="1"/>
    <xf numFmtId="0" fontId="4" fillId="0" borderId="0" xfId="0" applyNumberFormat="1" applyFont="1"/>
    <xf numFmtId="49" fontId="4" fillId="0" borderId="0" xfId="0" applyNumberFormat="1" applyFont="1"/>
    <xf numFmtId="0" fontId="0" fillId="0" borderId="0" xfId="0" applyNumberFormat="1"/>
    <xf numFmtId="49" fontId="0" fillId="0" borderId="0" xfId="0" applyNumberFormat="1"/>
    <xf numFmtId="0" fontId="6" fillId="2" borderId="0" xfId="0" applyFont="1" applyFill="1" applyAlignment="1">
      <alignment horizontal="center"/>
    </xf>
    <xf numFmtId="49" fontId="7" fillId="0" borderId="0" xfId="0" applyNumberFormat="1" applyFont="1"/>
    <xf numFmtId="176" fontId="4" fillId="0" borderId="0" xfId="0" applyNumberFormat="1" applyFont="1"/>
    <xf numFmtId="0" fontId="7" fillId="0" borderId="0" xfId="0" applyNumberFormat="1" applyFont="1"/>
    <xf numFmtId="22" fontId="0" fillId="0" borderId="0" xfId="0" applyNumberFormat="1"/>
    <xf numFmtId="0" fontId="4" fillId="2" borderId="0" xfId="0" applyNumberFormat="1" applyFont="1" applyFill="1"/>
    <xf numFmtId="49" fontId="4" fillId="2" borderId="0" xfId="0" applyNumberFormat="1" applyFont="1" applyFill="1"/>
    <xf numFmtId="49" fontId="8" fillId="0" borderId="0" xfId="0" applyNumberFormat="1" applyFon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7" fillId="0" borderId="0" xfId="0" applyFont="1"/>
    <xf numFmtId="49" fontId="0" fillId="2" borderId="0" xfId="0" applyNumberFormat="1" applyFill="1"/>
    <xf numFmtId="0" fontId="0" fillId="2" borderId="0" xfId="0" applyFill="1"/>
    <xf numFmtId="49" fontId="13" fillId="0" borderId="0" xfId="0" applyNumberFormat="1" applyFont="1"/>
    <xf numFmtId="49" fontId="14" fillId="0" borderId="0" xfId="0" applyNumberFormat="1" applyFont="1"/>
    <xf numFmtId="0" fontId="0" fillId="3" borderId="0" xfId="0" applyFill="1"/>
    <xf numFmtId="0" fontId="0" fillId="3" borderId="0" xfId="0" applyFill="1" applyBorder="1"/>
    <xf numFmtId="49" fontId="3" fillId="2" borderId="0" xfId="0" applyNumberFormat="1" applyFont="1" applyFill="1" applyAlignment="1">
      <alignment horizontal="center"/>
    </xf>
    <xf numFmtId="49" fontId="2" fillId="0" borderId="0" xfId="1" applyNumberFormat="1"/>
    <xf numFmtId="0" fontId="4" fillId="4" borderId="0" xfId="0" applyNumberFormat="1" applyFont="1" applyFill="1"/>
    <xf numFmtId="49" fontId="4" fillId="4" borderId="0" xfId="0" applyNumberFormat="1" applyFont="1" applyFill="1"/>
    <xf numFmtId="0" fontId="8" fillId="4" borderId="0" xfId="0" applyFont="1" applyFill="1"/>
    <xf numFmtId="0" fontId="8" fillId="0" borderId="0" xfId="0" applyFont="1"/>
    <xf numFmtId="49" fontId="15" fillId="0" borderId="0" xfId="0" applyNumberFormat="1" applyFont="1"/>
    <xf numFmtId="49" fontId="3" fillId="2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D4:D42"/>
  <sheetViews>
    <sheetView tabSelected="1" workbookViewId="0">
      <selection activeCell="D21" sqref="D21"/>
    </sheetView>
  </sheetViews>
  <sheetFormatPr defaultRowHeight="13.5" x14ac:dyDescent="0.15"/>
  <sheetData>
    <row r="4" spans="4:4" x14ac:dyDescent="0.15">
      <c r="D4" s="1" t="s">
        <v>133</v>
      </c>
    </row>
    <row r="5" spans="4:4" x14ac:dyDescent="0.15">
      <c r="D5" s="1" t="s">
        <v>239</v>
      </c>
    </row>
    <row r="6" spans="4:4" x14ac:dyDescent="0.15">
      <c r="D6" s="1" t="s">
        <v>531</v>
      </c>
    </row>
    <row r="8" spans="4:4" x14ac:dyDescent="0.15">
      <c r="D8" s="1" t="s">
        <v>0</v>
      </c>
    </row>
    <row r="9" spans="4:4" x14ac:dyDescent="0.15">
      <c r="D9" s="1" t="s">
        <v>3</v>
      </c>
    </row>
    <row r="10" spans="4:4" x14ac:dyDescent="0.15">
      <c r="D10" s="1" t="s">
        <v>138</v>
      </c>
    </row>
    <row r="11" spans="4:4" x14ac:dyDescent="0.15">
      <c r="D11" s="1" t="s">
        <v>4</v>
      </c>
    </row>
    <row r="12" spans="4:4" x14ac:dyDescent="0.15">
      <c r="D12" s="1" t="s">
        <v>228</v>
      </c>
    </row>
    <row r="13" spans="4:4" x14ac:dyDescent="0.15">
      <c r="D13" s="1" t="s">
        <v>242</v>
      </c>
    </row>
    <row r="14" spans="4:4" x14ac:dyDescent="0.15">
      <c r="D14" s="1" t="s">
        <v>245</v>
      </c>
    </row>
    <row r="15" spans="4:4" x14ac:dyDescent="0.15">
      <c r="D15" s="1" t="s">
        <v>274</v>
      </c>
    </row>
    <row r="16" spans="4:4" x14ac:dyDescent="0.15">
      <c r="D16" s="1" t="s">
        <v>290</v>
      </c>
    </row>
    <row r="17" spans="4:4" x14ac:dyDescent="0.15">
      <c r="D17" s="1" t="s">
        <v>340</v>
      </c>
    </row>
    <row r="18" spans="4:4" x14ac:dyDescent="0.15">
      <c r="D18" s="1" t="s">
        <v>372</v>
      </c>
    </row>
    <row r="19" spans="4:4" x14ac:dyDescent="0.15">
      <c r="D19" s="1" t="s">
        <v>376</v>
      </c>
    </row>
    <row r="20" spans="4:4" x14ac:dyDescent="0.15">
      <c r="D20" s="1" t="s">
        <v>377</v>
      </c>
    </row>
    <row r="21" spans="4:4" x14ac:dyDescent="0.15">
      <c r="D21" s="1" t="s">
        <v>516</v>
      </c>
    </row>
    <row r="22" spans="4:4" x14ac:dyDescent="0.15">
      <c r="D22" s="1" t="s">
        <v>552</v>
      </c>
    </row>
    <row r="23" spans="4:4" x14ac:dyDescent="0.15">
      <c r="D23" s="1" t="s">
        <v>458</v>
      </c>
    </row>
    <row r="24" spans="4:4" x14ac:dyDescent="0.15">
      <c r="D24" s="1" t="s">
        <v>465</v>
      </c>
    </row>
    <row r="25" spans="4:4" x14ac:dyDescent="0.15">
      <c r="D25" s="1" t="s">
        <v>518</v>
      </c>
    </row>
    <row r="26" spans="4:4" x14ac:dyDescent="0.15">
      <c r="D26" s="1" t="s">
        <v>553</v>
      </c>
    </row>
    <row r="27" spans="4:4" x14ac:dyDescent="0.15">
      <c r="D27" s="1"/>
    </row>
    <row r="28" spans="4:4" x14ac:dyDescent="0.15">
      <c r="D28" s="1"/>
    </row>
    <row r="29" spans="4:4" x14ac:dyDescent="0.15">
      <c r="D29" s="1"/>
    </row>
    <row r="30" spans="4:4" x14ac:dyDescent="0.15">
      <c r="D30" s="1"/>
    </row>
    <row r="31" spans="4:4" x14ac:dyDescent="0.15">
      <c r="D31" s="1" t="s">
        <v>345</v>
      </c>
    </row>
    <row r="32" spans="4:4" x14ac:dyDescent="0.15">
      <c r="D32" s="1" t="s">
        <v>13</v>
      </c>
    </row>
    <row r="36" spans="4:4" x14ac:dyDescent="0.15">
      <c r="D36" s="1" t="s">
        <v>367</v>
      </c>
    </row>
    <row r="39" spans="4:4" x14ac:dyDescent="0.15">
      <c r="D39" s="1" t="s">
        <v>426</v>
      </c>
    </row>
    <row r="42" spans="4:4" x14ac:dyDescent="0.15">
      <c r="D42" s="1" t="s">
        <v>573</v>
      </c>
    </row>
  </sheetData>
  <phoneticPr fontId="1" type="noConversion"/>
  <hyperlinks>
    <hyperlink ref="D8" location="鉴定专业!A1" display="鉴定专业"/>
    <hyperlink ref="D11" location="委托!A1" display="委托"/>
    <hyperlink ref="D4" location="全局定义!A1" display="全局定义"/>
    <hyperlink ref="D9" location="委托方!A1" display="委托方"/>
    <hyperlink ref="D10" location="鉴定对象!A1" display="鉴定对象"/>
    <hyperlink ref="D32" location="系统自动编号!A1" display="系统自动编号"/>
    <hyperlink ref="D12" location="评审记录!A1" display="评审记录"/>
    <hyperlink ref="D5" location="角色与职位!A1" display="角色与职位"/>
    <hyperlink ref="D13" location="协议书!A1" display="协议书"/>
    <hyperlink ref="D14" location="收费标准!A1" display="收费标准"/>
    <hyperlink ref="D15" location="鉴定收费!A1" display="鉴定收费"/>
    <hyperlink ref="D17" location="补充鉴定材料通知书!A1" display="补充鉴定材料通知书"/>
    <hyperlink ref="D16" location="回执管理!A1" display="回执管理"/>
    <hyperlink ref="D36" location="word控件!A1" display="word控件"/>
    <hyperlink ref="D18" location="外部信息类别!A1" display="外部信息类别"/>
    <hyperlink ref="D19" location="外部信息验证要求!A1" display="外部信息验证要求"/>
    <hyperlink ref="D31" location="数据流图形界面!A1" display="数据流图形界面"/>
    <hyperlink ref="D20" location="外部信息登记!A1" display="外部信息登记"/>
    <hyperlink ref="D22" location="鉴定人员!A1" display="鉴定人员"/>
    <hyperlink ref="D23" location="鉴定文书类别!A1" display="鉴定文书类别"/>
    <hyperlink ref="D24" location="鉴定文书审批单!A1" display="鉴定文书审批单"/>
    <hyperlink ref="D6" location="菜单设计!A1" display="菜单设计"/>
    <hyperlink ref="D26" location="在线文档!A1" display="在线文档"/>
    <hyperlink ref="D25" location="鉴定文书卷宗目录!A1" display="鉴定文书卷宗目录"/>
    <hyperlink ref="D39" location="相关开发说明!A1" display="相关开发说明"/>
    <hyperlink ref="D21" location="鉴定结果!A1" display="鉴定结果"/>
    <hyperlink ref="D42" location="资源本地化!A1" display="资源本地化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C3:D8"/>
  <sheetViews>
    <sheetView workbookViewId="0">
      <selection activeCell="F17" sqref="F17"/>
    </sheetView>
  </sheetViews>
  <sheetFormatPr defaultRowHeight="13.5" x14ac:dyDescent="0.15"/>
  <sheetData>
    <row r="3" spans="3:4" x14ac:dyDescent="0.15">
      <c r="C3" t="s">
        <v>126</v>
      </c>
      <c r="D3" t="s">
        <v>243</v>
      </c>
    </row>
    <row r="5" spans="3:4" x14ac:dyDescent="0.15">
      <c r="C5" t="s">
        <v>137</v>
      </c>
      <c r="D5" t="s">
        <v>244</v>
      </c>
    </row>
    <row r="8" spans="3:4" x14ac:dyDescent="0.15">
      <c r="D8" t="s">
        <v>602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C3:D5"/>
  <sheetViews>
    <sheetView workbookViewId="0">
      <selection activeCell="D3" sqref="D3"/>
    </sheetView>
  </sheetViews>
  <sheetFormatPr defaultRowHeight="13.5" x14ac:dyDescent="0.15"/>
  <sheetData>
    <row r="3" spans="3:4" x14ac:dyDescent="0.15">
      <c r="C3" t="s">
        <v>126</v>
      </c>
      <c r="D3" t="s">
        <v>461</v>
      </c>
    </row>
    <row r="5" spans="3:4" x14ac:dyDescent="0.15">
      <c r="C5" t="s">
        <v>137</v>
      </c>
      <c r="D5" t="s">
        <v>275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C3:P52"/>
  <sheetViews>
    <sheetView workbookViewId="0">
      <selection activeCell="H15" sqref="H15"/>
    </sheetView>
  </sheetViews>
  <sheetFormatPr defaultColWidth="13.125" defaultRowHeight="13.5" x14ac:dyDescent="0.15"/>
  <sheetData>
    <row r="3" spans="3:4" x14ac:dyDescent="0.15">
      <c r="C3" t="s">
        <v>126</v>
      </c>
      <c r="D3" t="s">
        <v>643</v>
      </c>
    </row>
    <row r="5" spans="3:4" x14ac:dyDescent="0.15">
      <c r="C5" t="s">
        <v>137</v>
      </c>
      <c r="D5" t="s">
        <v>276</v>
      </c>
    </row>
    <row r="11" spans="3:4" x14ac:dyDescent="0.15">
      <c r="C11" t="s">
        <v>603</v>
      </c>
    </row>
    <row r="13" spans="3:4" x14ac:dyDescent="0.15">
      <c r="C13" t="s">
        <v>641</v>
      </c>
    </row>
    <row r="15" spans="3:4" x14ac:dyDescent="0.15">
      <c r="C15" t="s">
        <v>126</v>
      </c>
      <c r="D15" t="s">
        <v>642</v>
      </c>
    </row>
    <row r="17" spans="3:16" x14ac:dyDescent="0.15">
      <c r="C17" t="s">
        <v>137</v>
      </c>
      <c r="D17" t="s">
        <v>730</v>
      </c>
    </row>
    <row r="20" spans="3:16" x14ac:dyDescent="0.15">
      <c r="C20" t="s">
        <v>604</v>
      </c>
      <c r="F20" s="25" t="s">
        <v>605</v>
      </c>
      <c r="G20" s="25"/>
      <c r="H20" s="25"/>
      <c r="I20" s="25" t="s">
        <v>606</v>
      </c>
      <c r="J20" s="25"/>
      <c r="K20" s="25"/>
      <c r="L20" s="25" t="s">
        <v>611</v>
      </c>
      <c r="M20" s="25"/>
      <c r="N20" s="25"/>
      <c r="O20" s="25" t="s">
        <v>614</v>
      </c>
      <c r="P20" s="25"/>
    </row>
    <row r="21" spans="3:16" x14ac:dyDescent="0.15"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</row>
    <row r="22" spans="3:16" x14ac:dyDescent="0.15">
      <c r="F22" s="25" t="s">
        <v>607</v>
      </c>
      <c r="G22" s="25"/>
      <c r="H22" s="25"/>
      <c r="I22" s="25" t="s">
        <v>608</v>
      </c>
      <c r="J22" s="25"/>
      <c r="K22" s="25"/>
      <c r="L22" s="25" t="s">
        <v>612</v>
      </c>
      <c r="M22" s="25"/>
      <c r="N22" s="25"/>
      <c r="O22" s="25" t="s">
        <v>615</v>
      </c>
      <c r="P22" s="25"/>
    </row>
    <row r="23" spans="3:16" x14ac:dyDescent="0.15"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</row>
    <row r="24" spans="3:16" x14ac:dyDescent="0.15">
      <c r="F24" s="25" t="s">
        <v>609</v>
      </c>
      <c r="G24" s="25"/>
      <c r="H24" s="25"/>
      <c r="I24" s="25" t="s">
        <v>610</v>
      </c>
      <c r="J24" s="25"/>
      <c r="K24" s="25"/>
      <c r="L24" s="25" t="s">
        <v>613</v>
      </c>
      <c r="M24" s="25"/>
      <c r="N24" s="25"/>
      <c r="O24" s="25" t="s">
        <v>628</v>
      </c>
      <c r="P24" s="25" t="s">
        <v>629</v>
      </c>
    </row>
    <row r="28" spans="3:16" x14ac:dyDescent="0.15">
      <c r="C28" t="s">
        <v>616</v>
      </c>
      <c r="F28" s="24" t="s">
        <v>605</v>
      </c>
      <c r="G28" s="24" t="s">
        <v>617</v>
      </c>
      <c r="H28" s="24" t="s">
        <v>606</v>
      </c>
      <c r="I28" s="24" t="s">
        <v>618</v>
      </c>
      <c r="J28" s="24" t="s">
        <v>611</v>
      </c>
      <c r="K28" s="24" t="s">
        <v>612</v>
      </c>
      <c r="L28" s="24" t="s">
        <v>613</v>
      </c>
      <c r="M28" s="24" t="s">
        <v>619</v>
      </c>
      <c r="N28" s="24" t="s">
        <v>620</v>
      </c>
      <c r="O28" s="24" t="s">
        <v>621</v>
      </c>
    </row>
    <row r="34" spans="3:11" x14ac:dyDescent="0.15">
      <c r="C34" t="s">
        <v>624</v>
      </c>
      <c r="F34" s="24" t="s">
        <v>625</v>
      </c>
      <c r="G34" s="24" t="s">
        <v>626</v>
      </c>
      <c r="H34" s="24" t="s">
        <v>627</v>
      </c>
      <c r="I34" s="24" t="s">
        <v>623</v>
      </c>
      <c r="J34" s="24" t="s">
        <v>630</v>
      </c>
    </row>
    <row r="40" spans="3:11" x14ac:dyDescent="0.15">
      <c r="F40" s="24" t="s">
        <v>631</v>
      </c>
    </row>
    <row r="42" spans="3:11" x14ac:dyDescent="0.15">
      <c r="C42" t="s">
        <v>632</v>
      </c>
    </row>
    <row r="43" spans="3:11" x14ac:dyDescent="0.15">
      <c r="F43" s="24" t="s">
        <v>638</v>
      </c>
      <c r="G43" s="24" t="s">
        <v>640</v>
      </c>
      <c r="H43" s="24" t="s">
        <v>639</v>
      </c>
    </row>
    <row r="46" spans="3:11" x14ac:dyDescent="0.15">
      <c r="F46" s="24" t="s">
        <v>605</v>
      </c>
      <c r="G46" s="24" t="s">
        <v>617</v>
      </c>
      <c r="H46" s="24" t="s">
        <v>606</v>
      </c>
      <c r="I46" s="24" t="s">
        <v>633</v>
      </c>
      <c r="J46" s="24" t="s">
        <v>612</v>
      </c>
      <c r="K46" s="24" t="s">
        <v>634</v>
      </c>
    </row>
    <row r="47" spans="3:11" x14ac:dyDescent="0.15">
      <c r="F47" s="24"/>
      <c r="G47" s="24"/>
      <c r="H47" s="24"/>
      <c r="I47" s="24"/>
      <c r="J47" s="24"/>
      <c r="K47" s="24"/>
    </row>
    <row r="48" spans="3:11" x14ac:dyDescent="0.15">
      <c r="F48" s="24" t="s">
        <v>637</v>
      </c>
      <c r="G48" s="24"/>
      <c r="H48" s="24" t="s">
        <v>635</v>
      </c>
      <c r="I48" s="24"/>
      <c r="J48" s="24" t="s">
        <v>636</v>
      </c>
      <c r="K48" s="24"/>
    </row>
    <row r="49" spans="6:11" x14ac:dyDescent="0.15">
      <c r="F49" s="24"/>
      <c r="G49" s="24"/>
      <c r="H49" s="24"/>
      <c r="I49" s="24"/>
      <c r="J49" s="24"/>
      <c r="K49" s="24"/>
    </row>
    <row r="50" spans="6:11" x14ac:dyDescent="0.15">
      <c r="F50" s="24" t="s">
        <v>622</v>
      </c>
      <c r="G50" s="24"/>
      <c r="H50" s="24" t="s">
        <v>621</v>
      </c>
      <c r="I50" s="24"/>
      <c r="J50" s="24" t="s">
        <v>623</v>
      </c>
      <c r="K50" s="24"/>
    </row>
    <row r="51" spans="6:11" x14ac:dyDescent="0.15">
      <c r="F51" s="24"/>
      <c r="G51" s="24"/>
      <c r="H51" s="24"/>
      <c r="I51" s="24"/>
      <c r="J51" s="24"/>
      <c r="K51" s="24"/>
    </row>
    <row r="52" spans="6:11" x14ac:dyDescent="0.15">
      <c r="F52" s="24" t="s">
        <v>630</v>
      </c>
      <c r="G52" s="24"/>
      <c r="H52" s="24"/>
      <c r="I52" s="24"/>
      <c r="J52" s="24"/>
      <c r="K52" s="24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C3:N16"/>
  <sheetViews>
    <sheetView workbookViewId="0"/>
  </sheetViews>
  <sheetFormatPr defaultRowHeight="13.5" x14ac:dyDescent="0.15"/>
  <sheetData>
    <row r="3" spans="3:14" x14ac:dyDescent="0.15">
      <c r="C3" t="s">
        <v>126</v>
      </c>
      <c r="E3" t="s">
        <v>337</v>
      </c>
    </row>
    <row r="5" spans="3:14" x14ac:dyDescent="0.15">
      <c r="C5" t="s">
        <v>137</v>
      </c>
      <c r="E5" t="s">
        <v>341</v>
      </c>
    </row>
    <row r="10" spans="3:14" x14ac:dyDescent="0.15">
      <c r="C10" t="s">
        <v>334</v>
      </c>
      <c r="E10" t="s">
        <v>333</v>
      </c>
      <c r="H10" t="s">
        <v>338</v>
      </c>
      <c r="I10" t="s">
        <v>335</v>
      </c>
    </row>
    <row r="11" spans="3:14" x14ac:dyDescent="0.15">
      <c r="E11" t="s">
        <v>330</v>
      </c>
      <c r="H11" t="s">
        <v>339</v>
      </c>
      <c r="I11" t="s">
        <v>336</v>
      </c>
    </row>
    <row r="13" spans="3:14" x14ac:dyDescent="0.15">
      <c r="C13" t="s">
        <v>331</v>
      </c>
      <c r="E13" t="s">
        <v>332</v>
      </c>
      <c r="H13">
        <v>0</v>
      </c>
      <c r="I13" t="s">
        <v>316</v>
      </c>
      <c r="K13" s="12"/>
    </row>
    <row r="14" spans="3:14" x14ac:dyDescent="0.15">
      <c r="E14" t="s">
        <v>329</v>
      </c>
      <c r="H14">
        <v>5</v>
      </c>
      <c r="I14" t="s">
        <v>327</v>
      </c>
      <c r="K14" s="12"/>
    </row>
    <row r="15" spans="3:14" x14ac:dyDescent="0.15">
      <c r="E15" t="s">
        <v>329</v>
      </c>
      <c r="H15" t="s">
        <v>319</v>
      </c>
      <c r="I15" t="s">
        <v>320</v>
      </c>
      <c r="K15" s="12"/>
      <c r="N15" s="12"/>
    </row>
    <row r="16" spans="3:14" x14ac:dyDescent="0.15">
      <c r="N16" s="12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C3:E12"/>
  <sheetViews>
    <sheetView workbookViewId="0">
      <selection activeCell="I18" sqref="I18"/>
    </sheetView>
  </sheetViews>
  <sheetFormatPr defaultRowHeight="13.5" x14ac:dyDescent="0.15"/>
  <sheetData>
    <row r="3" spans="3:5" x14ac:dyDescent="0.15">
      <c r="C3" t="s">
        <v>126</v>
      </c>
      <c r="E3" t="s">
        <v>736</v>
      </c>
    </row>
    <row r="5" spans="3:5" x14ac:dyDescent="0.15">
      <c r="C5" t="s">
        <v>137</v>
      </c>
      <c r="E5" t="s">
        <v>735</v>
      </c>
    </row>
    <row r="9" spans="3:5" x14ac:dyDescent="0.15">
      <c r="C9" t="s">
        <v>331</v>
      </c>
      <c r="E9" t="s">
        <v>342</v>
      </c>
    </row>
    <row r="12" spans="3:5" x14ac:dyDescent="0.15">
      <c r="C12" t="s">
        <v>343</v>
      </c>
      <c r="E12" t="s">
        <v>344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C3:E5"/>
  <sheetViews>
    <sheetView workbookViewId="0">
      <selection activeCell="G11" sqref="G11"/>
    </sheetView>
  </sheetViews>
  <sheetFormatPr defaultRowHeight="13.5" x14ac:dyDescent="0.15"/>
  <sheetData>
    <row r="3" spans="3:5" x14ac:dyDescent="0.15">
      <c r="C3" t="s">
        <v>126</v>
      </c>
      <c r="E3" t="s">
        <v>373</v>
      </c>
    </row>
    <row r="5" spans="3:5" x14ac:dyDescent="0.15">
      <c r="C5" t="s">
        <v>137</v>
      </c>
      <c r="E5" t="s">
        <v>374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C3:D5"/>
  <sheetViews>
    <sheetView workbookViewId="0">
      <selection activeCell="D5" sqref="D5"/>
    </sheetView>
  </sheetViews>
  <sheetFormatPr defaultRowHeight="13.5" x14ac:dyDescent="0.15"/>
  <sheetData>
    <row r="3" spans="3:4" x14ac:dyDescent="0.15">
      <c r="C3" t="s">
        <v>126</v>
      </c>
      <c r="D3" t="s">
        <v>375</v>
      </c>
    </row>
    <row r="5" spans="3:4" x14ac:dyDescent="0.15">
      <c r="C5" t="s">
        <v>137</v>
      </c>
      <c r="D5" t="s">
        <v>430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C4:D6"/>
  <sheetViews>
    <sheetView workbookViewId="0"/>
  </sheetViews>
  <sheetFormatPr defaultRowHeight="13.5" x14ac:dyDescent="0.15"/>
  <sheetData>
    <row r="4" spans="3:4" x14ac:dyDescent="0.15">
      <c r="C4" t="s">
        <v>126</v>
      </c>
      <c r="D4" t="s">
        <v>571</v>
      </c>
    </row>
    <row r="6" spans="3:4" x14ac:dyDescent="0.15">
      <c r="C6" t="s">
        <v>137</v>
      </c>
      <c r="D6" t="s">
        <v>378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0"/>
  <sheetViews>
    <sheetView workbookViewId="0">
      <selection activeCell="I26" sqref="I26"/>
    </sheetView>
  </sheetViews>
  <sheetFormatPr defaultRowHeight="13.5" x14ac:dyDescent="0.15"/>
  <sheetData>
    <row r="2" spans="3:5" x14ac:dyDescent="0.15">
      <c r="C2" t="s">
        <v>126</v>
      </c>
      <c r="E2" t="s">
        <v>423</v>
      </c>
    </row>
    <row r="4" spans="3:5" x14ac:dyDescent="0.15">
      <c r="C4" t="s">
        <v>137</v>
      </c>
      <c r="E4" t="s">
        <v>425</v>
      </c>
    </row>
    <row r="7" spans="3:5" x14ac:dyDescent="0.15">
      <c r="C7" t="s">
        <v>413</v>
      </c>
    </row>
    <row r="9" spans="3:5" x14ac:dyDescent="0.15">
      <c r="D9" t="s">
        <v>422</v>
      </c>
    </row>
    <row r="10" spans="3:5" x14ac:dyDescent="0.15">
      <c r="D10" t="s">
        <v>414</v>
      </c>
    </row>
    <row r="11" spans="3:5" x14ac:dyDescent="0.15">
      <c r="D11" t="s">
        <v>415</v>
      </c>
    </row>
    <row r="12" spans="3:5" x14ac:dyDescent="0.15">
      <c r="D12" t="s">
        <v>416</v>
      </c>
    </row>
    <row r="13" spans="3:5" x14ac:dyDescent="0.15">
      <c r="D13" t="s">
        <v>417</v>
      </c>
    </row>
    <row r="14" spans="3:5" x14ac:dyDescent="0.15">
      <c r="D14" t="s">
        <v>419</v>
      </c>
    </row>
    <row r="15" spans="3:5" x14ac:dyDescent="0.15">
      <c r="D15" t="s">
        <v>420</v>
      </c>
    </row>
    <row r="16" spans="3:5" x14ac:dyDescent="0.15">
      <c r="D16" t="s">
        <v>418</v>
      </c>
    </row>
    <row r="17" spans="4:5" x14ac:dyDescent="0.15">
      <c r="D17" t="s">
        <v>421</v>
      </c>
    </row>
    <row r="18" spans="4:5" x14ac:dyDescent="0.15">
      <c r="D18" t="s">
        <v>424</v>
      </c>
    </row>
    <row r="19" spans="4:5" x14ac:dyDescent="0.15">
      <c r="D19" t="s">
        <v>429</v>
      </c>
    </row>
    <row r="20" spans="4:5" x14ac:dyDescent="0.15">
      <c r="E20" t="s">
        <v>428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3"/>
  <sheetViews>
    <sheetView workbookViewId="0">
      <selection activeCell="E3" sqref="E3"/>
    </sheetView>
  </sheetViews>
  <sheetFormatPr defaultRowHeight="13.5" x14ac:dyDescent="0.15"/>
  <sheetData>
    <row r="3" spans="3:8" x14ac:dyDescent="0.15">
      <c r="C3" t="s">
        <v>126</v>
      </c>
      <c r="E3" t="s">
        <v>738</v>
      </c>
    </row>
    <row r="5" spans="3:8" x14ac:dyDescent="0.15">
      <c r="C5" t="s">
        <v>137</v>
      </c>
      <c r="E5" t="s">
        <v>737</v>
      </c>
    </row>
    <row r="8" spans="3:8" x14ac:dyDescent="0.15">
      <c r="C8" t="s">
        <v>646</v>
      </c>
    </row>
    <row r="9" spans="3:8" x14ac:dyDescent="0.15">
      <c r="D9" t="s">
        <v>645</v>
      </c>
      <c r="H9" s="7" t="s">
        <v>647</v>
      </c>
    </row>
    <row r="13" spans="3:8" x14ac:dyDescent="0.15">
      <c r="C13" t="s">
        <v>648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8:K23"/>
  <sheetViews>
    <sheetView topLeftCell="A25" workbookViewId="0">
      <selection activeCell="D44" sqref="D44"/>
    </sheetView>
  </sheetViews>
  <sheetFormatPr defaultRowHeight="13.5" x14ac:dyDescent="0.15"/>
  <cols>
    <col min="11" max="11" width="10.5" bestFit="1" customWidth="1"/>
  </cols>
  <sheetData>
    <row r="8" spans="3:7" x14ac:dyDescent="0.15">
      <c r="C8" t="s">
        <v>229</v>
      </c>
      <c r="E8" t="s">
        <v>230</v>
      </c>
      <c r="G8" t="s">
        <v>231</v>
      </c>
    </row>
    <row r="9" spans="3:7" x14ac:dyDescent="0.15">
      <c r="G9" t="s">
        <v>232</v>
      </c>
    </row>
    <row r="10" spans="3:7" x14ac:dyDescent="0.15">
      <c r="G10" t="s">
        <v>233</v>
      </c>
    </row>
    <row r="12" spans="3:7" x14ac:dyDescent="0.15">
      <c r="C12" t="s">
        <v>235</v>
      </c>
    </row>
    <row r="13" spans="3:7" x14ac:dyDescent="0.15">
      <c r="D13" t="s">
        <v>234</v>
      </c>
    </row>
    <row r="14" spans="3:7" x14ac:dyDescent="0.15">
      <c r="D14" t="s">
        <v>236</v>
      </c>
    </row>
    <row r="17" spans="3:11" x14ac:dyDescent="0.15">
      <c r="C17" t="s">
        <v>277</v>
      </c>
    </row>
    <row r="19" spans="3:11" x14ac:dyDescent="0.15">
      <c r="D19" t="s">
        <v>270</v>
      </c>
      <c r="F19" t="s">
        <v>280</v>
      </c>
      <c r="K19" t="s">
        <v>281</v>
      </c>
    </row>
    <row r="20" spans="3:11" x14ac:dyDescent="0.15">
      <c r="D20" t="s">
        <v>289</v>
      </c>
      <c r="F20" t="s">
        <v>278</v>
      </c>
      <c r="K20" s="7">
        <v>120000037</v>
      </c>
    </row>
    <row r="21" spans="3:11" x14ac:dyDescent="0.15">
      <c r="D21" t="s">
        <v>279</v>
      </c>
      <c r="F21" t="s">
        <v>284</v>
      </c>
      <c r="K21" t="s">
        <v>282</v>
      </c>
    </row>
    <row r="22" spans="3:11" x14ac:dyDescent="0.15">
      <c r="D22" t="s">
        <v>288</v>
      </c>
      <c r="F22" t="s">
        <v>285</v>
      </c>
      <c r="K22" s="7">
        <v>300384</v>
      </c>
    </row>
    <row r="23" spans="3:11" x14ac:dyDescent="0.15">
      <c r="D23" t="s">
        <v>287</v>
      </c>
      <c r="F23" t="s">
        <v>286</v>
      </c>
      <c r="K23" s="7" t="s">
        <v>283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5"/>
  <sheetViews>
    <sheetView workbookViewId="0">
      <selection activeCell="N17" sqref="N17"/>
    </sheetView>
  </sheetViews>
  <sheetFormatPr defaultRowHeight="13.5" x14ac:dyDescent="0.15"/>
  <sheetData>
    <row r="3" spans="3:5" x14ac:dyDescent="0.15">
      <c r="C3" t="s">
        <v>126</v>
      </c>
      <c r="E3" t="s">
        <v>457</v>
      </c>
    </row>
    <row r="5" spans="3:5" x14ac:dyDescent="0.15">
      <c r="C5" t="s">
        <v>137</v>
      </c>
      <c r="E5" t="s">
        <v>480</v>
      </c>
    </row>
    <row r="10" spans="3:5" x14ac:dyDescent="0.15">
      <c r="C10" t="s">
        <v>468</v>
      </c>
    </row>
    <row r="13" spans="3:5" x14ac:dyDescent="0.15">
      <c r="D13" t="s">
        <v>482</v>
      </c>
    </row>
    <row r="15" spans="3:5" x14ac:dyDescent="0.15">
      <c r="D15" t="s">
        <v>483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6"/>
  <sheetViews>
    <sheetView workbookViewId="0">
      <selection activeCell="I15" sqref="I15"/>
    </sheetView>
  </sheetViews>
  <sheetFormatPr defaultRowHeight="13.5" x14ac:dyDescent="0.15"/>
  <sheetData>
    <row r="4" spans="3:5" x14ac:dyDescent="0.15">
      <c r="C4" t="s">
        <v>126</v>
      </c>
      <c r="E4" t="s">
        <v>460</v>
      </c>
    </row>
    <row r="6" spans="3:5" x14ac:dyDescent="0.15">
      <c r="C6" t="s">
        <v>137</v>
      </c>
      <c r="E6" t="s">
        <v>462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7"/>
  <sheetViews>
    <sheetView workbookViewId="0">
      <selection activeCell="I13" sqref="I13"/>
    </sheetView>
  </sheetViews>
  <sheetFormatPr defaultRowHeight="13.5" x14ac:dyDescent="0.15"/>
  <sheetData>
    <row r="5" spans="3:5" x14ac:dyDescent="0.15">
      <c r="C5" t="s">
        <v>466</v>
      </c>
      <c r="E5" t="s">
        <v>463</v>
      </c>
    </row>
    <row r="7" spans="3:5" x14ac:dyDescent="0.15">
      <c r="C7" t="s">
        <v>137</v>
      </c>
      <c r="E7" t="s">
        <v>464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6"/>
  <sheetViews>
    <sheetView workbookViewId="0">
      <selection activeCell="I23" sqref="I23"/>
    </sheetView>
  </sheetViews>
  <sheetFormatPr defaultRowHeight="13.5" x14ac:dyDescent="0.15"/>
  <sheetData>
    <row r="4" spans="4:6" x14ac:dyDescent="0.15">
      <c r="D4" t="s">
        <v>466</v>
      </c>
      <c r="F4" t="s">
        <v>477</v>
      </c>
    </row>
    <row r="6" spans="4:6" x14ac:dyDescent="0.15">
      <c r="D6" t="s">
        <v>137</v>
      </c>
      <c r="F6" t="s">
        <v>478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5"/>
  <sheetViews>
    <sheetView workbookViewId="0">
      <selection activeCell="E3" sqref="E3"/>
    </sheetView>
  </sheetViews>
  <sheetFormatPr defaultRowHeight="13.5" x14ac:dyDescent="0.15"/>
  <sheetData>
    <row r="3" spans="3:5" x14ac:dyDescent="0.15">
      <c r="C3" t="s">
        <v>126</v>
      </c>
      <c r="E3" t="s">
        <v>650</v>
      </c>
    </row>
    <row r="5" spans="3:5" x14ac:dyDescent="0.15">
      <c r="C5" t="s">
        <v>137</v>
      </c>
      <c r="E5" t="s">
        <v>554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6:E48"/>
  <sheetViews>
    <sheetView topLeftCell="A25" workbookViewId="0">
      <selection activeCell="L38" sqref="L38"/>
    </sheetView>
  </sheetViews>
  <sheetFormatPr defaultRowHeight="13.5" x14ac:dyDescent="0.15"/>
  <sheetData>
    <row r="6" spans="2:4" x14ac:dyDescent="0.15">
      <c r="B6" t="s">
        <v>346</v>
      </c>
      <c r="D6" t="s">
        <v>352</v>
      </c>
    </row>
    <row r="8" spans="2:4" x14ac:dyDescent="0.15">
      <c r="B8" t="s">
        <v>347</v>
      </c>
    </row>
    <row r="10" spans="2:4" x14ac:dyDescent="0.15">
      <c r="C10" t="s">
        <v>348</v>
      </c>
    </row>
    <row r="12" spans="2:4" x14ac:dyDescent="0.15">
      <c r="C12" t="s">
        <v>349</v>
      </c>
    </row>
    <row r="14" spans="2:4" x14ac:dyDescent="0.15">
      <c r="C14" t="s">
        <v>350</v>
      </c>
    </row>
    <row r="16" spans="2:4" x14ac:dyDescent="0.15">
      <c r="C16" t="s">
        <v>351</v>
      </c>
    </row>
    <row r="17" spans="2:5" x14ac:dyDescent="0.15">
      <c r="D17" t="s">
        <v>353</v>
      </c>
    </row>
    <row r="19" spans="2:5" x14ac:dyDescent="0.15">
      <c r="E19" t="s">
        <v>354</v>
      </c>
    </row>
    <row r="20" spans="2:5" x14ac:dyDescent="0.15">
      <c r="D20" t="s">
        <v>355</v>
      </c>
    </row>
    <row r="21" spans="2:5" x14ac:dyDescent="0.15">
      <c r="E21" t="s">
        <v>356</v>
      </c>
    </row>
    <row r="22" spans="2:5" x14ac:dyDescent="0.15">
      <c r="D22" t="s">
        <v>357</v>
      </c>
    </row>
    <row r="24" spans="2:5" x14ac:dyDescent="0.15">
      <c r="C24" t="s">
        <v>358</v>
      </c>
    </row>
    <row r="26" spans="2:5" x14ac:dyDescent="0.15">
      <c r="C26" t="s">
        <v>359</v>
      </c>
    </row>
    <row r="29" spans="2:5" x14ac:dyDescent="0.15">
      <c r="B29" t="s">
        <v>360</v>
      </c>
    </row>
    <row r="31" spans="2:5" x14ac:dyDescent="0.15">
      <c r="C31" t="s">
        <v>361</v>
      </c>
    </row>
    <row r="32" spans="2:5" x14ac:dyDescent="0.15">
      <c r="C32" t="s">
        <v>362</v>
      </c>
    </row>
    <row r="34" spans="2:3" x14ac:dyDescent="0.15">
      <c r="C34" t="s">
        <v>363</v>
      </c>
    </row>
    <row r="36" spans="2:3" x14ac:dyDescent="0.15">
      <c r="C36" t="s">
        <v>364</v>
      </c>
    </row>
    <row r="37" spans="2:3" x14ac:dyDescent="0.15">
      <c r="C37" t="s">
        <v>365</v>
      </c>
    </row>
    <row r="39" spans="2:3" x14ac:dyDescent="0.15">
      <c r="C39" t="s">
        <v>366</v>
      </c>
    </row>
    <row r="44" spans="2:3" x14ac:dyDescent="0.15">
      <c r="B44" t="s">
        <v>440</v>
      </c>
      <c r="C44" t="s">
        <v>441</v>
      </c>
    </row>
    <row r="46" spans="2:3" x14ac:dyDescent="0.15">
      <c r="C46" t="s">
        <v>442</v>
      </c>
    </row>
    <row r="48" spans="2:3" x14ac:dyDescent="0.15">
      <c r="C48" t="s">
        <v>443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C5:P142"/>
  <sheetViews>
    <sheetView topLeftCell="B124" workbookViewId="0">
      <selection activeCell="G143" sqref="G143"/>
    </sheetView>
  </sheetViews>
  <sheetFormatPr defaultRowHeight="13.5" x14ac:dyDescent="0.15"/>
  <sheetData>
    <row r="5" spans="3:12" x14ac:dyDescent="0.15">
      <c r="C5" t="s">
        <v>14</v>
      </c>
      <c r="G5" t="s">
        <v>410</v>
      </c>
    </row>
    <row r="7" spans="3:12" x14ac:dyDescent="0.15">
      <c r="C7" t="s">
        <v>33</v>
      </c>
    </row>
    <row r="9" spans="3:12" x14ac:dyDescent="0.15">
      <c r="C9" t="s">
        <v>17</v>
      </c>
    </row>
    <row r="10" spans="3:12" x14ac:dyDescent="0.15">
      <c r="D10" t="s">
        <v>121</v>
      </c>
    </row>
    <row r="11" spans="3:12" x14ac:dyDescent="0.15">
      <c r="C11" t="s">
        <v>74</v>
      </c>
    </row>
    <row r="12" spans="3:12" x14ac:dyDescent="0.15">
      <c r="C12" t="s">
        <v>15</v>
      </c>
    </row>
    <row r="13" spans="3:12" x14ac:dyDescent="0.15">
      <c r="C13" t="s">
        <v>140</v>
      </c>
    </row>
    <row r="15" spans="3:12" x14ac:dyDescent="0.15">
      <c r="C15" t="s">
        <v>16</v>
      </c>
    </row>
    <row r="16" spans="3:12" x14ac:dyDescent="0.15">
      <c r="D16" t="s">
        <v>19</v>
      </c>
      <c r="F16" t="s">
        <v>75</v>
      </c>
      <c r="L16" t="s">
        <v>400</v>
      </c>
    </row>
    <row r="17" spans="3:12" x14ac:dyDescent="0.15">
      <c r="D17" t="s">
        <v>20</v>
      </c>
      <c r="F17" t="s">
        <v>18</v>
      </c>
      <c r="L17" t="s">
        <v>401</v>
      </c>
    </row>
    <row r="18" spans="3:12" x14ac:dyDescent="0.15">
      <c r="D18" t="s">
        <v>21</v>
      </c>
      <c r="F18" t="s">
        <v>22</v>
      </c>
      <c r="H18" t="s">
        <v>32</v>
      </c>
    </row>
    <row r="19" spans="3:12" x14ac:dyDescent="0.15">
      <c r="D19" t="s">
        <v>23</v>
      </c>
      <c r="F19" t="s">
        <v>100</v>
      </c>
      <c r="H19" t="s">
        <v>24</v>
      </c>
    </row>
    <row r="21" spans="3:12" x14ac:dyDescent="0.15">
      <c r="D21" t="s">
        <v>25</v>
      </c>
      <c r="F21" t="s">
        <v>26</v>
      </c>
      <c r="H21" t="s">
        <v>27</v>
      </c>
    </row>
    <row r="22" spans="3:12" x14ac:dyDescent="0.15">
      <c r="D22" t="s">
        <v>28</v>
      </c>
      <c r="F22" t="s">
        <v>29</v>
      </c>
      <c r="H22" t="s">
        <v>27</v>
      </c>
    </row>
    <row r="23" spans="3:12" x14ac:dyDescent="0.15">
      <c r="D23" t="s">
        <v>142</v>
      </c>
      <c r="F23" t="s">
        <v>141</v>
      </c>
      <c r="H23" t="s">
        <v>143</v>
      </c>
    </row>
    <row r="24" spans="3:12" x14ac:dyDescent="0.15">
      <c r="D24" t="s">
        <v>30</v>
      </c>
      <c r="F24" t="s">
        <v>31</v>
      </c>
    </row>
    <row r="26" spans="3:12" x14ac:dyDescent="0.15">
      <c r="C26" t="s">
        <v>59</v>
      </c>
    </row>
    <row r="28" spans="3:12" x14ac:dyDescent="0.15">
      <c r="C28" t="s">
        <v>37</v>
      </c>
    </row>
    <row r="29" spans="3:12" x14ac:dyDescent="0.15">
      <c r="F29" t="s">
        <v>405</v>
      </c>
    </row>
    <row r="30" spans="3:12" x14ac:dyDescent="0.15">
      <c r="E30" t="s">
        <v>77</v>
      </c>
    </row>
    <row r="31" spans="3:12" x14ac:dyDescent="0.15">
      <c r="E31" t="s">
        <v>34</v>
      </c>
    </row>
    <row r="32" spans="3:12" x14ac:dyDescent="0.15">
      <c r="E32" t="s">
        <v>35</v>
      </c>
    </row>
    <row r="34" spans="3:12" x14ac:dyDescent="0.15">
      <c r="D34" t="s">
        <v>36</v>
      </c>
      <c r="F34" t="s">
        <v>38</v>
      </c>
      <c r="H34" t="s">
        <v>39</v>
      </c>
    </row>
    <row r="35" spans="3:12" x14ac:dyDescent="0.15">
      <c r="D35" t="s">
        <v>102</v>
      </c>
      <c r="F35" t="s">
        <v>101</v>
      </c>
      <c r="H35" t="s">
        <v>103</v>
      </c>
    </row>
    <row r="36" spans="3:12" x14ac:dyDescent="0.15">
      <c r="D36" t="s">
        <v>105</v>
      </c>
      <c r="F36" t="s">
        <v>53</v>
      </c>
      <c r="H36" t="s">
        <v>54</v>
      </c>
      <c r="J36" t="s">
        <v>55</v>
      </c>
      <c r="L36" t="s">
        <v>56</v>
      </c>
    </row>
    <row r="37" spans="3:12" x14ac:dyDescent="0.15">
      <c r="D37" t="s">
        <v>106</v>
      </c>
      <c r="F37" t="s">
        <v>104</v>
      </c>
    </row>
    <row r="38" spans="3:12" x14ac:dyDescent="0.15">
      <c r="D38" t="s">
        <v>407</v>
      </c>
      <c r="F38" t="s">
        <v>406</v>
      </c>
      <c r="H38" t="s">
        <v>408</v>
      </c>
    </row>
    <row r="40" spans="3:12" x14ac:dyDescent="0.15">
      <c r="C40" t="s">
        <v>50</v>
      </c>
    </row>
    <row r="42" spans="3:12" x14ac:dyDescent="0.15">
      <c r="D42" t="s">
        <v>48</v>
      </c>
    </row>
    <row r="43" spans="3:12" x14ac:dyDescent="0.15">
      <c r="D43" t="s">
        <v>49</v>
      </c>
    </row>
    <row r="44" spans="3:12" x14ac:dyDescent="0.15">
      <c r="D44" t="s">
        <v>40</v>
      </c>
    </row>
    <row r="45" spans="3:12" x14ac:dyDescent="0.15">
      <c r="E45" t="s">
        <v>41</v>
      </c>
    </row>
    <row r="47" spans="3:12" x14ac:dyDescent="0.15">
      <c r="E47" t="s">
        <v>42</v>
      </c>
    </row>
    <row r="49" spans="3:16" x14ac:dyDescent="0.15">
      <c r="D49" t="s">
        <v>43</v>
      </c>
    </row>
    <row r="51" spans="3:16" x14ac:dyDescent="0.15">
      <c r="E51" t="s">
        <v>44</v>
      </c>
      <c r="P51" t="s">
        <v>402</v>
      </c>
    </row>
    <row r="53" spans="3:16" x14ac:dyDescent="0.15">
      <c r="E53" t="s">
        <v>42</v>
      </c>
    </row>
    <row r="55" spans="3:16" x14ac:dyDescent="0.15">
      <c r="D55" t="s">
        <v>45</v>
      </c>
    </row>
    <row r="57" spans="3:16" x14ac:dyDescent="0.15">
      <c r="E57" t="s">
        <v>46</v>
      </c>
    </row>
    <row r="59" spans="3:16" x14ac:dyDescent="0.15">
      <c r="D59" t="s">
        <v>47</v>
      </c>
    </row>
    <row r="60" spans="3:16" x14ac:dyDescent="0.15">
      <c r="C60" t="s">
        <v>51</v>
      </c>
    </row>
    <row r="62" spans="3:16" x14ac:dyDescent="0.15">
      <c r="D62" t="s">
        <v>53</v>
      </c>
      <c r="F62" t="s">
        <v>52</v>
      </c>
      <c r="H62" t="s">
        <v>54</v>
      </c>
      <c r="J62" t="s">
        <v>55</v>
      </c>
      <c r="L62" t="s">
        <v>56</v>
      </c>
    </row>
    <row r="64" spans="3:16" x14ac:dyDescent="0.15">
      <c r="C64" t="s">
        <v>57</v>
      </c>
    </row>
    <row r="66" spans="3:8" x14ac:dyDescent="0.15">
      <c r="C66" t="s">
        <v>58</v>
      </c>
    </row>
    <row r="69" spans="3:8" x14ac:dyDescent="0.15">
      <c r="C69" t="s">
        <v>61</v>
      </c>
    </row>
    <row r="70" spans="3:8" x14ac:dyDescent="0.15">
      <c r="D70" t="s">
        <v>62</v>
      </c>
    </row>
    <row r="71" spans="3:8" x14ac:dyDescent="0.15">
      <c r="D71" t="s">
        <v>60</v>
      </c>
    </row>
    <row r="73" spans="3:8" x14ac:dyDescent="0.15">
      <c r="D73" t="s">
        <v>63</v>
      </c>
      <c r="F73" t="s">
        <v>31</v>
      </c>
      <c r="H73" t="s">
        <v>64</v>
      </c>
    </row>
    <row r="77" spans="3:8" x14ac:dyDescent="0.15">
      <c r="C77" t="s">
        <v>71</v>
      </c>
      <c r="D77" t="s">
        <v>80</v>
      </c>
    </row>
    <row r="78" spans="3:8" x14ac:dyDescent="0.15">
      <c r="D78" t="s">
        <v>94</v>
      </c>
    </row>
    <row r="79" spans="3:8" x14ac:dyDescent="0.15">
      <c r="E79" t="s">
        <v>82</v>
      </c>
    </row>
    <row r="81" spans="5:12" x14ac:dyDescent="0.15">
      <c r="E81" t="s">
        <v>83</v>
      </c>
      <c r="F81" t="s">
        <v>86</v>
      </c>
    </row>
    <row r="82" spans="5:12" x14ac:dyDescent="0.15">
      <c r="F82" t="s">
        <v>88</v>
      </c>
    </row>
    <row r="83" spans="5:12" x14ac:dyDescent="0.15">
      <c r="E83" t="s">
        <v>79</v>
      </c>
    </row>
    <row r="84" spans="5:12" x14ac:dyDescent="0.15">
      <c r="E84" t="s">
        <v>85</v>
      </c>
      <c r="L84" t="s">
        <v>78</v>
      </c>
    </row>
    <row r="85" spans="5:12" x14ac:dyDescent="0.15">
      <c r="G85" t="s">
        <v>84</v>
      </c>
    </row>
    <row r="86" spans="5:12" x14ac:dyDescent="0.15">
      <c r="E86" t="s">
        <v>67</v>
      </c>
    </row>
    <row r="87" spans="5:12" x14ac:dyDescent="0.15">
      <c r="E87" t="s">
        <v>87</v>
      </c>
      <c r="L87" t="s">
        <v>76</v>
      </c>
    </row>
    <row r="88" spans="5:12" x14ac:dyDescent="0.15">
      <c r="G88" t="s">
        <v>69</v>
      </c>
    </row>
    <row r="89" spans="5:12" x14ac:dyDescent="0.15">
      <c r="E89" t="s">
        <v>70</v>
      </c>
    </row>
    <row r="91" spans="5:12" x14ac:dyDescent="0.15">
      <c r="E91" t="s">
        <v>89</v>
      </c>
      <c r="F91" t="s">
        <v>81</v>
      </c>
    </row>
    <row r="92" spans="5:12" x14ac:dyDescent="0.15">
      <c r="F92" t="s">
        <v>92</v>
      </c>
    </row>
    <row r="93" spans="5:12" x14ac:dyDescent="0.15">
      <c r="G93" t="s">
        <v>93</v>
      </c>
    </row>
    <row r="94" spans="5:12" x14ac:dyDescent="0.15">
      <c r="G94" t="s">
        <v>91</v>
      </c>
    </row>
    <row r="95" spans="5:12" x14ac:dyDescent="0.15">
      <c r="E95" t="s">
        <v>72</v>
      </c>
    </row>
    <row r="96" spans="5:12" x14ac:dyDescent="0.15">
      <c r="E96" t="s">
        <v>73</v>
      </c>
    </row>
    <row r="97" spans="3:7" x14ac:dyDescent="0.15">
      <c r="E97" t="s">
        <v>90</v>
      </c>
    </row>
    <row r="99" spans="3:7" x14ac:dyDescent="0.15">
      <c r="C99" t="s">
        <v>107</v>
      </c>
    </row>
    <row r="101" spans="3:7" x14ac:dyDescent="0.15">
      <c r="D101" t="s">
        <v>96</v>
      </c>
    </row>
    <row r="102" spans="3:7" x14ac:dyDescent="0.15">
      <c r="D102" t="s">
        <v>97</v>
      </c>
    </row>
    <row r="103" spans="3:7" x14ac:dyDescent="0.15">
      <c r="D103" t="s">
        <v>88</v>
      </c>
    </row>
    <row r="105" spans="3:7" x14ac:dyDescent="0.15">
      <c r="D105" t="s">
        <v>95</v>
      </c>
    </row>
    <row r="106" spans="3:7" x14ac:dyDescent="0.15">
      <c r="D106" t="s">
        <v>60</v>
      </c>
    </row>
    <row r="107" spans="3:7" x14ac:dyDescent="0.15">
      <c r="D107" t="s">
        <v>65</v>
      </c>
    </row>
    <row r="108" spans="3:7" x14ac:dyDescent="0.15">
      <c r="G108" t="s">
        <v>66</v>
      </c>
    </row>
    <row r="109" spans="3:7" x14ac:dyDescent="0.15">
      <c r="D109" t="s">
        <v>67</v>
      </c>
    </row>
    <row r="110" spans="3:7" x14ac:dyDescent="0.15">
      <c r="D110" t="s">
        <v>68</v>
      </c>
    </row>
    <row r="111" spans="3:7" x14ac:dyDescent="0.15">
      <c r="G111" t="s">
        <v>69</v>
      </c>
    </row>
    <row r="112" spans="3:7" x14ac:dyDescent="0.15">
      <c r="D112" t="s">
        <v>70</v>
      </c>
    </row>
    <row r="114" spans="3:7" x14ac:dyDescent="0.15">
      <c r="C114" t="s">
        <v>109</v>
      </c>
    </row>
    <row r="116" spans="3:7" x14ac:dyDescent="0.15">
      <c r="D116" t="s">
        <v>99</v>
      </c>
      <c r="G116" t="s">
        <v>98</v>
      </c>
    </row>
    <row r="118" spans="3:7" x14ac:dyDescent="0.15">
      <c r="D118" t="s">
        <v>108</v>
      </c>
    </row>
    <row r="120" spans="3:7" x14ac:dyDescent="0.15">
      <c r="D120" t="s">
        <v>110</v>
      </c>
    </row>
    <row r="123" spans="3:7" x14ac:dyDescent="0.15">
      <c r="C123" t="s">
        <v>111</v>
      </c>
    </row>
    <row r="124" spans="3:7" x14ac:dyDescent="0.15">
      <c r="D124" t="s">
        <v>112</v>
      </c>
    </row>
    <row r="129" spans="3:12" x14ac:dyDescent="0.15">
      <c r="C129" t="s">
        <v>113</v>
      </c>
    </row>
    <row r="131" spans="3:12" x14ac:dyDescent="0.15">
      <c r="D131" t="s">
        <v>114</v>
      </c>
      <c r="G131" t="s">
        <v>125</v>
      </c>
      <c r="I131" t="s">
        <v>126</v>
      </c>
      <c r="L131" t="s">
        <v>127</v>
      </c>
    </row>
    <row r="132" spans="3:12" x14ac:dyDescent="0.15">
      <c r="E132" t="s">
        <v>115</v>
      </c>
      <c r="G132" t="s">
        <v>117</v>
      </c>
      <c r="I132" t="s">
        <v>129</v>
      </c>
      <c r="L132" t="s">
        <v>123</v>
      </c>
    </row>
    <row r="133" spans="3:12" x14ac:dyDescent="0.15">
      <c r="I133" t="s">
        <v>139</v>
      </c>
    </row>
    <row r="134" spans="3:12" x14ac:dyDescent="0.15">
      <c r="E134" t="s">
        <v>116</v>
      </c>
      <c r="G134" t="s">
        <v>118</v>
      </c>
      <c r="I134" t="s">
        <v>128</v>
      </c>
    </row>
    <row r="135" spans="3:12" x14ac:dyDescent="0.15">
      <c r="E135" t="s">
        <v>122</v>
      </c>
      <c r="G135" t="s">
        <v>119</v>
      </c>
      <c r="I135" t="s">
        <v>130</v>
      </c>
    </row>
    <row r="137" spans="3:12" x14ac:dyDescent="0.15">
      <c r="E137" t="s">
        <v>132</v>
      </c>
    </row>
    <row r="141" spans="3:12" x14ac:dyDescent="0.15">
      <c r="D141" t="s">
        <v>131</v>
      </c>
      <c r="E141" t="s">
        <v>120</v>
      </c>
      <c r="G141" t="s">
        <v>411</v>
      </c>
    </row>
    <row r="142" spans="3:12" x14ac:dyDescent="0.15">
      <c r="G142" t="s">
        <v>412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2:C16"/>
  <sheetViews>
    <sheetView workbookViewId="0">
      <selection activeCell="I20" sqref="I20"/>
    </sheetView>
  </sheetViews>
  <sheetFormatPr defaultRowHeight="13.5" x14ac:dyDescent="0.15"/>
  <sheetData>
    <row r="2" spans="2:3" x14ac:dyDescent="0.15">
      <c r="B2" t="s">
        <v>360</v>
      </c>
    </row>
    <row r="4" spans="2:3" x14ac:dyDescent="0.15">
      <c r="C4" t="s">
        <v>361</v>
      </c>
    </row>
    <row r="5" spans="2:3" x14ac:dyDescent="0.15">
      <c r="C5" t="s">
        <v>362</v>
      </c>
    </row>
    <row r="7" spans="2:3" x14ac:dyDescent="0.15">
      <c r="C7" t="s">
        <v>363</v>
      </c>
    </row>
    <row r="9" spans="2:3" x14ac:dyDescent="0.15">
      <c r="C9" t="s">
        <v>364</v>
      </c>
    </row>
    <row r="10" spans="2:3" x14ac:dyDescent="0.15">
      <c r="C10" t="s">
        <v>369</v>
      </c>
    </row>
    <row r="12" spans="2:3" x14ac:dyDescent="0.15">
      <c r="C12" t="s">
        <v>366</v>
      </c>
    </row>
    <row r="16" spans="2:3" x14ac:dyDescent="0.15">
      <c r="B16" t="s">
        <v>368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40"/>
  <sheetViews>
    <sheetView topLeftCell="A7" workbookViewId="0"/>
  </sheetViews>
  <sheetFormatPr defaultRowHeight="13.5" x14ac:dyDescent="0.15"/>
  <sheetData>
    <row r="6" spans="2:4" x14ac:dyDescent="0.15">
      <c r="B6" t="s">
        <v>436</v>
      </c>
      <c r="C6" t="s">
        <v>427</v>
      </c>
    </row>
    <row r="10" spans="2:4" x14ac:dyDescent="0.15">
      <c r="B10" t="s">
        <v>437</v>
      </c>
      <c r="C10" t="s">
        <v>431</v>
      </c>
    </row>
    <row r="12" spans="2:4" x14ac:dyDescent="0.15">
      <c r="D12" t="s">
        <v>432</v>
      </c>
    </row>
    <row r="14" spans="2:4" x14ac:dyDescent="0.15">
      <c r="D14" t="s">
        <v>433</v>
      </c>
    </row>
    <row r="16" spans="2:4" x14ac:dyDescent="0.15">
      <c r="D16" t="s">
        <v>434</v>
      </c>
    </row>
    <row r="18" spans="2:4" x14ac:dyDescent="0.15">
      <c r="D18" t="s">
        <v>435</v>
      </c>
    </row>
    <row r="20" spans="2:4" x14ac:dyDescent="0.15">
      <c r="B20" t="s">
        <v>438</v>
      </c>
      <c r="C20" t="s">
        <v>439</v>
      </c>
    </row>
    <row r="24" spans="2:4" x14ac:dyDescent="0.15">
      <c r="B24" t="s">
        <v>581</v>
      </c>
    </row>
    <row r="26" spans="2:4" x14ac:dyDescent="0.15">
      <c r="C26" t="s">
        <v>582</v>
      </c>
    </row>
    <row r="29" spans="2:4" x14ac:dyDescent="0.15">
      <c r="D29" t="s">
        <v>583</v>
      </c>
    </row>
    <row r="31" spans="2:4" x14ac:dyDescent="0.15">
      <c r="D31" t="s">
        <v>586</v>
      </c>
    </row>
    <row r="33" spans="4:5" x14ac:dyDescent="0.15">
      <c r="D33" t="s">
        <v>584</v>
      </c>
    </row>
    <row r="35" spans="4:5" x14ac:dyDescent="0.15">
      <c r="D35" t="s">
        <v>585</v>
      </c>
    </row>
    <row r="37" spans="4:5" x14ac:dyDescent="0.15">
      <c r="D37" t="s">
        <v>587</v>
      </c>
    </row>
    <row r="39" spans="4:5" x14ac:dyDescent="0.15">
      <c r="E39" t="s">
        <v>588</v>
      </c>
    </row>
    <row r="40" spans="4:5" x14ac:dyDescent="0.15">
      <c r="E40" t="s">
        <v>589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26"/>
  <sheetViews>
    <sheetView topLeftCell="A10" workbookViewId="0">
      <selection activeCell="E30" sqref="E30"/>
    </sheetView>
  </sheetViews>
  <sheetFormatPr defaultRowHeight="13.5" x14ac:dyDescent="0.15"/>
  <sheetData>
    <row r="5" spans="3:4" x14ac:dyDescent="0.15">
      <c r="C5" t="s">
        <v>574</v>
      </c>
    </row>
    <row r="8" spans="3:4" x14ac:dyDescent="0.15">
      <c r="C8" t="s">
        <v>575</v>
      </c>
      <c r="D8" t="s">
        <v>576</v>
      </c>
    </row>
    <row r="10" spans="3:4" x14ac:dyDescent="0.15">
      <c r="D10" t="s">
        <v>577</v>
      </c>
    </row>
    <row r="12" spans="3:4" x14ac:dyDescent="0.15">
      <c r="D12" t="s">
        <v>578</v>
      </c>
    </row>
    <row r="14" spans="3:4" x14ac:dyDescent="0.15">
      <c r="D14" t="s">
        <v>579</v>
      </c>
    </row>
    <row r="17" spans="4:4" x14ac:dyDescent="0.15">
      <c r="D17" t="s">
        <v>590</v>
      </c>
    </row>
    <row r="19" spans="4:4" x14ac:dyDescent="0.15">
      <c r="D19" t="s">
        <v>591</v>
      </c>
    </row>
    <row r="20" spans="4:4" x14ac:dyDescent="0.15">
      <c r="D20" t="s">
        <v>592</v>
      </c>
    </row>
    <row r="21" spans="4:4" x14ac:dyDescent="0.15">
      <c r="D21" t="s">
        <v>593</v>
      </c>
    </row>
    <row r="23" spans="4:4" x14ac:dyDescent="0.15">
      <c r="D23" t="s">
        <v>594</v>
      </c>
    </row>
    <row r="24" spans="4:4" x14ac:dyDescent="0.15">
      <c r="D24" t="s">
        <v>595</v>
      </c>
    </row>
    <row r="26" spans="4:4" x14ac:dyDescent="0.15">
      <c r="D26" t="s">
        <v>596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8"/>
  <sheetViews>
    <sheetView topLeftCell="A13" workbookViewId="0">
      <selection activeCell="H11" sqref="H11"/>
    </sheetView>
  </sheetViews>
  <sheetFormatPr defaultRowHeight="13.5" x14ac:dyDescent="0.15"/>
  <cols>
    <col min="4" max="4" width="29.875" bestFit="1" customWidth="1"/>
  </cols>
  <sheetData>
    <row r="2" spans="2:5" ht="14.25" x14ac:dyDescent="0.2">
      <c r="B2" s="19" t="s">
        <v>508</v>
      </c>
      <c r="D2" s="5" t="s">
        <v>487</v>
      </c>
      <c r="E2" s="5" t="s">
        <v>509</v>
      </c>
    </row>
    <row r="3" spans="2:5" ht="14.25" x14ac:dyDescent="0.2">
      <c r="D3" s="5" t="s">
        <v>489</v>
      </c>
      <c r="E3" s="5" t="s">
        <v>228</v>
      </c>
    </row>
    <row r="4" spans="2:5" ht="14.25" x14ac:dyDescent="0.2">
      <c r="D4" s="5" t="s">
        <v>498</v>
      </c>
      <c r="E4" s="5" t="s">
        <v>510</v>
      </c>
    </row>
    <row r="5" spans="2:5" ht="14.25" x14ac:dyDescent="0.2">
      <c r="D5" s="5" t="s">
        <v>484</v>
      </c>
      <c r="E5" s="5" t="s">
        <v>511</v>
      </c>
    </row>
    <row r="6" spans="2:5" ht="14.25" x14ac:dyDescent="0.2">
      <c r="D6" s="5" t="s">
        <v>492</v>
      </c>
      <c r="E6" s="5" t="s">
        <v>512</v>
      </c>
    </row>
    <row r="7" spans="2:5" ht="14.25" x14ac:dyDescent="0.2">
      <c r="D7" s="5" t="s">
        <v>488</v>
      </c>
      <c r="E7" s="5" t="s">
        <v>513</v>
      </c>
    </row>
    <row r="8" spans="2:5" ht="14.25" x14ac:dyDescent="0.2">
      <c r="D8" s="5"/>
      <c r="E8" s="5"/>
    </row>
    <row r="10" spans="2:5" ht="14.25" x14ac:dyDescent="0.2">
      <c r="B10" s="19" t="s">
        <v>514</v>
      </c>
      <c r="D10" s="5" t="s">
        <v>494</v>
      </c>
      <c r="E10" s="5" t="s">
        <v>515</v>
      </c>
    </row>
    <row r="11" spans="2:5" ht="14.25" x14ac:dyDescent="0.2">
      <c r="D11" s="5" t="s">
        <v>491</v>
      </c>
      <c r="E11" s="5" t="s">
        <v>516</v>
      </c>
    </row>
    <row r="12" spans="2:5" ht="14.25" x14ac:dyDescent="0.2">
      <c r="D12" s="5" t="s">
        <v>490</v>
      </c>
      <c r="E12" s="5" t="s">
        <v>465</v>
      </c>
    </row>
    <row r="13" spans="2:5" ht="14.25" x14ac:dyDescent="0.2">
      <c r="D13" s="5" t="s">
        <v>485</v>
      </c>
      <c r="E13" s="5" t="s">
        <v>340</v>
      </c>
    </row>
    <row r="14" spans="2:5" ht="14.25" x14ac:dyDescent="0.2">
      <c r="D14" s="5" t="s">
        <v>495</v>
      </c>
      <c r="E14" s="5" t="s">
        <v>377</v>
      </c>
    </row>
    <row r="15" spans="2:5" ht="14.25" x14ac:dyDescent="0.2">
      <c r="D15" s="5"/>
      <c r="E15" s="5"/>
    </row>
    <row r="16" spans="2:5" ht="14.25" x14ac:dyDescent="0.2">
      <c r="D16" s="5"/>
      <c r="E16" s="5"/>
    </row>
    <row r="17" spans="2:5" ht="14.25" x14ac:dyDescent="0.2">
      <c r="B17" s="19" t="s">
        <v>517</v>
      </c>
      <c r="D17" s="5" t="s">
        <v>467</v>
      </c>
      <c r="E17" s="5" t="s">
        <v>518</v>
      </c>
    </row>
    <row r="20" spans="2:5" ht="14.25" x14ac:dyDescent="0.2">
      <c r="B20" s="19" t="s">
        <v>519</v>
      </c>
      <c r="D20" s="5" t="s">
        <v>544</v>
      </c>
      <c r="E20" s="5" t="s">
        <v>274</v>
      </c>
    </row>
    <row r="21" spans="2:5" ht="14.25" x14ac:dyDescent="0.2">
      <c r="D21" s="5" t="s">
        <v>486</v>
      </c>
      <c r="E21" s="5" t="s">
        <v>245</v>
      </c>
    </row>
    <row r="24" spans="2:5" x14ac:dyDescent="0.15">
      <c r="B24" s="19" t="s">
        <v>520</v>
      </c>
    </row>
    <row r="25" spans="2:5" ht="14.25" x14ac:dyDescent="0.2">
      <c r="D25" s="5" t="s">
        <v>493</v>
      </c>
      <c r="E25" s="5" t="s">
        <v>521</v>
      </c>
    </row>
    <row r="26" spans="2:5" ht="14.25" x14ac:dyDescent="0.2">
      <c r="D26" s="5" t="s">
        <v>459</v>
      </c>
      <c r="E26" s="5" t="s">
        <v>522</v>
      </c>
    </row>
    <row r="27" spans="2:5" ht="14.25" x14ac:dyDescent="0.2">
      <c r="D27" s="5" t="s">
        <v>497</v>
      </c>
      <c r="E27" s="5" t="s">
        <v>372</v>
      </c>
    </row>
    <row r="28" spans="2:5" ht="14.25" x14ac:dyDescent="0.2">
      <c r="D28" s="5" t="s">
        <v>496</v>
      </c>
      <c r="E28" s="5" t="s">
        <v>376</v>
      </c>
    </row>
    <row r="29" spans="2:5" ht="14.25" x14ac:dyDescent="0.2">
      <c r="D29" s="5" t="s">
        <v>479</v>
      </c>
      <c r="E29" s="5" t="s">
        <v>523</v>
      </c>
    </row>
    <row r="30" spans="2:5" ht="14.25" x14ac:dyDescent="0.2">
      <c r="D30" s="5" t="s">
        <v>527</v>
      </c>
      <c r="E30" s="5" t="s">
        <v>525</v>
      </c>
    </row>
    <row r="31" spans="2:5" ht="14.25" x14ac:dyDescent="0.2">
      <c r="D31" s="5" t="s">
        <v>528</v>
      </c>
      <c r="E31" s="5" t="s">
        <v>526</v>
      </c>
    </row>
    <row r="32" spans="2:5" ht="14.25" x14ac:dyDescent="0.2">
      <c r="D32" s="5" t="s">
        <v>530</v>
      </c>
      <c r="E32" s="9" t="s">
        <v>529</v>
      </c>
    </row>
    <row r="33" spans="2:5" ht="14.25" x14ac:dyDescent="0.2">
      <c r="D33" s="5"/>
      <c r="E33" s="5"/>
    </row>
    <row r="35" spans="2:5" x14ac:dyDescent="0.15">
      <c r="B35" s="19" t="s">
        <v>524</v>
      </c>
    </row>
    <row r="38" spans="2:5" x14ac:dyDescent="0.15">
      <c r="B38" t="s">
        <v>532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2:AS115"/>
  <sheetViews>
    <sheetView topLeftCell="B1" zoomScaleNormal="100" workbookViewId="0">
      <selection activeCell="I14" sqref="I14"/>
    </sheetView>
  </sheetViews>
  <sheetFormatPr defaultRowHeight="13.5" x14ac:dyDescent="0.15"/>
  <cols>
    <col min="1" max="1" width="12.75" bestFit="1" customWidth="1"/>
    <col min="4" max="7" width="2.375" customWidth="1"/>
    <col min="8" max="8" width="15.625" customWidth="1"/>
    <col min="9" max="9" width="68" customWidth="1"/>
    <col min="10" max="10" width="14.25" customWidth="1"/>
    <col min="11" max="11" width="22.25" customWidth="1"/>
    <col min="12" max="12" width="29.5" customWidth="1"/>
    <col min="13" max="13" width="17.5" bestFit="1" customWidth="1"/>
  </cols>
  <sheetData>
    <row r="2" spans="1:45" x14ac:dyDescent="0.15">
      <c r="I2" s="8" t="s">
        <v>211</v>
      </c>
      <c r="K2" s="35" t="s">
        <v>210</v>
      </c>
      <c r="L2" s="35"/>
      <c r="M2" s="35"/>
      <c r="N2" s="35"/>
    </row>
    <row r="3" spans="1:45" ht="14.25" x14ac:dyDescent="0.2">
      <c r="A3" s="2" t="s">
        <v>149</v>
      </c>
      <c r="B3" s="2"/>
      <c r="C3" s="2"/>
      <c r="D3" s="2"/>
      <c r="E3" s="2"/>
      <c r="F3" s="2"/>
      <c r="G3" s="2"/>
      <c r="H3" s="2"/>
      <c r="I3" s="2"/>
      <c r="J3" s="3" t="s">
        <v>151</v>
      </c>
      <c r="K3" s="3" t="s">
        <v>150</v>
      </c>
      <c r="L3" s="2"/>
      <c r="M3" s="2"/>
      <c r="N3" s="3" t="s">
        <v>152</v>
      </c>
      <c r="O3" s="3" t="s">
        <v>153</v>
      </c>
      <c r="P3" s="3" t="s">
        <v>154</v>
      </c>
      <c r="Q3" s="2" t="s">
        <v>155</v>
      </c>
      <c r="R3" s="2" t="s">
        <v>156</v>
      </c>
      <c r="S3" s="3" t="s">
        <v>157</v>
      </c>
      <c r="T3" s="3" t="s">
        <v>158</v>
      </c>
      <c r="U3" s="3" t="s">
        <v>159</v>
      </c>
      <c r="V3" s="3" t="s">
        <v>160</v>
      </c>
      <c r="W3" s="3" t="s">
        <v>161</v>
      </c>
      <c r="X3" s="3" t="s">
        <v>162</v>
      </c>
      <c r="Y3" s="3" t="s">
        <v>163</v>
      </c>
      <c r="Z3" s="3" t="s">
        <v>164</v>
      </c>
      <c r="AA3" s="3" t="s">
        <v>165</v>
      </c>
      <c r="AB3" s="3" t="s">
        <v>166</v>
      </c>
      <c r="AC3" s="3" t="s">
        <v>167</v>
      </c>
      <c r="AD3" s="3" t="s">
        <v>168</v>
      </c>
      <c r="AE3" s="3" t="s">
        <v>169</v>
      </c>
      <c r="AF3" s="2" t="s">
        <v>170</v>
      </c>
      <c r="AG3" s="3" t="s">
        <v>171</v>
      </c>
      <c r="AH3" s="3" t="s">
        <v>172</v>
      </c>
      <c r="AI3" s="2" t="s">
        <v>173</v>
      </c>
      <c r="AJ3" s="2" t="s">
        <v>174</v>
      </c>
      <c r="AK3" s="2" t="s">
        <v>175</v>
      </c>
      <c r="AL3" s="3" t="s">
        <v>176</v>
      </c>
      <c r="AM3" s="3" t="s">
        <v>177</v>
      </c>
      <c r="AN3" s="3" t="s">
        <v>178</v>
      </c>
      <c r="AO3" s="3" t="s">
        <v>179</v>
      </c>
      <c r="AP3" s="3" t="s">
        <v>180</v>
      </c>
      <c r="AQ3" s="3" t="s">
        <v>181</v>
      </c>
      <c r="AR3" s="3" t="s">
        <v>182</v>
      </c>
      <c r="AS3" s="3" t="s">
        <v>183</v>
      </c>
    </row>
    <row r="4" spans="1:45" ht="14.25" x14ac:dyDescent="0.2">
      <c r="A4" s="4" t="s">
        <v>184</v>
      </c>
      <c r="B4" s="4" t="s">
        <v>185</v>
      </c>
      <c r="C4" s="4" t="s">
        <v>186</v>
      </c>
      <c r="D4" s="4" t="s">
        <v>187</v>
      </c>
      <c r="E4" s="4" t="s">
        <v>188</v>
      </c>
      <c r="F4" s="4" t="s">
        <v>189</v>
      </c>
      <c r="G4" s="4" t="s">
        <v>209</v>
      </c>
      <c r="H4" s="6" t="str">
        <f t="shared" ref="H4:H5" si="0">CONCATENATE(B4," ","COL_",K4,D4)</f>
        <v>public static final String COL_ENTRUST_ID=</v>
      </c>
      <c r="I4" s="4" t="str">
        <f t="shared" ref="I4:I5" si="1">CONCATENATE(H4,$E$4,J4,G4,K4,$E$4,"; // ",N4)</f>
        <v>public static final String COL_ENTRUST_ID="SF_XYSX_ENTRUST_ID"; // 委托ID</v>
      </c>
      <c r="J4" s="5" t="s">
        <v>599</v>
      </c>
      <c r="K4" s="5" t="s">
        <v>555</v>
      </c>
      <c r="L4" s="4" t="str">
        <f t="shared" ref="L4:L5" si="2">CONCATENATE(J4,G4,K4)</f>
        <v>SF_XYSX_ENTRUST_ID</v>
      </c>
      <c r="M4" s="4" t="s">
        <v>190</v>
      </c>
      <c r="N4" s="5" t="s">
        <v>557</v>
      </c>
      <c r="O4" s="5" t="s">
        <v>557</v>
      </c>
      <c r="P4" s="5" t="s">
        <v>191</v>
      </c>
      <c r="Q4" s="4">
        <v>60</v>
      </c>
      <c r="R4" s="4" t="s">
        <v>192</v>
      </c>
      <c r="S4" s="5" t="s">
        <v>192</v>
      </c>
      <c r="T4" s="5" t="s">
        <v>192</v>
      </c>
      <c r="U4" s="5" t="s">
        <v>193</v>
      </c>
      <c r="V4" s="5" t="s">
        <v>192</v>
      </c>
      <c r="W4" s="5" t="s">
        <v>192</v>
      </c>
      <c r="X4" s="5" t="s">
        <v>193</v>
      </c>
      <c r="Y4" s="5" t="s">
        <v>192</v>
      </c>
      <c r="Z4" s="5" t="s">
        <v>192</v>
      </c>
      <c r="AA4" s="5" t="s">
        <v>193</v>
      </c>
      <c r="AB4" s="5" t="s">
        <v>192</v>
      </c>
      <c r="AC4" s="5" t="s">
        <v>192</v>
      </c>
      <c r="AD4" s="5" t="s">
        <v>192</v>
      </c>
      <c r="AE4" s="5" t="s">
        <v>192</v>
      </c>
      <c r="AF4" s="4" t="s">
        <v>192</v>
      </c>
      <c r="AG4" s="5" t="s">
        <v>192</v>
      </c>
      <c r="AH4" s="5" t="s">
        <v>192</v>
      </c>
      <c r="AI4" s="4" t="s">
        <v>192</v>
      </c>
      <c r="AJ4" s="4" t="s">
        <v>192</v>
      </c>
      <c r="AK4" s="4" t="s">
        <v>192</v>
      </c>
      <c r="AL4" s="5" t="s">
        <v>192</v>
      </c>
      <c r="AM4" s="5" t="s">
        <v>192</v>
      </c>
      <c r="AN4" s="5" t="s">
        <v>192</v>
      </c>
      <c r="AO4" s="5" t="s">
        <v>192</v>
      </c>
      <c r="AP4" s="5" t="s">
        <v>192</v>
      </c>
      <c r="AQ4" s="5" t="s">
        <v>192</v>
      </c>
      <c r="AR4" s="5" t="s">
        <v>192</v>
      </c>
      <c r="AS4" s="5" t="s">
        <v>192</v>
      </c>
    </row>
    <row r="5" spans="1:45" ht="14.25" x14ac:dyDescent="0.2">
      <c r="A5" s="4" t="s">
        <v>194</v>
      </c>
      <c r="B5" s="4" t="s">
        <v>185</v>
      </c>
      <c r="C5" s="4"/>
      <c r="D5" s="4" t="s">
        <v>187</v>
      </c>
      <c r="E5" s="4" t="s">
        <v>188</v>
      </c>
      <c r="F5" s="4" t="s">
        <v>189</v>
      </c>
      <c r="G5" s="4" t="s">
        <v>209</v>
      </c>
      <c r="H5" s="6" t="str">
        <f t="shared" si="0"/>
        <v>public static final String COL_INPUT_CONTENT=</v>
      </c>
      <c r="I5" s="4" t="str">
        <f t="shared" si="1"/>
        <v>public static final String COL_INPUT_CONTENT="SF_XYSX_INPUT_CONTENT"; // 输入内容</v>
      </c>
      <c r="J5" s="5" t="s">
        <v>599</v>
      </c>
      <c r="K5" s="5" t="s">
        <v>600</v>
      </c>
      <c r="L5" s="4" t="str">
        <f t="shared" si="2"/>
        <v>SF_XYSX_INPUT_CONTENT</v>
      </c>
      <c r="M5" s="4" t="s">
        <v>195</v>
      </c>
      <c r="N5" s="5" t="s">
        <v>601</v>
      </c>
      <c r="O5" s="5" t="s">
        <v>601</v>
      </c>
      <c r="P5" s="5" t="s">
        <v>196</v>
      </c>
      <c r="Q5" s="4">
        <v>7</v>
      </c>
      <c r="R5" s="4" t="s">
        <v>192</v>
      </c>
      <c r="S5" s="5" t="s">
        <v>192</v>
      </c>
      <c r="T5" s="5" t="s">
        <v>192</v>
      </c>
      <c r="U5" s="5" t="s">
        <v>193</v>
      </c>
      <c r="V5" s="5" t="s">
        <v>192</v>
      </c>
      <c r="W5" s="5" t="s">
        <v>192</v>
      </c>
      <c r="X5" s="5" t="s">
        <v>193</v>
      </c>
      <c r="Y5" s="5" t="s">
        <v>192</v>
      </c>
      <c r="Z5" s="5" t="s">
        <v>192</v>
      </c>
      <c r="AA5" s="5" t="s">
        <v>193</v>
      </c>
      <c r="AB5" s="5" t="s">
        <v>192</v>
      </c>
      <c r="AC5" s="5" t="s">
        <v>192</v>
      </c>
      <c r="AD5" s="5" t="s">
        <v>192</v>
      </c>
      <c r="AE5" s="5" t="s">
        <v>192</v>
      </c>
      <c r="AF5" s="4" t="s">
        <v>192</v>
      </c>
      <c r="AG5" s="5" t="s">
        <v>192</v>
      </c>
      <c r="AH5" s="5" t="s">
        <v>192</v>
      </c>
      <c r="AI5" s="4" t="s">
        <v>192</v>
      </c>
      <c r="AJ5" s="4" t="s">
        <v>192</v>
      </c>
      <c r="AK5" s="4" t="s">
        <v>192</v>
      </c>
      <c r="AL5" s="5" t="s">
        <v>192</v>
      </c>
      <c r="AM5" s="5" t="s">
        <v>192</v>
      </c>
      <c r="AN5" s="5" t="s">
        <v>192</v>
      </c>
      <c r="AO5" s="5" t="s">
        <v>192</v>
      </c>
      <c r="AP5" s="5" t="s">
        <v>192</v>
      </c>
      <c r="AQ5" s="5" t="s">
        <v>192</v>
      </c>
      <c r="AR5" s="5" t="s">
        <v>192</v>
      </c>
      <c r="AS5" s="5" t="s">
        <v>192</v>
      </c>
    </row>
    <row r="6" spans="1:45" ht="14.25" x14ac:dyDescent="0.2">
      <c r="A6" s="4" t="s">
        <v>197</v>
      </c>
      <c r="B6" s="4" t="s">
        <v>185</v>
      </c>
      <c r="C6" s="4" t="s">
        <v>186</v>
      </c>
      <c r="D6" s="4" t="s">
        <v>187</v>
      </c>
      <c r="E6" s="4" t="s">
        <v>188</v>
      </c>
      <c r="F6" s="4" t="s">
        <v>189</v>
      </c>
      <c r="G6" s="4" t="s">
        <v>209</v>
      </c>
      <c r="H6" s="6" t="str">
        <f t="shared" ref="H6" si="3">CONCATENATE(B6," ","COL_",K6,D6)</f>
        <v>public static final String COL_XYSX_TYPE_ID=</v>
      </c>
      <c r="I6" s="4" t="str">
        <f t="shared" ref="I6" si="4">CONCATENATE(H6,$E$4,J6,G6,K6,$E$4,"; // ",N6)</f>
        <v>public static final String COL_XYSX_TYPE_ID="SF_XYSX_XYSX_TYPE_ID"; // 协议事项类别ID</v>
      </c>
      <c r="J6" s="5" t="s">
        <v>599</v>
      </c>
      <c r="K6" s="5" t="s">
        <v>597</v>
      </c>
      <c r="L6" s="4" t="str">
        <f t="shared" ref="L6" si="5">CONCATENATE(J6,G6,K6)</f>
        <v>SF_XYSX_XYSX_TYPE_ID</v>
      </c>
      <c r="M6" s="4" t="s">
        <v>190</v>
      </c>
      <c r="N6" s="5" t="s">
        <v>598</v>
      </c>
      <c r="O6" s="5" t="s">
        <v>598</v>
      </c>
      <c r="P6" s="5"/>
      <c r="Q6" s="4"/>
      <c r="R6" s="4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4"/>
      <c r="AG6" s="5"/>
      <c r="AH6" s="5"/>
      <c r="AI6" s="4"/>
      <c r="AJ6" s="4"/>
      <c r="AK6" s="4"/>
      <c r="AL6" s="5"/>
      <c r="AM6" s="5"/>
      <c r="AN6" s="5"/>
      <c r="AO6" s="5"/>
      <c r="AP6" s="5"/>
      <c r="AQ6" s="5"/>
      <c r="AR6" s="5"/>
      <c r="AS6" s="5"/>
    </row>
    <row r="7" spans="1:45" ht="14.25" x14ac:dyDescent="0.2">
      <c r="A7" s="4"/>
      <c r="B7" s="4"/>
      <c r="C7" s="4"/>
      <c r="D7" s="4"/>
      <c r="E7" s="4"/>
      <c r="F7" s="4"/>
      <c r="G7" s="4"/>
      <c r="H7" s="6"/>
      <c r="I7" s="4"/>
      <c r="J7" s="23"/>
      <c r="K7" s="23"/>
      <c r="L7" s="4"/>
      <c r="M7" s="4"/>
      <c r="N7" s="5"/>
      <c r="O7" s="5"/>
      <c r="P7" s="5"/>
      <c r="Q7" s="4"/>
      <c r="R7" s="4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4"/>
      <c r="AG7" s="5"/>
      <c r="AH7" s="5"/>
      <c r="AI7" s="4"/>
      <c r="AJ7" s="4"/>
      <c r="AK7" s="4"/>
      <c r="AL7" s="5"/>
      <c r="AM7" s="5"/>
      <c r="AN7" s="5"/>
      <c r="AO7" s="5"/>
      <c r="AP7" s="5"/>
      <c r="AQ7" s="5"/>
      <c r="AR7" s="5"/>
      <c r="AS7" s="5"/>
    </row>
    <row r="8" spans="1:45" ht="14.25" x14ac:dyDescent="0.2">
      <c r="A8" s="4"/>
      <c r="B8" s="4"/>
      <c r="C8" s="4"/>
      <c r="D8" s="4"/>
      <c r="E8" s="4"/>
      <c r="F8" s="4"/>
      <c r="G8" s="4"/>
      <c r="H8" s="6"/>
      <c r="I8" s="4"/>
      <c r="J8" s="23"/>
      <c r="K8" s="23"/>
      <c r="L8" s="4"/>
      <c r="M8" s="4"/>
      <c r="N8" s="5"/>
      <c r="O8" s="5"/>
      <c r="P8" s="5"/>
      <c r="Q8" s="4"/>
      <c r="R8" s="4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4"/>
      <c r="AG8" s="5"/>
      <c r="AH8" s="5"/>
      <c r="AI8" s="4"/>
      <c r="AJ8" s="4"/>
      <c r="AK8" s="4"/>
      <c r="AL8" s="5"/>
      <c r="AM8" s="5"/>
      <c r="AN8" s="5"/>
      <c r="AO8" s="5"/>
      <c r="AP8" s="5"/>
      <c r="AQ8" s="5"/>
      <c r="AR8" s="5"/>
      <c r="AS8" s="5"/>
    </row>
    <row r="9" spans="1:45" ht="14.25" x14ac:dyDescent="0.2">
      <c r="A9" s="4"/>
      <c r="B9" s="4"/>
      <c r="C9" s="4"/>
      <c r="D9" s="4"/>
      <c r="E9" s="4"/>
      <c r="F9" s="4"/>
      <c r="G9" s="4"/>
      <c r="H9" s="6"/>
      <c r="I9" s="4"/>
      <c r="J9" s="23"/>
      <c r="K9" s="23"/>
      <c r="L9" s="4"/>
      <c r="M9" s="4"/>
      <c r="N9" s="5"/>
      <c r="O9" s="5"/>
      <c r="P9" s="5"/>
      <c r="Q9" s="4"/>
      <c r="R9" s="4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4"/>
      <c r="AG9" s="5"/>
      <c r="AH9" s="5"/>
      <c r="AI9" s="4"/>
      <c r="AJ9" s="4"/>
      <c r="AK9" s="4"/>
      <c r="AL9" s="5"/>
      <c r="AM9" s="5"/>
      <c r="AN9" s="5"/>
      <c r="AO9" s="5"/>
      <c r="AP9" s="5"/>
      <c r="AQ9" s="5"/>
      <c r="AR9" s="5"/>
      <c r="AS9" s="5"/>
    </row>
    <row r="10" spans="1:45" ht="14.25" x14ac:dyDescent="0.2">
      <c r="A10" s="4"/>
      <c r="B10" s="4"/>
      <c r="C10" s="4"/>
      <c r="D10" s="4"/>
      <c r="E10" s="4"/>
      <c r="F10" s="4"/>
      <c r="G10" s="4"/>
      <c r="H10" s="6"/>
      <c r="I10" s="4"/>
      <c r="J10" s="23"/>
      <c r="K10" s="23"/>
      <c r="L10" s="4"/>
      <c r="M10" s="4"/>
      <c r="N10" s="5"/>
      <c r="O10" s="5"/>
      <c r="P10" s="5"/>
      <c r="Q10" s="4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4"/>
      <c r="AG10" s="5"/>
      <c r="AH10" s="5"/>
      <c r="AI10" s="4"/>
      <c r="AJ10" s="4"/>
      <c r="AK10" s="4"/>
      <c r="AL10" s="5"/>
      <c r="AM10" s="5"/>
      <c r="AN10" s="5"/>
      <c r="AO10" s="5"/>
      <c r="AP10" s="5"/>
      <c r="AQ10" s="5"/>
      <c r="AR10" s="5"/>
      <c r="AS10" s="5"/>
    </row>
    <row r="11" spans="1:45" ht="14.25" x14ac:dyDescent="0.2">
      <c r="A11" s="4"/>
      <c r="B11" s="4"/>
      <c r="C11" s="4"/>
      <c r="D11" s="4"/>
      <c r="E11" s="4"/>
      <c r="F11" s="4"/>
      <c r="G11" s="4"/>
      <c r="H11" s="6"/>
      <c r="I11" s="4"/>
      <c r="J11" s="5"/>
      <c r="K11" s="5"/>
      <c r="L11" s="4"/>
      <c r="M11" s="4"/>
      <c r="N11" s="5"/>
      <c r="O11" s="5"/>
      <c r="P11" s="5"/>
      <c r="Q11" s="4"/>
      <c r="R11" s="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4"/>
      <c r="AG11" s="5"/>
      <c r="AH11" s="5"/>
      <c r="AI11" s="4"/>
      <c r="AJ11" s="4"/>
      <c r="AK11" s="4"/>
      <c r="AL11" s="5"/>
      <c r="AM11" s="5"/>
      <c r="AN11" s="5"/>
      <c r="AO11" s="5"/>
      <c r="AP11" s="5"/>
      <c r="AQ11" s="5"/>
      <c r="AR11" s="5"/>
      <c r="AS11" s="5"/>
    </row>
    <row r="12" spans="1:45" ht="14.25" x14ac:dyDescent="0.2">
      <c r="A12" s="4"/>
      <c r="B12" s="4"/>
      <c r="C12" s="4"/>
      <c r="D12" s="4"/>
      <c r="E12" s="4"/>
      <c r="F12" s="4"/>
      <c r="G12" s="4"/>
      <c r="H12" s="6"/>
      <c r="I12" s="4"/>
      <c r="J12" s="5"/>
      <c r="K12" s="5"/>
      <c r="L12" s="4"/>
      <c r="M12" s="4"/>
      <c r="N12" s="5"/>
      <c r="O12" s="5"/>
      <c r="P12" s="5"/>
      <c r="Q12" s="4"/>
      <c r="R12" s="4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4"/>
      <c r="AG12" s="5"/>
      <c r="AH12" s="5"/>
      <c r="AI12" s="4"/>
      <c r="AJ12" s="4"/>
      <c r="AK12" s="4"/>
      <c r="AL12" s="5"/>
      <c r="AM12" s="5"/>
      <c r="AN12" s="5"/>
      <c r="AO12" s="5"/>
      <c r="AP12" s="5"/>
      <c r="AQ12" s="5"/>
      <c r="AR12" s="5"/>
      <c r="AS12" s="5"/>
    </row>
    <row r="13" spans="1:45" ht="14.25" x14ac:dyDescent="0.2">
      <c r="A13" s="4"/>
      <c r="B13" s="4"/>
      <c r="C13" s="4"/>
      <c r="D13" s="4"/>
      <c r="E13" s="4"/>
      <c r="F13" s="4"/>
      <c r="G13" s="4"/>
      <c r="H13" s="6"/>
      <c r="I13" s="4"/>
      <c r="J13" s="5"/>
      <c r="K13" s="5"/>
      <c r="L13" s="4"/>
      <c r="M13" s="4"/>
      <c r="N13" s="5"/>
      <c r="O13" s="5"/>
      <c r="P13" s="5"/>
      <c r="Q13" s="4"/>
      <c r="R13" s="4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4"/>
      <c r="AG13" s="5"/>
      <c r="AH13" s="5"/>
      <c r="AI13" s="4"/>
      <c r="AJ13" s="4"/>
      <c r="AK13" s="4"/>
      <c r="AL13" s="5"/>
      <c r="AM13" s="5"/>
      <c r="AN13" s="5"/>
      <c r="AO13" s="5"/>
      <c r="AP13" s="5"/>
      <c r="AQ13" s="5"/>
      <c r="AR13" s="5"/>
      <c r="AS13" s="5"/>
    </row>
    <row r="14" spans="1:45" ht="14.25" x14ac:dyDescent="0.2">
      <c r="A14" s="4"/>
      <c r="B14" s="4"/>
      <c r="C14" s="4"/>
      <c r="D14" s="4"/>
      <c r="E14" s="4"/>
      <c r="F14" s="4"/>
      <c r="G14" s="4"/>
      <c r="H14" s="6"/>
      <c r="I14" s="4"/>
      <c r="J14" s="5"/>
      <c r="K14" s="5"/>
      <c r="L14" s="4"/>
      <c r="M14" s="4"/>
      <c r="N14" s="5"/>
      <c r="O14" s="5"/>
      <c r="P14" s="5"/>
      <c r="Q14" s="4"/>
      <c r="R14" s="4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4"/>
      <c r="AG14" s="5"/>
      <c r="AH14" s="5"/>
      <c r="AI14" s="4"/>
      <c r="AJ14" s="4"/>
      <c r="AK14" s="4"/>
      <c r="AL14" s="5"/>
      <c r="AM14" s="5"/>
      <c r="AN14" s="5"/>
      <c r="AO14" s="5"/>
      <c r="AP14" s="5"/>
      <c r="AQ14" s="5"/>
      <c r="AR14" s="5"/>
      <c r="AS14" s="5"/>
    </row>
    <row r="15" spans="1:45" ht="14.25" x14ac:dyDescent="0.2">
      <c r="A15" s="4"/>
      <c r="B15" s="4"/>
      <c r="C15" s="4"/>
      <c r="D15" s="4"/>
      <c r="E15" s="4"/>
      <c r="F15" s="4"/>
      <c r="G15" s="4"/>
      <c r="H15" s="6"/>
      <c r="I15" s="4"/>
      <c r="J15" s="22"/>
      <c r="K15" s="22"/>
      <c r="L15" s="4"/>
      <c r="M15" s="4"/>
      <c r="N15" s="5"/>
      <c r="O15" s="5"/>
      <c r="P15" s="5"/>
      <c r="Q15" s="4"/>
      <c r="R15" s="4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4"/>
      <c r="AG15" s="5"/>
      <c r="AH15" s="5"/>
      <c r="AI15" s="4"/>
      <c r="AJ15" s="4"/>
      <c r="AK15" s="4"/>
      <c r="AL15" s="5"/>
      <c r="AM15" s="5"/>
      <c r="AN15" s="5"/>
      <c r="AO15" s="5"/>
      <c r="AP15" s="5"/>
      <c r="AQ15" s="5"/>
      <c r="AR15" s="5"/>
      <c r="AS15" s="5"/>
    </row>
    <row r="16" spans="1:45" ht="14.25" x14ac:dyDescent="0.2">
      <c r="A16" s="4"/>
      <c r="B16" s="4"/>
      <c r="C16" s="4"/>
      <c r="D16" s="4"/>
      <c r="E16" s="4"/>
      <c r="F16" s="4"/>
      <c r="G16" s="4"/>
      <c r="H16" s="6"/>
      <c r="I16" s="4"/>
      <c r="J16" s="5"/>
      <c r="K16" s="5"/>
      <c r="L16" s="4"/>
      <c r="M16" s="4"/>
      <c r="N16" s="5"/>
      <c r="O16" s="5"/>
      <c r="P16" s="5"/>
      <c r="Q16" s="4"/>
      <c r="R16" s="4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4"/>
      <c r="AG16" s="5"/>
      <c r="AH16" s="5"/>
      <c r="AI16" s="4"/>
      <c r="AJ16" s="4"/>
      <c r="AK16" s="4"/>
      <c r="AL16" s="5"/>
      <c r="AM16" s="5"/>
      <c r="AN16" s="5"/>
      <c r="AO16" s="5"/>
      <c r="AP16" s="5"/>
      <c r="AQ16" s="5"/>
      <c r="AR16" s="5"/>
      <c r="AS16" s="5"/>
    </row>
    <row r="17" spans="1:45" ht="14.25" x14ac:dyDescent="0.2">
      <c r="A17" s="4"/>
      <c r="B17" s="4"/>
      <c r="C17" s="4"/>
      <c r="D17" s="4"/>
      <c r="E17" s="4"/>
      <c r="F17" s="4"/>
      <c r="G17" s="4"/>
      <c r="H17" s="6"/>
      <c r="I17" s="4"/>
      <c r="J17" s="5"/>
      <c r="K17" s="5"/>
      <c r="L17" s="4"/>
      <c r="M17" s="4"/>
      <c r="N17" s="5"/>
      <c r="O17" s="5"/>
      <c r="P17" s="5"/>
      <c r="Q17" s="4"/>
      <c r="R17" s="4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4"/>
      <c r="AG17" s="5"/>
      <c r="AH17" s="5"/>
      <c r="AI17" s="4"/>
      <c r="AJ17" s="4"/>
      <c r="AK17" s="4"/>
      <c r="AL17" s="5"/>
      <c r="AM17" s="5"/>
      <c r="AN17" s="5"/>
      <c r="AO17" s="5"/>
      <c r="AP17" s="5"/>
      <c r="AQ17" s="5"/>
      <c r="AR17" s="5"/>
      <c r="AS17" s="5"/>
    </row>
    <row r="18" spans="1:45" ht="14.25" x14ac:dyDescent="0.2">
      <c r="A18" s="4"/>
      <c r="B18" s="4"/>
      <c r="C18" s="4"/>
      <c r="D18" s="4"/>
      <c r="E18" s="4"/>
      <c r="F18" s="4"/>
      <c r="G18" s="4"/>
      <c r="H18" s="6"/>
      <c r="I18" s="4"/>
      <c r="J18" s="5"/>
      <c r="K18" s="5"/>
      <c r="L18" s="4"/>
      <c r="M18" s="4"/>
      <c r="N18" s="5"/>
      <c r="O18" s="5"/>
      <c r="P18" s="5"/>
      <c r="Q18" s="4"/>
      <c r="R18" s="4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4"/>
      <c r="AG18" s="5"/>
      <c r="AH18" s="5"/>
      <c r="AI18" s="4"/>
      <c r="AJ18" s="4"/>
      <c r="AK18" s="4"/>
      <c r="AL18" s="5"/>
      <c r="AM18" s="5"/>
      <c r="AN18" s="5"/>
      <c r="AO18" s="5"/>
      <c r="AP18" s="5"/>
      <c r="AQ18" s="5"/>
      <c r="AR18" s="5"/>
      <c r="AS18" s="5"/>
    </row>
    <row r="19" spans="1:45" ht="14.25" x14ac:dyDescent="0.2">
      <c r="A19" s="4"/>
      <c r="B19" s="4"/>
      <c r="C19" s="4"/>
      <c r="D19" s="5"/>
      <c r="E19" s="5"/>
      <c r="F19" s="5"/>
      <c r="G19" s="5"/>
      <c r="H19" s="4"/>
      <c r="I19" s="4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4"/>
      <c r="V19" s="5"/>
      <c r="W19" s="5"/>
      <c r="X19" s="5"/>
      <c r="Y19" s="5"/>
      <c r="Z19" s="5"/>
      <c r="AA19" s="5"/>
      <c r="AB19" s="4"/>
      <c r="AC19" s="5"/>
      <c r="AD19" s="5"/>
      <c r="AE19" s="4"/>
      <c r="AF19" s="4"/>
    </row>
    <row r="20" spans="1:45" ht="14.25" x14ac:dyDescent="0.2">
      <c r="A20" s="4"/>
      <c r="B20" s="4"/>
      <c r="C20" s="4"/>
      <c r="D20" s="5"/>
      <c r="E20" s="5"/>
      <c r="F20" s="5"/>
      <c r="G20" s="5"/>
      <c r="H20" s="4"/>
      <c r="I20" s="4"/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4"/>
      <c r="V20" s="5"/>
      <c r="W20" s="5"/>
      <c r="X20" s="5"/>
      <c r="Y20" s="5"/>
      <c r="Z20" s="5"/>
      <c r="AA20" s="5"/>
      <c r="AB20" s="4"/>
      <c r="AC20" s="5"/>
      <c r="AD20" s="5"/>
      <c r="AE20" s="4"/>
      <c r="AF20" s="4"/>
    </row>
    <row r="21" spans="1:45" ht="14.25" x14ac:dyDescent="0.2">
      <c r="A21" s="4" t="s">
        <v>307</v>
      </c>
      <c r="B21" s="4"/>
      <c r="C21" s="4"/>
      <c r="D21" s="5"/>
      <c r="E21" s="5"/>
      <c r="F21" s="5"/>
      <c r="G21" s="5"/>
      <c r="H21" s="4"/>
      <c r="I21" s="4"/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4"/>
      <c r="V21" s="5"/>
      <c r="W21" s="5"/>
      <c r="X21" s="5"/>
      <c r="Y21" s="5"/>
      <c r="Z21" s="5"/>
      <c r="AA21" s="5"/>
      <c r="AB21" s="4"/>
      <c r="AC21" s="5"/>
      <c r="AD21" s="5"/>
      <c r="AE21" s="4"/>
      <c r="AF21" s="4"/>
    </row>
    <row r="22" spans="1:45" ht="14.25" x14ac:dyDescent="0.2">
      <c r="A22" s="4"/>
      <c r="B22" s="4"/>
      <c r="C22" s="4"/>
      <c r="D22" s="5"/>
      <c r="E22" s="5"/>
      <c r="F22" s="5"/>
      <c r="G22" s="5"/>
      <c r="H22" s="2" t="s">
        <v>149</v>
      </c>
      <c r="I22" s="3" t="s">
        <v>292</v>
      </c>
      <c r="J22" s="3" t="s">
        <v>293</v>
      </c>
      <c r="K22" s="3" t="s">
        <v>294</v>
      </c>
      <c r="L22" s="3" t="s">
        <v>295</v>
      </c>
      <c r="M22" s="2" t="s">
        <v>296</v>
      </c>
      <c r="N22" s="5"/>
      <c r="O22" s="9" t="s">
        <v>370</v>
      </c>
      <c r="P22" s="5"/>
      <c r="Q22" s="2" t="s">
        <v>149</v>
      </c>
      <c r="R22" s="3" t="s">
        <v>292</v>
      </c>
      <c r="S22" s="3" t="s">
        <v>293</v>
      </c>
      <c r="T22" s="3" t="s">
        <v>294</v>
      </c>
      <c r="U22" s="3" t="s">
        <v>295</v>
      </c>
      <c r="V22" s="2" t="s">
        <v>296</v>
      </c>
      <c r="W22" s="5"/>
      <c r="X22" s="5"/>
      <c r="Y22" s="5"/>
      <c r="Z22" s="5"/>
      <c r="AA22" s="5"/>
      <c r="AB22" s="4"/>
      <c r="AC22" s="5"/>
      <c r="AD22" s="5"/>
      <c r="AE22" s="4"/>
      <c r="AF22" s="4"/>
    </row>
    <row r="23" spans="1:45" ht="14.25" x14ac:dyDescent="0.2">
      <c r="A23" s="4"/>
      <c r="B23" s="11" t="s">
        <v>371</v>
      </c>
      <c r="C23" s="4"/>
      <c r="D23" s="5"/>
      <c r="E23" s="5"/>
      <c r="F23" s="5"/>
      <c r="G23" s="5"/>
      <c r="H23" s="4" t="s">
        <v>184</v>
      </c>
      <c r="I23" s="16" t="s">
        <v>467</v>
      </c>
      <c r="J23" s="5" t="s">
        <v>225</v>
      </c>
      <c r="K23" s="5" t="s">
        <v>193</v>
      </c>
      <c r="L23" s="5" t="s">
        <v>192</v>
      </c>
      <c r="M23" s="10">
        <v>42010.455729166664</v>
      </c>
      <c r="N23" s="5"/>
      <c r="O23" s="5"/>
      <c r="P23" s="5"/>
      <c r="Q23" s="4" t="s">
        <v>184</v>
      </c>
      <c r="R23" s="5" t="s">
        <v>459</v>
      </c>
      <c r="S23" s="5" t="s">
        <v>297</v>
      </c>
      <c r="T23" s="5" t="s">
        <v>193</v>
      </c>
      <c r="U23" s="5" t="s">
        <v>192</v>
      </c>
      <c r="V23" s="10">
        <v>42010.455729166664</v>
      </c>
      <c r="W23" s="5"/>
      <c r="X23" s="5"/>
      <c r="Y23" s="5"/>
      <c r="Z23" s="5"/>
      <c r="AA23" s="5"/>
      <c r="AB23" s="4"/>
      <c r="AC23" s="5"/>
      <c r="AD23" s="5"/>
      <c r="AE23" s="4"/>
      <c r="AF23" s="4"/>
    </row>
    <row r="24" spans="1:45" ht="14.25" x14ac:dyDescent="0.2">
      <c r="A24" s="4"/>
      <c r="B24" s="4"/>
      <c r="C24" s="4"/>
      <c r="D24" s="5"/>
      <c r="E24" s="5"/>
      <c r="F24" s="5"/>
      <c r="G24" s="5"/>
      <c r="H24" s="4" t="s">
        <v>194</v>
      </c>
      <c r="I24" s="16" t="s">
        <v>467</v>
      </c>
      <c r="J24" s="5" t="s">
        <v>297</v>
      </c>
      <c r="K24" s="5" t="s">
        <v>193</v>
      </c>
      <c r="L24" s="5" t="s">
        <v>192</v>
      </c>
      <c r="M24" s="10">
        <v>42010.455729166664</v>
      </c>
      <c r="N24" s="5"/>
      <c r="O24" s="5"/>
      <c r="P24" s="5"/>
      <c r="Q24" s="4" t="s">
        <v>194</v>
      </c>
      <c r="R24" s="5" t="s">
        <v>459</v>
      </c>
      <c r="S24" s="5" t="s">
        <v>298</v>
      </c>
      <c r="T24" s="5" t="s">
        <v>193</v>
      </c>
      <c r="U24" s="5" t="s">
        <v>192</v>
      </c>
      <c r="V24" s="10">
        <v>42010.455729166664</v>
      </c>
      <c r="W24" s="5"/>
      <c r="X24" s="5"/>
      <c r="Y24" s="5"/>
      <c r="Z24" s="5"/>
      <c r="AA24" s="5"/>
      <c r="AB24" s="4"/>
      <c r="AC24" s="5"/>
      <c r="AD24" s="5"/>
      <c r="AE24" s="4"/>
      <c r="AF24" s="4"/>
    </row>
    <row r="25" spans="1:45" ht="14.25" x14ac:dyDescent="0.2">
      <c r="A25" s="4"/>
      <c r="B25" s="4"/>
      <c r="C25" s="4"/>
      <c r="D25" s="5"/>
      <c r="E25" s="5"/>
      <c r="F25" s="5"/>
      <c r="G25" s="5"/>
      <c r="H25" s="4" t="s">
        <v>197</v>
      </c>
      <c r="I25" s="16" t="s">
        <v>467</v>
      </c>
      <c r="J25" s="5" t="s">
        <v>298</v>
      </c>
      <c r="K25" s="5" t="s">
        <v>193</v>
      </c>
      <c r="L25" s="5" t="s">
        <v>192</v>
      </c>
      <c r="M25" s="10">
        <v>42010.455729166664</v>
      </c>
      <c r="N25" s="5"/>
      <c r="O25" s="5"/>
      <c r="P25" s="5"/>
      <c r="Q25" s="4" t="s">
        <v>197</v>
      </c>
      <c r="R25" s="5" t="s">
        <v>459</v>
      </c>
      <c r="S25" s="5" t="s">
        <v>299</v>
      </c>
      <c r="T25" s="5" t="s">
        <v>192</v>
      </c>
      <c r="U25" s="5" t="s">
        <v>192</v>
      </c>
      <c r="V25" s="10">
        <v>42010.455729166664</v>
      </c>
      <c r="W25" s="5"/>
      <c r="X25" s="5"/>
      <c r="Y25" s="5"/>
      <c r="Z25" s="5"/>
      <c r="AA25" s="5"/>
      <c r="AB25" s="4"/>
      <c r="AC25" s="5"/>
      <c r="AD25" s="5"/>
      <c r="AE25" s="4"/>
      <c r="AF25" s="4"/>
    </row>
    <row r="26" spans="1:45" ht="14.25" x14ac:dyDescent="0.2">
      <c r="A26" s="4"/>
      <c r="B26" s="4"/>
      <c r="C26" s="4"/>
      <c r="D26" s="5"/>
      <c r="E26" s="5"/>
      <c r="F26" s="5"/>
      <c r="G26" s="5"/>
      <c r="H26" s="4" t="s">
        <v>198</v>
      </c>
      <c r="I26" s="16" t="s">
        <v>467</v>
      </c>
      <c r="J26" s="5" t="s">
        <v>299</v>
      </c>
      <c r="K26" s="5" t="s">
        <v>192</v>
      </c>
      <c r="L26" s="5" t="s">
        <v>192</v>
      </c>
      <c r="M26" s="10">
        <v>42010.455729166664</v>
      </c>
      <c r="N26" s="5"/>
      <c r="O26" s="5"/>
      <c r="P26" s="5"/>
      <c r="Q26" s="4" t="s">
        <v>198</v>
      </c>
      <c r="R26" s="5" t="s">
        <v>459</v>
      </c>
      <c r="S26" s="5" t="s">
        <v>300</v>
      </c>
      <c r="T26" s="5" t="s">
        <v>192</v>
      </c>
      <c r="U26" s="5" t="s">
        <v>192</v>
      </c>
      <c r="V26" s="10">
        <v>42010.455729166664</v>
      </c>
      <c r="W26" s="5"/>
      <c r="X26" s="5"/>
      <c r="Y26" s="5"/>
      <c r="Z26" s="5"/>
      <c r="AA26" s="5"/>
      <c r="AB26" s="4"/>
      <c r="AC26" s="5"/>
      <c r="AD26" s="5"/>
      <c r="AE26" s="4"/>
      <c r="AF26" s="4"/>
    </row>
    <row r="27" spans="1:45" ht="14.25" x14ac:dyDescent="0.2">
      <c r="A27" s="4"/>
      <c r="B27" s="4"/>
      <c r="C27" s="4"/>
      <c r="D27" s="5"/>
      <c r="E27" s="5"/>
      <c r="F27" s="5"/>
      <c r="G27" s="5"/>
      <c r="H27" s="4" t="s">
        <v>201</v>
      </c>
      <c r="I27" s="16" t="s">
        <v>467</v>
      </c>
      <c r="J27" s="5" t="s">
        <v>224</v>
      </c>
      <c r="K27" s="5" t="s">
        <v>193</v>
      </c>
      <c r="L27" s="5" t="s">
        <v>192</v>
      </c>
      <c r="M27" s="10">
        <v>42010.455729166664</v>
      </c>
      <c r="N27" s="5"/>
      <c r="O27" s="5"/>
      <c r="P27" s="5"/>
      <c r="Q27" s="4" t="s">
        <v>201</v>
      </c>
      <c r="R27" s="5" t="s">
        <v>459</v>
      </c>
      <c r="S27" s="5" t="s">
        <v>301</v>
      </c>
      <c r="T27" s="5" t="s">
        <v>193</v>
      </c>
      <c r="U27" s="5" t="s">
        <v>192</v>
      </c>
      <c r="V27" s="10">
        <v>42010.455729166664</v>
      </c>
      <c r="W27" s="5"/>
      <c r="X27" s="5"/>
      <c r="Y27" s="5"/>
      <c r="Z27" s="5"/>
      <c r="AA27" s="5"/>
      <c r="AB27" s="4"/>
      <c r="AC27" s="5"/>
      <c r="AD27" s="5"/>
      <c r="AE27" s="4"/>
      <c r="AF27" s="4"/>
    </row>
    <row r="28" spans="1:45" ht="14.25" x14ac:dyDescent="0.2">
      <c r="A28" s="4"/>
      <c r="B28" s="4"/>
      <c r="C28" s="4"/>
      <c r="D28" s="5"/>
      <c r="E28" s="5"/>
      <c r="F28" s="5"/>
      <c r="G28" s="5"/>
      <c r="H28" s="4" t="s">
        <v>202</v>
      </c>
      <c r="I28" s="16" t="s">
        <v>467</v>
      </c>
      <c r="J28" s="5" t="s">
        <v>300</v>
      </c>
      <c r="K28" s="5" t="s">
        <v>192</v>
      </c>
      <c r="L28" s="5" t="s">
        <v>192</v>
      </c>
      <c r="M28" s="10">
        <v>42010.455729166664</v>
      </c>
      <c r="N28" s="5"/>
      <c r="O28" s="5"/>
      <c r="P28" s="5"/>
      <c r="Q28" s="4" t="s">
        <v>202</v>
      </c>
      <c r="R28" s="5" t="s">
        <v>459</v>
      </c>
      <c r="S28" s="5" t="s">
        <v>302</v>
      </c>
      <c r="T28" s="5" t="s">
        <v>192</v>
      </c>
      <c r="U28" s="5" t="s">
        <v>192</v>
      </c>
      <c r="V28" s="10">
        <v>42010.455729166664</v>
      </c>
      <c r="W28" s="5"/>
      <c r="X28" s="5"/>
      <c r="Y28" s="5"/>
      <c r="Z28" s="5"/>
      <c r="AA28" s="5"/>
      <c r="AB28" s="4"/>
      <c r="AC28" s="5"/>
      <c r="AD28" s="5"/>
      <c r="AE28" s="4"/>
      <c r="AF28" s="4"/>
    </row>
    <row r="29" spans="1:45" ht="14.25" x14ac:dyDescent="0.2">
      <c r="A29" s="4"/>
      <c r="B29" s="4"/>
      <c r="C29" s="4"/>
      <c r="D29" s="5"/>
      <c r="E29" s="5"/>
      <c r="F29" s="5"/>
      <c r="G29" s="5"/>
      <c r="H29" s="4" t="s">
        <v>203</v>
      </c>
      <c r="I29" s="16" t="s">
        <v>467</v>
      </c>
      <c r="J29" s="5" t="s">
        <v>223</v>
      </c>
      <c r="K29" s="5" t="s">
        <v>193</v>
      </c>
      <c r="L29" s="5"/>
      <c r="M29" s="10">
        <v>42010.455729166664</v>
      </c>
      <c r="N29" s="5"/>
      <c r="O29" s="5"/>
      <c r="P29" s="5"/>
      <c r="Q29" s="4" t="s">
        <v>203</v>
      </c>
      <c r="R29" s="5" t="s">
        <v>459</v>
      </c>
      <c r="S29" s="5" t="s">
        <v>303</v>
      </c>
      <c r="T29" s="5" t="s">
        <v>192</v>
      </c>
      <c r="U29" s="5" t="s">
        <v>192</v>
      </c>
      <c r="V29" s="10">
        <v>42010.455729166664</v>
      </c>
      <c r="W29" s="5"/>
      <c r="X29" s="5"/>
      <c r="Y29" s="5"/>
      <c r="Z29" s="5"/>
      <c r="AA29" s="5"/>
      <c r="AB29" s="4"/>
      <c r="AC29" s="5"/>
      <c r="AD29" s="5"/>
      <c r="AE29" s="4"/>
      <c r="AF29" s="4"/>
    </row>
    <row r="30" spans="1:45" ht="14.25" x14ac:dyDescent="0.2">
      <c r="A30" s="4"/>
      <c r="B30" s="4"/>
      <c r="C30" s="4"/>
      <c r="D30" s="5"/>
      <c r="E30" s="5"/>
      <c r="F30" s="5"/>
      <c r="G30" s="5"/>
      <c r="H30" s="4" t="s">
        <v>204</v>
      </c>
      <c r="I30" s="16" t="s">
        <v>467</v>
      </c>
      <c r="J30" s="5" t="s">
        <v>301</v>
      </c>
      <c r="K30" s="5" t="s">
        <v>193</v>
      </c>
      <c r="L30" s="5" t="s">
        <v>192</v>
      </c>
      <c r="M30" s="10">
        <v>42010.455729166664</v>
      </c>
      <c r="N30" s="5"/>
      <c r="O30" s="5"/>
      <c r="P30" s="5"/>
      <c r="Q30" s="4" t="s">
        <v>204</v>
      </c>
      <c r="R30" s="5" t="s">
        <v>459</v>
      </c>
      <c r="S30" s="5" t="s">
        <v>304</v>
      </c>
      <c r="T30" s="5" t="s">
        <v>193</v>
      </c>
      <c r="U30" s="5" t="s">
        <v>192</v>
      </c>
      <c r="V30" s="10">
        <v>42010.455729166664</v>
      </c>
      <c r="W30" s="5"/>
      <c r="X30" s="5"/>
      <c r="Y30" s="5"/>
      <c r="Z30" s="5"/>
      <c r="AA30" s="5"/>
      <c r="AB30" s="4"/>
      <c r="AC30" s="5"/>
      <c r="AD30" s="5"/>
      <c r="AE30" s="4"/>
      <c r="AF30" s="4"/>
    </row>
    <row r="31" spans="1:45" ht="14.25" x14ac:dyDescent="0.2">
      <c r="A31" s="4"/>
      <c r="B31" s="4"/>
      <c r="C31" s="4"/>
      <c r="D31" s="5"/>
      <c r="E31" s="5"/>
      <c r="F31" s="5"/>
      <c r="G31" s="5"/>
      <c r="H31" s="4" t="s">
        <v>205</v>
      </c>
      <c r="I31" s="16" t="s">
        <v>467</v>
      </c>
      <c r="J31" s="5" t="s">
        <v>302</v>
      </c>
      <c r="K31" s="5" t="s">
        <v>192</v>
      </c>
      <c r="L31" s="5" t="s">
        <v>192</v>
      </c>
      <c r="M31" s="10">
        <v>42010.455729166664</v>
      </c>
      <c r="N31" s="5"/>
      <c r="O31" s="5"/>
      <c r="P31" s="5"/>
      <c r="Q31" s="5"/>
      <c r="R31" s="5"/>
      <c r="S31" s="5" t="s">
        <v>481</v>
      </c>
      <c r="T31" s="5"/>
      <c r="U31" s="4"/>
      <c r="V31" s="5"/>
      <c r="W31" s="5"/>
      <c r="X31" s="5"/>
      <c r="Y31" s="5"/>
      <c r="Z31" s="5"/>
      <c r="AA31" s="5"/>
      <c r="AB31" s="4"/>
      <c r="AC31" s="5"/>
      <c r="AD31" s="5"/>
      <c r="AE31" s="4"/>
      <c r="AF31" s="4"/>
    </row>
    <row r="32" spans="1:45" ht="14.25" x14ac:dyDescent="0.2">
      <c r="A32" s="4"/>
      <c r="B32" s="4"/>
      <c r="C32" s="4"/>
      <c r="D32" s="5"/>
      <c r="E32" s="5"/>
      <c r="F32" s="5"/>
      <c r="G32" s="5"/>
      <c r="H32" s="4" t="s">
        <v>206</v>
      </c>
      <c r="I32" s="16" t="s">
        <v>467</v>
      </c>
      <c r="J32" s="5" t="s">
        <v>303</v>
      </c>
      <c r="K32" s="5" t="s">
        <v>192</v>
      </c>
      <c r="L32" s="5" t="s">
        <v>192</v>
      </c>
      <c r="M32" s="10">
        <v>42010.455729166664</v>
      </c>
      <c r="N32" s="5"/>
      <c r="O32" s="5"/>
      <c r="P32" s="5"/>
      <c r="Q32" s="5"/>
      <c r="R32" s="5"/>
      <c r="S32" s="5"/>
      <c r="T32" s="5"/>
      <c r="U32" s="4"/>
      <c r="V32" s="5"/>
      <c r="W32" s="5"/>
      <c r="X32" s="5"/>
      <c r="Y32" s="5"/>
      <c r="Z32" s="5"/>
      <c r="AA32" s="5"/>
      <c r="AB32" s="4"/>
      <c r="AC32" s="5"/>
      <c r="AD32" s="5"/>
      <c r="AE32" s="4"/>
      <c r="AF32" s="4"/>
    </row>
    <row r="33" spans="1:32" ht="14.25" x14ac:dyDescent="0.2">
      <c r="A33" s="4"/>
      <c r="B33" s="4"/>
      <c r="C33" s="4"/>
      <c r="D33" s="5"/>
      <c r="E33" s="5"/>
      <c r="F33" s="5"/>
      <c r="G33" s="5"/>
      <c r="H33" s="4" t="s">
        <v>207</v>
      </c>
      <c r="I33" s="16" t="s">
        <v>467</v>
      </c>
      <c r="J33" s="5" t="s">
        <v>304</v>
      </c>
      <c r="K33" s="5" t="s">
        <v>193</v>
      </c>
      <c r="L33" s="5" t="s">
        <v>192</v>
      </c>
      <c r="M33" s="10">
        <v>42010.455729166664</v>
      </c>
      <c r="N33" s="5"/>
      <c r="O33" s="5"/>
      <c r="P33" s="5"/>
      <c r="Q33" s="5"/>
      <c r="R33" s="5"/>
      <c r="S33" s="5"/>
      <c r="T33" s="5"/>
      <c r="U33" s="4"/>
      <c r="V33" s="5"/>
      <c r="W33" s="5"/>
      <c r="X33" s="5"/>
      <c r="Y33" s="5"/>
      <c r="Z33" s="5"/>
      <c r="AA33" s="5"/>
      <c r="AB33" s="4"/>
      <c r="AC33" s="5"/>
      <c r="AD33" s="5"/>
      <c r="AE33" s="4"/>
      <c r="AF33" s="4"/>
    </row>
    <row r="34" spans="1:32" ht="14.25" x14ac:dyDescent="0.2">
      <c r="A34" s="4"/>
      <c r="B34" s="4"/>
      <c r="C34" s="4"/>
      <c r="D34" s="5"/>
      <c r="E34" s="5"/>
      <c r="F34" s="5"/>
      <c r="G34" s="5"/>
      <c r="H34" s="4" t="s">
        <v>272</v>
      </c>
      <c r="I34" s="16" t="s">
        <v>467</v>
      </c>
      <c r="J34" s="5" t="s">
        <v>305</v>
      </c>
      <c r="K34" s="5" t="s">
        <v>192</v>
      </c>
      <c r="L34" s="5" t="s">
        <v>192</v>
      </c>
      <c r="M34" s="10">
        <v>42010.455729166664</v>
      </c>
      <c r="N34" s="5"/>
      <c r="O34" s="5"/>
      <c r="P34" s="5"/>
      <c r="Q34" s="5"/>
      <c r="R34" s="5"/>
      <c r="S34" s="5"/>
      <c r="T34" s="5"/>
      <c r="U34" s="4"/>
      <c r="V34" s="5"/>
      <c r="W34" s="5"/>
      <c r="X34" s="5"/>
      <c r="Y34" s="5"/>
      <c r="Z34" s="5"/>
      <c r="AA34" s="5"/>
      <c r="AB34" s="4"/>
      <c r="AC34" s="5"/>
      <c r="AD34" s="5"/>
      <c r="AE34" s="4"/>
      <c r="AF34" s="4"/>
    </row>
    <row r="35" spans="1:32" ht="14.25" x14ac:dyDescent="0.2">
      <c r="A35" s="4"/>
      <c r="B35" s="4"/>
      <c r="C35" s="4"/>
      <c r="D35" s="5"/>
      <c r="E35" s="5"/>
      <c r="F35" s="5"/>
      <c r="G35" s="5"/>
      <c r="H35" s="4" t="s">
        <v>273</v>
      </c>
      <c r="I35" s="16" t="s">
        <v>467</v>
      </c>
      <c r="J35" s="5" t="s">
        <v>226</v>
      </c>
      <c r="K35" s="5" t="s">
        <v>193</v>
      </c>
      <c r="L35" s="5" t="s">
        <v>192</v>
      </c>
      <c r="M35" s="10">
        <v>42010.455729166664</v>
      </c>
      <c r="N35" s="5"/>
      <c r="O35" s="5"/>
      <c r="P35" s="5"/>
      <c r="Q35" s="5"/>
      <c r="R35" s="5"/>
      <c r="S35" s="5"/>
      <c r="T35" s="5"/>
      <c r="U35" s="4"/>
      <c r="V35" s="5"/>
      <c r="W35" s="5"/>
      <c r="X35" s="5"/>
      <c r="Y35" s="5"/>
      <c r="Z35" s="5"/>
      <c r="AA35" s="5"/>
      <c r="AB35" s="4"/>
      <c r="AC35" s="5"/>
      <c r="AD35" s="5"/>
      <c r="AE35" s="4"/>
      <c r="AF35" s="4"/>
    </row>
    <row r="36" spans="1:32" ht="14.25" x14ac:dyDescent="0.2">
      <c r="A36" s="4"/>
      <c r="B36" s="4"/>
      <c r="C36" s="4"/>
      <c r="D36" s="5"/>
      <c r="E36" s="5"/>
      <c r="F36" s="5"/>
      <c r="G36" s="5"/>
      <c r="H36" s="4" t="s">
        <v>306</v>
      </c>
      <c r="I36" s="16" t="s">
        <v>467</v>
      </c>
      <c r="J36" s="5" t="s">
        <v>227</v>
      </c>
      <c r="K36" s="5" t="s">
        <v>193</v>
      </c>
      <c r="L36" s="5" t="s">
        <v>192</v>
      </c>
      <c r="M36" s="10">
        <v>42010.455729166664</v>
      </c>
      <c r="N36" s="5"/>
      <c r="O36" s="5"/>
      <c r="P36" s="5"/>
      <c r="Q36" s="5"/>
      <c r="R36" s="5"/>
      <c r="S36" s="5"/>
      <c r="T36" s="5"/>
      <c r="U36" s="4"/>
      <c r="V36" s="5"/>
      <c r="W36" s="5"/>
      <c r="X36" s="5"/>
      <c r="Y36" s="5"/>
      <c r="Z36" s="5"/>
      <c r="AA36" s="5"/>
      <c r="AB36" s="4"/>
      <c r="AC36" s="5"/>
      <c r="AD36" s="5"/>
      <c r="AE36" s="4"/>
      <c r="AF36" s="4"/>
    </row>
    <row r="37" spans="1:32" ht="14.25" x14ac:dyDescent="0.2">
      <c r="A37" s="4"/>
      <c r="B37" s="4"/>
      <c r="C37" s="4"/>
      <c r="D37" s="5"/>
      <c r="E37" s="5"/>
      <c r="F37" s="5"/>
      <c r="G37" s="5"/>
      <c r="H37" s="4"/>
      <c r="I37" s="16"/>
      <c r="J37" s="5" t="s">
        <v>481</v>
      </c>
      <c r="K37" s="5"/>
      <c r="L37" s="5"/>
      <c r="M37" s="10"/>
      <c r="N37" s="5"/>
      <c r="O37" s="5"/>
      <c r="P37" s="5"/>
      <c r="Q37" s="5"/>
      <c r="R37" s="5"/>
      <c r="S37" s="5"/>
      <c r="T37" s="5"/>
      <c r="U37" s="4"/>
      <c r="V37" s="5"/>
      <c r="W37" s="5"/>
      <c r="X37" s="5"/>
      <c r="Y37" s="5"/>
      <c r="Z37" s="5"/>
      <c r="AA37" s="5"/>
      <c r="AB37" s="4"/>
      <c r="AC37" s="5"/>
      <c r="AD37" s="5"/>
      <c r="AE37" s="4"/>
      <c r="AF37" s="4"/>
    </row>
    <row r="38" spans="1:32" ht="14.25" x14ac:dyDescent="0.2">
      <c r="A38" s="4"/>
      <c r="B38" s="4"/>
      <c r="C38" s="4"/>
      <c r="D38" s="5"/>
      <c r="E38" s="5"/>
      <c r="F38" s="5"/>
      <c r="G38" s="5"/>
      <c r="H38" s="4"/>
      <c r="I38" s="16"/>
      <c r="J38" s="5"/>
      <c r="K38" s="5"/>
      <c r="L38" s="5"/>
      <c r="M38" s="10"/>
      <c r="N38" s="5"/>
      <c r="O38" s="5"/>
      <c r="P38" s="5"/>
      <c r="Q38" s="5"/>
      <c r="R38" s="5"/>
      <c r="S38" s="5"/>
      <c r="T38" s="5"/>
      <c r="U38" s="4"/>
      <c r="V38" s="5"/>
      <c r="W38" s="5"/>
      <c r="X38" s="5"/>
      <c r="Y38" s="5"/>
      <c r="Z38" s="5"/>
      <c r="AA38" s="5"/>
      <c r="AB38" s="4"/>
      <c r="AC38" s="5"/>
      <c r="AD38" s="5"/>
      <c r="AE38" s="4"/>
      <c r="AF38" s="4"/>
    </row>
    <row r="39" spans="1:32" ht="14.25" x14ac:dyDescent="0.2">
      <c r="A39" s="4"/>
      <c r="B39" s="4"/>
      <c r="C39" s="4"/>
      <c r="D39" s="5"/>
      <c r="E39" s="5"/>
      <c r="F39" s="5"/>
      <c r="G39" s="5"/>
      <c r="H39" s="4"/>
      <c r="I39" s="4"/>
      <c r="J39" s="4"/>
      <c r="K39" s="5"/>
      <c r="L39" s="5"/>
      <c r="M39" s="5"/>
      <c r="N39" s="5"/>
      <c r="O39" s="5"/>
      <c r="P39" s="5"/>
      <c r="Q39" s="5"/>
      <c r="R39" s="5"/>
      <c r="S39" s="5"/>
      <c r="T39" s="5"/>
      <c r="U39" s="4"/>
      <c r="V39" s="5"/>
      <c r="W39" s="5"/>
      <c r="X39" s="5"/>
      <c r="Y39" s="5"/>
      <c r="Z39" s="5"/>
      <c r="AA39" s="5"/>
      <c r="AB39" s="4"/>
      <c r="AC39" s="5"/>
      <c r="AD39" s="5"/>
      <c r="AE39" s="4"/>
      <c r="AF39" s="4"/>
    </row>
    <row r="40" spans="1:32" ht="14.25" x14ac:dyDescent="0.2">
      <c r="A40" s="11" t="s">
        <v>324</v>
      </c>
      <c r="B40" s="4"/>
      <c r="C40" s="4"/>
      <c r="D40" s="5"/>
      <c r="E40" s="5"/>
      <c r="F40" s="5"/>
      <c r="G40" s="5"/>
      <c r="H40" s="4"/>
      <c r="I40" s="4"/>
      <c r="K40" s="5"/>
      <c r="L40" s="5"/>
      <c r="M40" s="5"/>
      <c r="N40" s="5"/>
      <c r="O40" s="5"/>
      <c r="P40" s="5"/>
      <c r="Q40" s="5"/>
      <c r="R40" s="5"/>
      <c r="S40" s="5"/>
      <c r="T40" s="5"/>
      <c r="U40" s="4"/>
      <c r="V40" s="5"/>
      <c r="W40" s="5"/>
      <c r="X40" s="5"/>
      <c r="Y40" s="5"/>
      <c r="Z40" s="5"/>
      <c r="AA40" s="5"/>
      <c r="AB40" s="4"/>
      <c r="AC40" s="5"/>
      <c r="AD40" s="5"/>
      <c r="AE40" s="4"/>
      <c r="AF40" s="4"/>
    </row>
    <row r="41" spans="1:32" ht="14.25" x14ac:dyDescent="0.2">
      <c r="A41" s="4"/>
      <c r="B41" s="4"/>
      <c r="C41" s="4"/>
      <c r="D41" s="5"/>
      <c r="E41" s="5"/>
      <c r="F41" s="5"/>
      <c r="G41" s="5"/>
      <c r="H41" s="2" t="s">
        <v>149</v>
      </c>
      <c r="I41" s="3" t="s">
        <v>308</v>
      </c>
      <c r="J41" s="3" t="s">
        <v>309</v>
      </c>
      <c r="K41" s="3" t="s">
        <v>310</v>
      </c>
      <c r="L41" s="2" t="s">
        <v>311</v>
      </c>
      <c r="M41" s="3" t="s">
        <v>292</v>
      </c>
      <c r="N41" s="3" t="s">
        <v>312</v>
      </c>
      <c r="O41" s="3" t="s">
        <v>313</v>
      </c>
      <c r="P41" s="3" t="s">
        <v>314</v>
      </c>
      <c r="Q41" s="3" t="s">
        <v>315</v>
      </c>
      <c r="R41" s="5"/>
      <c r="S41" s="5"/>
      <c r="T41" s="5"/>
      <c r="U41" s="4"/>
      <c r="V41" s="5"/>
      <c r="W41" s="5"/>
      <c r="X41" s="5"/>
      <c r="Y41" s="5"/>
      <c r="Z41" s="5"/>
      <c r="AA41" s="5"/>
      <c r="AB41" s="4"/>
      <c r="AC41" s="5"/>
      <c r="AD41" s="5"/>
      <c r="AE41" s="4"/>
      <c r="AF41" s="4"/>
    </row>
    <row r="42" spans="1:32" ht="14.25" x14ac:dyDescent="0.2">
      <c r="A42" s="4"/>
      <c r="B42" s="4"/>
      <c r="C42" s="4"/>
      <c r="D42" s="5"/>
      <c r="E42" s="5"/>
      <c r="F42" s="5"/>
      <c r="G42" s="5"/>
      <c r="H42" s="4" t="s">
        <v>184</v>
      </c>
      <c r="I42" s="5" t="s">
        <v>471</v>
      </c>
      <c r="J42" s="5" t="s">
        <v>445</v>
      </c>
      <c r="K42" s="5" t="s">
        <v>316</v>
      </c>
      <c r="L42" s="4">
        <v>0</v>
      </c>
      <c r="M42" s="16" t="s">
        <v>467</v>
      </c>
      <c r="N42" s="5" t="s">
        <v>192</v>
      </c>
      <c r="O42" s="9" t="s">
        <v>473</v>
      </c>
      <c r="P42" s="5" t="s">
        <v>317</v>
      </c>
      <c r="Q42" s="5" t="s">
        <v>318</v>
      </c>
      <c r="R42" s="5"/>
      <c r="S42" s="5"/>
      <c r="T42" s="5"/>
      <c r="U42" s="4"/>
      <c r="V42" s="5"/>
      <c r="W42" s="5"/>
      <c r="X42" s="5"/>
      <c r="Y42" s="5"/>
      <c r="Z42" s="5"/>
      <c r="AA42" s="5"/>
      <c r="AB42" s="4"/>
      <c r="AC42" s="5"/>
      <c r="AD42" s="5"/>
      <c r="AE42" s="4"/>
      <c r="AF42" s="4"/>
    </row>
    <row r="43" spans="1:32" ht="14.25" x14ac:dyDescent="0.2">
      <c r="A43" s="4"/>
      <c r="B43" s="4"/>
      <c r="C43" s="4"/>
      <c r="D43" s="5"/>
      <c r="E43" s="5"/>
      <c r="F43" s="5"/>
      <c r="G43" s="5"/>
      <c r="H43" s="4" t="s">
        <v>194</v>
      </c>
      <c r="I43" s="5" t="s">
        <v>471</v>
      </c>
      <c r="J43" s="5" t="s">
        <v>446</v>
      </c>
      <c r="K43" s="5" t="s">
        <v>447</v>
      </c>
      <c r="L43" s="4">
        <v>1</v>
      </c>
      <c r="M43" s="16" t="s">
        <v>467</v>
      </c>
      <c r="N43" s="5" t="s">
        <v>192</v>
      </c>
      <c r="O43" s="9" t="s">
        <v>473</v>
      </c>
      <c r="P43" s="5" t="s">
        <v>317</v>
      </c>
      <c r="Q43" s="5" t="s">
        <v>318</v>
      </c>
      <c r="R43" s="5"/>
      <c r="S43" s="5"/>
      <c r="T43" s="5"/>
      <c r="U43" s="4"/>
      <c r="V43" s="5"/>
      <c r="W43" s="5"/>
      <c r="X43" s="5"/>
      <c r="Y43" s="5"/>
      <c r="Z43" s="5"/>
      <c r="AA43" s="5"/>
      <c r="AB43" s="4"/>
      <c r="AC43" s="5"/>
      <c r="AD43" s="5"/>
      <c r="AE43" s="4"/>
      <c r="AF43" s="4"/>
    </row>
    <row r="44" spans="1:32" ht="14.25" x14ac:dyDescent="0.2">
      <c r="A44" s="4"/>
      <c r="B44" s="4"/>
      <c r="C44" s="4"/>
      <c r="D44" s="5"/>
      <c r="E44" s="5"/>
      <c r="F44" s="5"/>
      <c r="G44" s="5"/>
      <c r="H44" s="4" t="s">
        <v>197</v>
      </c>
      <c r="I44" s="5" t="s">
        <v>471</v>
      </c>
      <c r="J44" s="5" t="s">
        <v>448</v>
      </c>
      <c r="K44" s="5" t="s">
        <v>219</v>
      </c>
      <c r="L44" s="4">
        <v>2</v>
      </c>
      <c r="M44" s="16" t="s">
        <v>467</v>
      </c>
      <c r="N44" s="5" t="s">
        <v>192</v>
      </c>
      <c r="O44" s="9" t="s">
        <v>473</v>
      </c>
      <c r="P44" s="5" t="s">
        <v>317</v>
      </c>
      <c r="Q44" s="5" t="s">
        <v>318</v>
      </c>
      <c r="R44" s="5"/>
      <c r="S44" s="5"/>
      <c r="T44" s="5"/>
      <c r="U44" s="4"/>
      <c r="V44" s="5"/>
      <c r="W44" s="5"/>
      <c r="X44" s="5"/>
      <c r="Y44" s="5"/>
      <c r="Z44" s="5"/>
      <c r="AA44" s="5"/>
      <c r="AB44" s="4"/>
      <c r="AC44" s="5"/>
      <c r="AD44" s="5"/>
      <c r="AE44" s="4"/>
      <c r="AF44" s="4"/>
    </row>
    <row r="45" spans="1:32" ht="14.25" x14ac:dyDescent="0.2">
      <c r="A45" s="4"/>
      <c r="B45" s="4"/>
      <c r="C45" s="4"/>
      <c r="D45" s="5"/>
      <c r="E45" s="5"/>
      <c r="F45" s="5"/>
      <c r="G45" s="5"/>
      <c r="H45" s="4" t="s">
        <v>198</v>
      </c>
      <c r="I45" s="5" t="s">
        <v>471</v>
      </c>
      <c r="J45" s="5" t="s">
        <v>449</v>
      </c>
      <c r="K45" s="5" t="s">
        <v>450</v>
      </c>
      <c r="L45" s="4">
        <v>3</v>
      </c>
      <c r="M45" s="16" t="s">
        <v>467</v>
      </c>
      <c r="N45" s="5" t="s">
        <v>192</v>
      </c>
      <c r="O45" s="9" t="s">
        <v>473</v>
      </c>
      <c r="P45" s="5" t="s">
        <v>317</v>
      </c>
      <c r="Q45" s="5" t="s">
        <v>318</v>
      </c>
      <c r="R45" s="5"/>
      <c r="S45" s="5"/>
      <c r="T45" s="5"/>
      <c r="U45" s="4"/>
      <c r="V45" s="5"/>
      <c r="W45" s="5"/>
      <c r="X45" s="5"/>
      <c r="Y45" s="5"/>
      <c r="Z45" s="5"/>
      <c r="AA45" s="5"/>
      <c r="AB45" s="4"/>
      <c r="AC45" s="5"/>
      <c r="AD45" s="5"/>
      <c r="AE45" s="4"/>
      <c r="AF45" s="4"/>
    </row>
    <row r="46" spans="1:32" ht="14.25" x14ac:dyDescent="0.2">
      <c r="A46" s="4"/>
      <c r="B46" s="4"/>
      <c r="C46" s="4"/>
      <c r="D46" s="5"/>
      <c r="E46" s="5"/>
      <c r="F46" s="5"/>
      <c r="G46" s="5"/>
      <c r="H46" s="4" t="s">
        <v>201</v>
      </c>
      <c r="I46" s="5" t="s">
        <v>471</v>
      </c>
      <c r="J46" s="5" t="s">
        <v>319</v>
      </c>
      <c r="K46" s="5" t="s">
        <v>320</v>
      </c>
      <c r="L46" s="4">
        <v>4</v>
      </c>
      <c r="M46" s="16" t="s">
        <v>467</v>
      </c>
      <c r="N46" s="5" t="s">
        <v>192</v>
      </c>
      <c r="O46" s="9" t="s">
        <v>473</v>
      </c>
      <c r="P46" s="5" t="s">
        <v>317</v>
      </c>
      <c r="Q46" s="5" t="s">
        <v>318</v>
      </c>
      <c r="R46" s="5"/>
      <c r="S46" s="5"/>
      <c r="T46" s="5"/>
      <c r="U46" s="4"/>
      <c r="V46" s="5"/>
      <c r="W46" s="5"/>
      <c r="X46" s="5"/>
      <c r="Y46" s="5"/>
      <c r="Z46" s="5"/>
      <c r="AA46" s="5"/>
      <c r="AB46" s="4"/>
      <c r="AC46" s="5"/>
      <c r="AD46" s="5"/>
      <c r="AE46" s="4"/>
      <c r="AF46" s="4"/>
    </row>
    <row r="47" spans="1:32" ht="14.25" x14ac:dyDescent="0.2">
      <c r="A47" s="4"/>
      <c r="B47" s="4"/>
      <c r="C47" s="4"/>
      <c r="D47" s="5"/>
      <c r="E47" s="5"/>
      <c r="F47" s="5"/>
      <c r="G47" s="5"/>
      <c r="H47" s="4" t="s">
        <v>202</v>
      </c>
      <c r="I47" s="5" t="s">
        <v>471</v>
      </c>
      <c r="J47" s="5" t="s">
        <v>321</v>
      </c>
      <c r="K47" s="5" t="s">
        <v>322</v>
      </c>
      <c r="L47" s="4">
        <v>7</v>
      </c>
      <c r="M47" s="16" t="s">
        <v>467</v>
      </c>
      <c r="N47" s="5" t="s">
        <v>192</v>
      </c>
      <c r="O47" s="9" t="s">
        <v>474</v>
      </c>
      <c r="P47" s="5" t="s">
        <v>317</v>
      </c>
      <c r="Q47" s="5" t="s">
        <v>318</v>
      </c>
      <c r="R47" s="5"/>
      <c r="S47" s="5"/>
      <c r="T47" s="5"/>
      <c r="U47" s="4"/>
      <c r="V47" s="5"/>
      <c r="W47" s="5"/>
      <c r="X47" s="5"/>
      <c r="Y47" s="5"/>
      <c r="Z47" s="5"/>
      <c r="AA47" s="5"/>
      <c r="AB47" s="4"/>
      <c r="AC47" s="5"/>
      <c r="AD47" s="5"/>
      <c r="AE47" s="4"/>
      <c r="AF47" s="4"/>
    </row>
    <row r="48" spans="1:32" ht="14.25" x14ac:dyDescent="0.2">
      <c r="A48" s="4"/>
      <c r="B48" s="4"/>
      <c r="C48" s="4"/>
      <c r="D48" s="5"/>
      <c r="E48" s="5"/>
      <c r="F48" s="5"/>
      <c r="G48" s="5"/>
      <c r="H48" s="4" t="s">
        <v>203</v>
      </c>
      <c r="I48" s="5" t="s">
        <v>472</v>
      </c>
      <c r="J48" s="5" t="s">
        <v>241</v>
      </c>
      <c r="K48" s="5" t="s">
        <v>291</v>
      </c>
      <c r="L48" s="4">
        <v>1</v>
      </c>
      <c r="M48" s="16" t="s">
        <v>467</v>
      </c>
      <c r="N48" s="5" t="s">
        <v>192</v>
      </c>
      <c r="O48" s="9" t="s">
        <v>475</v>
      </c>
      <c r="P48" s="5" t="s">
        <v>323</v>
      </c>
      <c r="Q48" s="5" t="s">
        <v>318</v>
      </c>
      <c r="R48" s="5"/>
      <c r="S48" s="5"/>
      <c r="T48" s="5"/>
      <c r="U48" s="4"/>
      <c r="V48" s="5"/>
      <c r="W48" s="5"/>
      <c r="X48" s="5"/>
      <c r="Y48" s="5"/>
      <c r="Z48" s="5"/>
      <c r="AA48" s="5"/>
      <c r="AB48" s="4"/>
      <c r="AC48" s="5"/>
      <c r="AD48" s="5"/>
      <c r="AE48" s="4"/>
      <c r="AF48" s="4"/>
    </row>
    <row r="49" spans="1:32" ht="14.25" x14ac:dyDescent="0.2">
      <c r="A49" s="4"/>
      <c r="B49" s="4"/>
      <c r="C49" s="4"/>
      <c r="D49" s="5"/>
      <c r="E49" s="5"/>
      <c r="F49" s="5"/>
      <c r="G49" s="5"/>
      <c r="H49" s="4"/>
      <c r="I49" s="4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4"/>
      <c r="V49" s="5"/>
      <c r="W49" s="5"/>
      <c r="X49" s="5"/>
      <c r="Y49" s="5"/>
      <c r="Z49" s="5"/>
      <c r="AA49" s="5"/>
      <c r="AB49" s="4"/>
      <c r="AC49" s="5"/>
      <c r="AD49" s="5"/>
      <c r="AE49" s="4"/>
      <c r="AF49" s="4"/>
    </row>
    <row r="50" spans="1:32" ht="14.25" x14ac:dyDescent="0.2">
      <c r="A50" s="11" t="s">
        <v>325</v>
      </c>
      <c r="B50" s="4"/>
      <c r="C50" s="4"/>
      <c r="D50" s="5"/>
      <c r="E50" s="5"/>
      <c r="F50" s="5"/>
      <c r="G50" s="5"/>
      <c r="H50" s="4"/>
      <c r="I50" s="4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4"/>
      <c r="V50" s="5"/>
      <c r="W50" s="5"/>
      <c r="X50" s="5"/>
      <c r="Y50" s="5"/>
      <c r="Z50" s="5"/>
      <c r="AA50" s="5"/>
      <c r="AB50" s="4"/>
      <c r="AC50" s="5"/>
      <c r="AD50" s="5"/>
      <c r="AE50" s="4"/>
      <c r="AF50" s="4"/>
    </row>
    <row r="51" spans="1:32" ht="14.25" x14ac:dyDescent="0.2">
      <c r="A51" s="4"/>
      <c r="B51" s="4"/>
      <c r="C51" s="4"/>
      <c r="D51" s="5"/>
      <c r="E51" s="5"/>
      <c r="F51" s="5"/>
      <c r="G51" s="5"/>
      <c r="H51" s="13"/>
      <c r="I51" s="13"/>
      <c r="J51" s="13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3"/>
      <c r="V51" s="14"/>
      <c r="W51" s="14"/>
      <c r="X51" s="14"/>
      <c r="Y51" s="14"/>
      <c r="Z51" s="14"/>
      <c r="AA51" s="14"/>
      <c r="AB51" s="13"/>
      <c r="AC51" s="14"/>
      <c r="AD51" s="14"/>
      <c r="AE51" s="13"/>
      <c r="AF51" s="13"/>
    </row>
    <row r="52" spans="1:32" ht="14.25" x14ac:dyDescent="0.2">
      <c r="A52" s="4"/>
      <c r="B52" s="4"/>
      <c r="C52" s="4"/>
      <c r="D52" s="5"/>
      <c r="E52" s="5"/>
      <c r="F52" s="5"/>
      <c r="G52" s="5"/>
      <c r="H52" s="2" t="s">
        <v>149</v>
      </c>
      <c r="I52" s="3" t="s">
        <v>246</v>
      </c>
      <c r="J52" s="2" t="s">
        <v>208</v>
      </c>
      <c r="K52" s="3" t="s">
        <v>247</v>
      </c>
      <c r="L52" s="3" t="s">
        <v>248</v>
      </c>
      <c r="M52" s="3" t="s">
        <v>249</v>
      </c>
      <c r="N52" s="3" t="s">
        <v>250</v>
      </c>
      <c r="O52" s="3" t="s">
        <v>251</v>
      </c>
      <c r="P52" s="3" t="s">
        <v>252</v>
      </c>
      <c r="Q52" s="3" t="s">
        <v>253</v>
      </c>
      <c r="R52" s="3" t="s">
        <v>254</v>
      </c>
      <c r="S52" s="3" t="s">
        <v>255</v>
      </c>
      <c r="T52" s="3" t="s">
        <v>256</v>
      </c>
      <c r="U52" s="2" t="s">
        <v>257</v>
      </c>
      <c r="V52" s="3" t="s">
        <v>258</v>
      </c>
      <c r="W52" s="3" t="s">
        <v>259</v>
      </c>
      <c r="X52" s="3" t="s">
        <v>260</v>
      </c>
      <c r="Y52" s="3" t="s">
        <v>261</v>
      </c>
      <c r="Z52" s="3" t="s">
        <v>262</v>
      </c>
      <c r="AA52" s="3" t="s">
        <v>165</v>
      </c>
      <c r="AB52" s="2" t="s">
        <v>263</v>
      </c>
      <c r="AC52" s="3" t="s">
        <v>264</v>
      </c>
      <c r="AD52" s="3" t="s">
        <v>265</v>
      </c>
      <c r="AE52" s="2" t="s">
        <v>266</v>
      </c>
      <c r="AF52" s="2" t="s">
        <v>267</v>
      </c>
    </row>
    <row r="53" spans="1:32" ht="14.25" x14ac:dyDescent="0.2">
      <c r="A53" s="4"/>
      <c r="B53" s="4"/>
      <c r="C53" s="4"/>
      <c r="D53" s="5"/>
      <c r="E53" s="5"/>
      <c r="F53" s="5"/>
      <c r="G53" s="5"/>
      <c r="H53" s="4" t="s">
        <v>201</v>
      </c>
      <c r="I53" s="4" t="str">
        <f t="shared" ref="I53" si="6">CONCATENATE(K53,"_",L53)</f>
        <v>SF_DOSSIER_DOSSIER_TYPE</v>
      </c>
      <c r="J53" s="4">
        <v>9999</v>
      </c>
      <c r="K53" s="16" t="s">
        <v>467</v>
      </c>
      <c r="L53" s="16" t="s">
        <v>469</v>
      </c>
      <c r="M53" s="5" t="s">
        <v>470</v>
      </c>
      <c r="N53" s="5" t="s">
        <v>184</v>
      </c>
      <c r="O53" s="5" t="s">
        <v>268</v>
      </c>
      <c r="P53" s="5" t="s">
        <v>192</v>
      </c>
      <c r="Q53" s="5" t="s">
        <v>192</v>
      </c>
      <c r="R53" s="5" t="s">
        <v>184</v>
      </c>
      <c r="S53" s="5" t="s">
        <v>184</v>
      </c>
      <c r="T53" s="5" t="s">
        <v>268</v>
      </c>
      <c r="U53" s="4">
        <v>0</v>
      </c>
      <c r="V53" s="5" t="s">
        <v>268</v>
      </c>
      <c r="W53" s="5" t="s">
        <v>268</v>
      </c>
      <c r="X53" s="5" t="s">
        <v>184</v>
      </c>
      <c r="Y53" s="5" t="s">
        <v>192</v>
      </c>
      <c r="Z53" s="5" t="s">
        <v>192</v>
      </c>
      <c r="AA53" s="5" t="s">
        <v>268</v>
      </c>
      <c r="AB53" s="4">
        <v>0</v>
      </c>
      <c r="AC53" s="5" t="s">
        <v>184</v>
      </c>
      <c r="AD53" s="5" t="s">
        <v>184</v>
      </c>
      <c r="AE53" s="4">
        <v>1</v>
      </c>
      <c r="AF53" s="4">
        <v>0</v>
      </c>
    </row>
    <row r="54" spans="1:32" ht="14.25" x14ac:dyDescent="0.2">
      <c r="A54" s="4"/>
      <c r="B54" s="4"/>
      <c r="C54" s="4"/>
      <c r="D54" s="5"/>
      <c r="E54" s="5"/>
      <c r="F54" s="5"/>
      <c r="G54" s="5"/>
      <c r="H54" s="4" t="s">
        <v>197</v>
      </c>
      <c r="I54" s="4" t="str">
        <f t="shared" ref="I54" si="7">CONCATENATE(K54,"_",L54)</f>
        <v>SF_DOSSIER_ENTRUST_CODE</v>
      </c>
      <c r="J54" s="4">
        <v>9999</v>
      </c>
      <c r="K54" s="16" t="s">
        <v>467</v>
      </c>
      <c r="L54" s="16" t="s">
        <v>241</v>
      </c>
      <c r="M54" s="5" t="s">
        <v>200</v>
      </c>
      <c r="N54" s="5" t="s">
        <v>184</v>
      </c>
      <c r="O54" s="5" t="s">
        <v>268</v>
      </c>
      <c r="P54" s="5" t="s">
        <v>192</v>
      </c>
      <c r="Q54" s="5" t="s">
        <v>192</v>
      </c>
      <c r="R54" s="5" t="s">
        <v>184</v>
      </c>
      <c r="S54" s="5" t="s">
        <v>184</v>
      </c>
      <c r="T54" s="5" t="s">
        <v>268</v>
      </c>
      <c r="U54" s="4">
        <v>0</v>
      </c>
      <c r="V54" s="5" t="s">
        <v>268</v>
      </c>
      <c r="W54" s="5" t="s">
        <v>268</v>
      </c>
      <c r="X54" s="5" t="s">
        <v>184</v>
      </c>
      <c r="Y54" s="5" t="s">
        <v>192</v>
      </c>
      <c r="Z54" s="5" t="s">
        <v>192</v>
      </c>
      <c r="AA54" s="5" t="s">
        <v>268</v>
      </c>
      <c r="AB54" s="4">
        <v>0</v>
      </c>
      <c r="AC54" s="5" t="s">
        <v>184</v>
      </c>
      <c r="AD54" s="5" t="s">
        <v>184</v>
      </c>
      <c r="AE54" s="4">
        <v>1</v>
      </c>
      <c r="AF54" s="4">
        <v>0</v>
      </c>
    </row>
    <row r="55" spans="1:32" ht="14.25" x14ac:dyDescent="0.2">
      <c r="A55" s="4"/>
      <c r="B55" s="4"/>
      <c r="C55" s="4"/>
      <c r="D55" s="5"/>
      <c r="E55" s="5"/>
      <c r="F55" s="5"/>
      <c r="G55" s="5"/>
      <c r="H55" s="4" t="s">
        <v>197</v>
      </c>
      <c r="I55" s="4" t="str">
        <f t="shared" ref="I55" si="8">CONCATENATE(K55,"_",L55)</f>
        <v>SF_DOSSIER_NAME</v>
      </c>
      <c r="J55" s="4">
        <v>9999</v>
      </c>
      <c r="K55" s="16" t="s">
        <v>467</v>
      </c>
      <c r="L55" s="16" t="s">
        <v>199</v>
      </c>
      <c r="M55" s="5" t="s">
        <v>124</v>
      </c>
      <c r="N55" s="5" t="s">
        <v>184</v>
      </c>
      <c r="O55" s="5" t="s">
        <v>268</v>
      </c>
      <c r="P55" s="5" t="s">
        <v>192</v>
      </c>
      <c r="Q55" s="5" t="s">
        <v>192</v>
      </c>
      <c r="R55" s="5" t="s">
        <v>184</v>
      </c>
      <c r="S55" s="5" t="s">
        <v>184</v>
      </c>
      <c r="T55" s="5" t="s">
        <v>268</v>
      </c>
      <c r="U55" s="4">
        <v>0</v>
      </c>
      <c r="V55" s="5" t="s">
        <v>268</v>
      </c>
      <c r="W55" s="5" t="s">
        <v>268</v>
      </c>
      <c r="X55" s="5" t="s">
        <v>184</v>
      </c>
      <c r="Y55" s="5" t="s">
        <v>192</v>
      </c>
      <c r="Z55" s="5" t="s">
        <v>192</v>
      </c>
      <c r="AA55" s="5" t="s">
        <v>268</v>
      </c>
      <c r="AB55" s="4">
        <v>0</v>
      </c>
      <c r="AC55" s="5" t="s">
        <v>184</v>
      </c>
      <c r="AD55" s="5" t="s">
        <v>184</v>
      </c>
      <c r="AE55" s="4">
        <v>1</v>
      </c>
      <c r="AF55" s="4">
        <v>0</v>
      </c>
    </row>
    <row r="56" spans="1:32" ht="14.25" x14ac:dyDescent="0.2">
      <c r="A56" s="4"/>
      <c r="B56" s="4"/>
      <c r="C56" s="4"/>
      <c r="D56" s="5"/>
      <c r="E56" s="5"/>
      <c r="F56" s="5"/>
      <c r="G56" s="5"/>
      <c r="H56" s="4"/>
      <c r="I56" s="4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4"/>
      <c r="V56" s="5"/>
      <c r="W56" s="5"/>
      <c r="X56" s="5"/>
      <c r="Y56" s="5"/>
      <c r="Z56" s="5"/>
      <c r="AA56" s="5"/>
      <c r="AB56" s="4"/>
      <c r="AC56" s="5"/>
      <c r="AD56" s="5"/>
      <c r="AE56" s="4"/>
      <c r="AF56" s="4"/>
    </row>
    <row r="57" spans="1:32" ht="14.25" x14ac:dyDescent="0.2">
      <c r="A57" s="4"/>
      <c r="B57" s="4" t="s">
        <v>382</v>
      </c>
      <c r="C57" s="4"/>
      <c r="D57" s="5"/>
      <c r="E57" s="5"/>
      <c r="F57" s="5"/>
      <c r="G57" s="5"/>
      <c r="H57" s="4"/>
      <c r="I57" s="4"/>
      <c r="J57" s="4"/>
      <c r="N57" s="5"/>
      <c r="O57" s="5"/>
      <c r="P57" s="5"/>
      <c r="Q57" s="5"/>
      <c r="R57" s="5"/>
      <c r="S57" s="5"/>
      <c r="T57" s="5"/>
      <c r="U57" s="4"/>
      <c r="V57" s="5"/>
      <c r="W57" s="5"/>
      <c r="X57" s="5"/>
      <c r="Y57" s="5"/>
      <c r="Z57" s="5"/>
      <c r="AA57" s="5"/>
      <c r="AB57" s="4"/>
      <c r="AC57" s="5"/>
      <c r="AD57" s="5"/>
      <c r="AE57" s="4"/>
      <c r="AF57" s="4"/>
    </row>
    <row r="58" spans="1:32" ht="14.25" x14ac:dyDescent="0.2">
      <c r="A58" s="4"/>
      <c r="B58" s="4" t="s">
        <v>403</v>
      </c>
      <c r="C58" s="4"/>
      <c r="D58" s="5"/>
      <c r="E58" s="5"/>
      <c r="F58" s="5"/>
      <c r="G58" s="5"/>
      <c r="H58" s="4"/>
      <c r="I58" s="4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4"/>
      <c r="V58" s="5"/>
      <c r="W58" s="5"/>
      <c r="X58" s="5"/>
      <c r="Y58" s="5"/>
      <c r="Z58" s="5"/>
      <c r="AA58" s="5"/>
      <c r="AB58" s="4"/>
      <c r="AC58" s="5"/>
      <c r="AD58" s="5"/>
      <c r="AE58" s="4"/>
      <c r="AF58" s="4"/>
    </row>
    <row r="59" spans="1:32" ht="14.25" x14ac:dyDescent="0.2">
      <c r="A59" s="4"/>
      <c r="B59" s="11" t="s">
        <v>404</v>
      </c>
      <c r="C59" s="4"/>
      <c r="D59" s="5"/>
      <c r="E59" s="5"/>
      <c r="F59" s="5"/>
      <c r="G59" s="5"/>
      <c r="H59" s="4"/>
      <c r="I59" s="4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4"/>
      <c r="V59" s="5"/>
      <c r="W59" s="5"/>
      <c r="X59" s="5"/>
      <c r="Y59" s="5"/>
      <c r="Z59" s="5"/>
      <c r="AA59" s="5"/>
      <c r="AB59" s="4"/>
      <c r="AC59" s="5"/>
      <c r="AD59" s="5"/>
      <c r="AE59" s="4"/>
      <c r="AF59" s="4"/>
    </row>
    <row r="60" spans="1:32" ht="14.25" x14ac:dyDescent="0.2">
      <c r="A60" s="4"/>
      <c r="B60" s="4" t="s">
        <v>379</v>
      </c>
      <c r="C60" s="4"/>
      <c r="D60" s="5"/>
      <c r="E60" s="5"/>
      <c r="F60" s="5"/>
      <c r="G60" s="5"/>
      <c r="H60" s="4"/>
      <c r="I60" s="4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4"/>
      <c r="V60" s="5"/>
      <c r="W60" s="5"/>
      <c r="X60" s="5"/>
      <c r="Y60" s="5"/>
      <c r="Z60" s="5"/>
      <c r="AA60" s="5"/>
      <c r="AB60" s="4"/>
      <c r="AC60" s="5"/>
      <c r="AD60" s="5"/>
      <c r="AE60" s="4"/>
      <c r="AF60" s="4"/>
    </row>
    <row r="61" spans="1:32" ht="14.25" x14ac:dyDescent="0.2">
      <c r="A61" s="4"/>
      <c r="B61" s="11" t="s">
        <v>380</v>
      </c>
      <c r="C61" s="4"/>
      <c r="D61" s="5"/>
      <c r="E61" s="5"/>
      <c r="F61" s="5"/>
      <c r="G61" s="5"/>
      <c r="H61" s="4"/>
      <c r="I61" s="4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4"/>
      <c r="V61" s="5"/>
      <c r="W61" s="5"/>
      <c r="X61" s="5"/>
      <c r="Y61" s="5"/>
      <c r="Z61" s="5"/>
      <c r="AA61" s="5"/>
      <c r="AB61" s="4"/>
      <c r="AC61" s="5"/>
      <c r="AD61" s="5"/>
      <c r="AE61" s="4"/>
      <c r="AF61" s="4"/>
    </row>
    <row r="62" spans="1:32" ht="14.25" x14ac:dyDescent="0.2">
      <c r="A62" s="4"/>
      <c r="B62" s="11"/>
      <c r="C62" s="11" t="s">
        <v>381</v>
      </c>
      <c r="D62" s="5"/>
      <c r="E62" s="5"/>
      <c r="F62" s="5"/>
      <c r="G62" s="5"/>
      <c r="H62" s="4"/>
      <c r="I62" s="4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4"/>
      <c r="V62" s="5"/>
      <c r="W62" s="5"/>
      <c r="X62" s="5"/>
      <c r="Y62" s="5"/>
      <c r="Z62" s="5"/>
      <c r="AA62" s="5"/>
      <c r="AB62" s="4"/>
      <c r="AC62" s="5"/>
      <c r="AD62" s="5"/>
      <c r="AE62" s="4"/>
      <c r="AF62" s="4"/>
    </row>
    <row r="63" spans="1:32" ht="14.25" x14ac:dyDescent="0.2">
      <c r="A63" s="4"/>
      <c r="B63" s="11"/>
      <c r="C63" s="4" t="s">
        <v>383</v>
      </c>
      <c r="D63" s="5"/>
      <c r="E63" s="5"/>
      <c r="F63" s="5"/>
      <c r="G63" s="5"/>
      <c r="H63" s="4"/>
      <c r="I63" s="4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4"/>
      <c r="V63" s="5"/>
      <c r="W63" s="5"/>
      <c r="X63" s="5"/>
      <c r="Y63" s="5"/>
      <c r="Z63" s="5"/>
      <c r="AA63" s="5"/>
      <c r="AB63" s="4"/>
      <c r="AC63" s="5"/>
      <c r="AD63" s="5"/>
      <c r="AE63" s="4"/>
      <c r="AF63" s="4"/>
    </row>
    <row r="64" spans="1:32" ht="14.25" x14ac:dyDescent="0.2">
      <c r="A64" s="4"/>
      <c r="B64" s="11"/>
      <c r="C64" s="4" t="s">
        <v>393</v>
      </c>
      <c r="D64" s="5"/>
      <c r="E64" s="5"/>
      <c r="F64" s="5"/>
      <c r="G64" s="5"/>
      <c r="H64" s="4"/>
      <c r="I64" s="4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4"/>
      <c r="V64" s="5"/>
      <c r="W64" s="5"/>
      <c r="X64" s="5"/>
      <c r="Y64" s="5"/>
      <c r="Z64" s="5"/>
      <c r="AA64" s="5"/>
      <c r="AB64" s="4"/>
      <c r="AC64" s="5"/>
      <c r="AD64" s="5"/>
      <c r="AE64" s="4"/>
      <c r="AF64" s="4"/>
    </row>
    <row r="65" spans="1:32" ht="14.25" x14ac:dyDescent="0.2">
      <c r="A65" s="4"/>
      <c r="B65" s="11"/>
      <c r="C65" s="4"/>
      <c r="D65" s="5" t="s">
        <v>384</v>
      </c>
      <c r="E65" s="5"/>
      <c r="F65" s="5"/>
      <c r="G65" s="5"/>
      <c r="H65" s="4"/>
      <c r="I65" s="4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4"/>
      <c r="V65" s="5"/>
      <c r="W65" s="5"/>
      <c r="X65" s="5"/>
      <c r="Y65" s="5"/>
      <c r="Z65" s="5"/>
      <c r="AA65" s="5"/>
      <c r="AB65" s="4"/>
      <c r="AC65" s="5"/>
      <c r="AD65" s="5"/>
      <c r="AE65" s="4"/>
      <c r="AF65" s="4"/>
    </row>
    <row r="66" spans="1:32" ht="14.25" x14ac:dyDescent="0.2">
      <c r="A66" s="4"/>
      <c r="B66" s="11"/>
      <c r="C66" s="4"/>
      <c r="D66" s="5" t="s">
        <v>385</v>
      </c>
      <c r="E66" s="5"/>
      <c r="F66" s="5"/>
      <c r="G66" s="5"/>
      <c r="H66" s="4"/>
      <c r="I66" s="4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4"/>
      <c r="V66" s="5"/>
      <c r="W66" s="5"/>
      <c r="X66" s="5"/>
      <c r="Y66" s="5"/>
      <c r="Z66" s="5"/>
      <c r="AA66" s="5"/>
      <c r="AB66" s="4"/>
      <c r="AC66" s="5"/>
      <c r="AD66" s="5"/>
      <c r="AE66" s="4"/>
      <c r="AF66" s="4"/>
    </row>
    <row r="67" spans="1:32" ht="14.25" x14ac:dyDescent="0.2">
      <c r="A67" s="4"/>
      <c r="B67" s="11"/>
      <c r="C67" s="4"/>
      <c r="D67" s="5" t="s">
        <v>386</v>
      </c>
      <c r="E67" s="5"/>
      <c r="F67" s="5"/>
      <c r="G67" s="5"/>
      <c r="H67" s="4"/>
      <c r="I67" s="4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4"/>
      <c r="V67" s="5"/>
      <c r="W67" s="5"/>
      <c r="X67" s="5"/>
      <c r="Y67" s="5"/>
      <c r="Z67" s="5"/>
      <c r="AA67" s="5"/>
      <c r="AB67" s="4"/>
      <c r="AC67" s="5"/>
      <c r="AD67" s="5"/>
      <c r="AE67" s="4"/>
      <c r="AF67" s="4"/>
    </row>
    <row r="68" spans="1:32" ht="14.25" x14ac:dyDescent="0.2">
      <c r="A68" s="4"/>
      <c r="B68" s="11"/>
      <c r="C68" s="4"/>
      <c r="D68" s="5" t="s">
        <v>387</v>
      </c>
      <c r="E68" s="5"/>
      <c r="F68" s="5"/>
      <c r="G68" s="5"/>
      <c r="H68" s="4"/>
      <c r="I68" s="4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4"/>
      <c r="V68" s="5"/>
      <c r="W68" s="5"/>
      <c r="X68" s="5"/>
      <c r="Y68" s="5"/>
      <c r="Z68" s="5"/>
      <c r="AA68" s="5"/>
      <c r="AB68" s="4"/>
      <c r="AC68" s="5"/>
      <c r="AD68" s="5"/>
      <c r="AE68" s="4"/>
      <c r="AF68" s="4"/>
    </row>
    <row r="69" spans="1:32" ht="14.25" x14ac:dyDescent="0.2">
      <c r="A69" s="4"/>
      <c r="B69" s="11"/>
      <c r="C69" s="4"/>
      <c r="D69" s="5" t="s">
        <v>388</v>
      </c>
      <c r="E69" s="5"/>
      <c r="F69" s="5"/>
      <c r="G69" s="5"/>
      <c r="H69" s="4"/>
      <c r="I69" s="4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4"/>
      <c r="V69" s="5"/>
      <c r="W69" s="5"/>
      <c r="X69" s="5"/>
      <c r="Y69" s="5"/>
      <c r="Z69" s="5"/>
      <c r="AA69" s="5"/>
      <c r="AB69" s="4"/>
      <c r="AC69" s="5"/>
      <c r="AD69" s="5"/>
      <c r="AE69" s="4"/>
      <c r="AF69" s="4"/>
    </row>
    <row r="70" spans="1:32" ht="14.25" x14ac:dyDescent="0.2">
      <c r="A70" s="4"/>
      <c r="B70" s="11"/>
      <c r="C70" s="4"/>
      <c r="D70" s="5" t="s">
        <v>389</v>
      </c>
      <c r="E70" s="5"/>
      <c r="F70" s="5"/>
      <c r="G70" s="5"/>
      <c r="H70" s="4"/>
      <c r="I70" s="4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4"/>
      <c r="V70" s="5"/>
      <c r="W70" s="5"/>
      <c r="X70" s="5"/>
      <c r="Y70" s="5"/>
      <c r="Z70" s="5"/>
      <c r="AA70" s="5"/>
      <c r="AB70" s="4"/>
      <c r="AC70" s="5"/>
      <c r="AD70" s="5"/>
      <c r="AE70" s="4"/>
      <c r="AF70" s="4"/>
    </row>
    <row r="71" spans="1:32" ht="14.25" x14ac:dyDescent="0.2">
      <c r="A71" s="4"/>
      <c r="B71" s="11"/>
      <c r="C71" s="4"/>
      <c r="D71" s="5" t="s">
        <v>390</v>
      </c>
      <c r="E71" s="5"/>
      <c r="F71" s="5"/>
      <c r="G71" s="5"/>
      <c r="H71" s="4"/>
      <c r="I71" s="4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4"/>
      <c r="V71" s="5"/>
      <c r="W71" s="5"/>
      <c r="X71" s="5"/>
      <c r="Y71" s="5"/>
      <c r="Z71" s="5"/>
      <c r="AA71" s="5"/>
      <c r="AB71" s="4"/>
      <c r="AC71" s="5"/>
      <c r="AD71" s="5"/>
      <c r="AE71" s="4"/>
      <c r="AF71" s="4"/>
    </row>
    <row r="72" spans="1:32" ht="14.25" x14ac:dyDescent="0.2">
      <c r="A72" s="4"/>
      <c r="B72" s="11"/>
      <c r="C72" s="4"/>
      <c r="D72" s="5" t="s">
        <v>391</v>
      </c>
      <c r="E72" s="5"/>
      <c r="F72" s="5"/>
      <c r="G72" s="5"/>
      <c r="H72" s="4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4"/>
      <c r="V72" s="5"/>
      <c r="W72" s="5"/>
      <c r="X72" s="5"/>
      <c r="Y72" s="5"/>
      <c r="Z72" s="5"/>
      <c r="AA72" s="5"/>
      <c r="AB72" s="4"/>
      <c r="AC72" s="5"/>
      <c r="AD72" s="5"/>
      <c r="AE72" s="4"/>
      <c r="AF72" s="4"/>
    </row>
    <row r="73" spans="1:32" ht="14.25" x14ac:dyDescent="0.2">
      <c r="A73" s="4"/>
      <c r="B73" s="11"/>
      <c r="C73" s="4"/>
      <c r="D73" s="5" t="s">
        <v>392</v>
      </c>
      <c r="E73" s="5"/>
      <c r="F73" s="5"/>
      <c r="G73" s="5"/>
      <c r="H73" s="4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4"/>
      <c r="V73" s="5"/>
      <c r="W73" s="5"/>
      <c r="X73" s="5"/>
      <c r="Y73" s="5"/>
      <c r="Z73" s="5"/>
      <c r="AA73" s="5"/>
      <c r="AB73" s="4"/>
      <c r="AC73" s="5"/>
      <c r="AD73" s="5"/>
      <c r="AE73" s="4"/>
      <c r="AF73" s="4"/>
    </row>
    <row r="74" spans="1:32" ht="14.25" x14ac:dyDescent="0.2">
      <c r="A74" s="4"/>
      <c r="B74" s="11"/>
      <c r="C74" s="4"/>
      <c r="D74" s="5"/>
      <c r="E74" s="5"/>
      <c r="F74" s="5"/>
      <c r="G74" s="5"/>
      <c r="H74" s="4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4"/>
      <c r="V74" s="5"/>
      <c r="W74" s="5"/>
      <c r="X74" s="5"/>
      <c r="Y74" s="5"/>
      <c r="Z74" s="5"/>
      <c r="AA74" s="5"/>
      <c r="AB74" s="4"/>
      <c r="AC74" s="5"/>
      <c r="AD74" s="5"/>
      <c r="AE74" s="4"/>
      <c r="AF74" s="4"/>
    </row>
    <row r="75" spans="1:32" ht="14.25" x14ac:dyDescent="0.2">
      <c r="A75" s="4"/>
      <c r="B75" s="11"/>
      <c r="C75" s="4"/>
      <c r="D75" s="5"/>
      <c r="E75" s="5"/>
      <c r="F75" s="5"/>
      <c r="G75" s="5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4"/>
      <c r="V75" s="5"/>
      <c r="W75" s="5"/>
      <c r="X75" s="5"/>
      <c r="Y75" s="5"/>
      <c r="Z75" s="5"/>
      <c r="AA75" s="5"/>
      <c r="AB75" s="4"/>
      <c r="AC75" s="5"/>
      <c r="AD75" s="5"/>
      <c r="AE75" s="4"/>
      <c r="AF75" s="4"/>
    </row>
    <row r="76" spans="1:32" ht="14.25" x14ac:dyDescent="0.2">
      <c r="A76" s="4"/>
      <c r="B76" s="11"/>
      <c r="C76" s="4"/>
      <c r="D76" s="5"/>
      <c r="E76" s="5"/>
      <c r="F76" s="5"/>
      <c r="G76" s="5"/>
      <c r="H76" s="5" t="s">
        <v>565</v>
      </c>
      <c r="I76" s="5" t="s">
        <v>562</v>
      </c>
      <c r="J76" s="15"/>
      <c r="K76" s="6" t="str">
        <f>CONCATENATE("fieldMap.put(","""",I76,"""",",","""",LOWER(I76),"""",");")</f>
        <v>fieldMap.put("CHARGE_ID","charge_id");</v>
      </c>
      <c r="L76" s="6"/>
      <c r="M76" s="5"/>
      <c r="N76" s="4"/>
      <c r="O76" s="5"/>
      <c r="P76" s="4"/>
      <c r="Q76" s="5"/>
      <c r="R76" s="5"/>
      <c r="S76" s="5"/>
      <c r="T76" s="5"/>
      <c r="U76" s="4"/>
      <c r="V76" s="5"/>
      <c r="W76" s="5"/>
      <c r="X76" s="5"/>
      <c r="Y76" s="5"/>
      <c r="Z76" s="5"/>
      <c r="AA76" s="5"/>
      <c r="AB76" s="4"/>
      <c r="AC76" s="5"/>
      <c r="AD76" s="5"/>
      <c r="AE76" s="4"/>
      <c r="AF76" s="4"/>
    </row>
    <row r="77" spans="1:32" ht="14.25" x14ac:dyDescent="0.2">
      <c r="A77" s="4"/>
      <c r="B77" s="11"/>
      <c r="C77" s="4"/>
      <c r="D77" s="5"/>
      <c r="E77" s="5"/>
      <c r="F77" s="5"/>
      <c r="G77" s="5"/>
      <c r="H77" s="5" t="s">
        <v>565</v>
      </c>
      <c r="I77" s="5" t="s">
        <v>566</v>
      </c>
      <c r="J77" s="15"/>
      <c r="K77" s="6" t="str">
        <f t="shared" ref="K77:K89" si="9">CONCATENATE("fieldMap.put(","""",I77,"""",",","""",LOWER(I77),"""",");")</f>
        <v>fieldMap.put("CHARGE_STANDARD_ID","charge_standard_id");</v>
      </c>
      <c r="L77" s="6"/>
      <c r="M77" s="5"/>
      <c r="N77" s="4"/>
      <c r="O77" s="5"/>
      <c r="P77" s="4"/>
      <c r="Q77" s="5"/>
      <c r="R77" s="5"/>
      <c r="S77" s="5"/>
      <c r="T77" s="5"/>
      <c r="U77" s="4"/>
      <c r="V77" s="5"/>
      <c r="W77" s="5"/>
      <c r="X77" s="5"/>
      <c r="Y77" s="5"/>
      <c r="Z77" s="5"/>
      <c r="AA77" s="5"/>
      <c r="AB77" s="4"/>
      <c r="AC77" s="5"/>
      <c r="AD77" s="5"/>
      <c r="AE77" s="4"/>
      <c r="AF77" s="4"/>
    </row>
    <row r="78" spans="1:32" ht="14.25" x14ac:dyDescent="0.2">
      <c r="A78" s="4"/>
      <c r="B78" s="11"/>
      <c r="C78" s="4"/>
      <c r="D78" s="5"/>
      <c r="E78" s="5"/>
      <c r="F78" s="5"/>
      <c r="G78" s="5"/>
      <c r="H78" s="5" t="s">
        <v>565</v>
      </c>
      <c r="I78" s="5" t="s">
        <v>567</v>
      </c>
      <c r="J78" s="15"/>
      <c r="K78" s="6" t="str">
        <f t="shared" si="9"/>
        <v>fieldMap.put("CHARGE_STANDARD_NAME","charge_standard_name");</v>
      </c>
      <c r="L78" s="6"/>
      <c r="M78" s="5"/>
      <c r="N78" s="4"/>
      <c r="O78" s="5"/>
      <c r="P78" s="4"/>
      <c r="Q78" s="5"/>
      <c r="R78" s="5"/>
      <c r="S78" s="5"/>
      <c r="T78" s="5"/>
      <c r="U78" s="4"/>
      <c r="V78" s="5"/>
      <c r="W78" s="5"/>
      <c r="X78" s="5"/>
      <c r="Y78" s="5"/>
      <c r="Z78" s="5"/>
      <c r="AA78" s="5"/>
      <c r="AB78" s="4"/>
      <c r="AC78" s="5"/>
      <c r="AD78" s="5"/>
      <c r="AE78" s="4"/>
      <c r="AF78" s="4"/>
    </row>
    <row r="79" spans="1:32" ht="14.25" x14ac:dyDescent="0.2">
      <c r="A79" s="4"/>
      <c r="B79" s="11"/>
      <c r="C79" s="4"/>
      <c r="D79" s="5"/>
      <c r="E79" s="5"/>
      <c r="F79" s="5"/>
      <c r="G79" s="5"/>
      <c r="H79" s="5" t="s">
        <v>565</v>
      </c>
      <c r="I79" s="5" t="s">
        <v>568</v>
      </c>
      <c r="J79" s="15"/>
      <c r="K79" s="6" t="str">
        <f t="shared" si="9"/>
        <v>fieldMap.put("PRICE","price");</v>
      </c>
      <c r="L79" s="6"/>
      <c r="M79" s="5"/>
      <c r="N79" s="4"/>
      <c r="O79" s="5"/>
      <c r="P79" s="4"/>
      <c r="Q79" s="5"/>
      <c r="R79" s="5"/>
      <c r="S79" s="5"/>
      <c r="T79" s="5"/>
      <c r="U79" s="4"/>
      <c r="V79" s="5"/>
      <c r="W79" s="5"/>
      <c r="X79" s="5"/>
      <c r="Y79" s="5"/>
      <c r="Z79" s="5"/>
      <c r="AA79" s="5"/>
      <c r="AB79" s="4"/>
      <c r="AC79" s="5"/>
      <c r="AD79" s="5"/>
      <c r="AE79" s="4"/>
      <c r="AF79" s="4"/>
    </row>
    <row r="80" spans="1:32" ht="14.25" x14ac:dyDescent="0.2">
      <c r="A80" s="4"/>
      <c r="B80" s="4"/>
      <c r="C80" s="4"/>
      <c r="D80" s="5"/>
      <c r="E80" s="5"/>
      <c r="F80" s="5"/>
      <c r="G80" s="5"/>
      <c r="H80" s="5" t="s">
        <v>565</v>
      </c>
      <c r="I80" s="5" t="s">
        <v>569</v>
      </c>
      <c r="J80" s="15"/>
      <c r="K80" s="6" t="str">
        <f t="shared" si="9"/>
        <v>fieldMap.put("PRICE_TYPE","price_type");</v>
      </c>
      <c r="L80" s="6"/>
      <c r="M80" s="7"/>
      <c r="N80" s="4"/>
      <c r="O80" s="5"/>
      <c r="P80" s="4"/>
      <c r="Q80" s="5"/>
      <c r="R80" s="5"/>
      <c r="S80" s="5"/>
      <c r="T80" s="5"/>
      <c r="U80" s="4"/>
      <c r="V80" s="5"/>
      <c r="W80" s="5"/>
      <c r="X80" s="5"/>
      <c r="Y80" s="5"/>
      <c r="Z80" s="5"/>
      <c r="AA80" s="5"/>
      <c r="AB80" s="4"/>
      <c r="AC80" s="5"/>
      <c r="AD80" s="5"/>
      <c r="AE80" s="4"/>
      <c r="AF80" s="4"/>
    </row>
    <row r="81" spans="1:32" ht="14.25" x14ac:dyDescent="0.2">
      <c r="A81" s="4"/>
      <c r="B81" s="4"/>
      <c r="C81" s="4"/>
      <c r="D81" s="5"/>
      <c r="E81" s="5"/>
      <c r="F81" s="5"/>
      <c r="G81" s="5"/>
      <c r="H81" s="5" t="s">
        <v>565</v>
      </c>
      <c r="I81" s="5" t="s">
        <v>570</v>
      </c>
      <c r="J81" s="15"/>
      <c r="K81" s="6" t="str">
        <f t="shared" si="9"/>
        <v>fieldMap.put("QUANTITY","quantity");</v>
      </c>
      <c r="L81" s="6"/>
      <c r="M81" s="7"/>
      <c r="N81" s="4"/>
      <c r="O81" s="5"/>
      <c r="P81" s="4"/>
      <c r="Q81" s="5"/>
      <c r="R81" s="5"/>
      <c r="S81" s="5"/>
      <c r="T81" s="5"/>
      <c r="U81" s="4"/>
      <c r="V81" s="5"/>
      <c r="W81" s="5"/>
      <c r="X81" s="5"/>
      <c r="Y81" s="5"/>
      <c r="Z81" s="5"/>
      <c r="AA81" s="5"/>
      <c r="AB81" s="4"/>
      <c r="AC81" s="5"/>
      <c r="AD81" s="5"/>
      <c r="AE81" s="4"/>
      <c r="AF81" s="4"/>
    </row>
    <row r="82" spans="1:32" ht="14.25" x14ac:dyDescent="0.2">
      <c r="A82" s="4"/>
      <c r="B82" s="4"/>
      <c r="C82" s="4"/>
      <c r="D82" s="5"/>
      <c r="E82" s="5"/>
      <c r="F82" s="5"/>
      <c r="G82" s="5"/>
      <c r="H82" s="5" t="s">
        <v>565</v>
      </c>
      <c r="I82" s="5" t="s">
        <v>240</v>
      </c>
      <c r="J82" s="15"/>
      <c r="K82" s="6" t="str">
        <f t="shared" si="9"/>
        <v>fieldMap.put("REMARK","remark");</v>
      </c>
      <c r="L82" s="6"/>
      <c r="M82" s="7"/>
      <c r="N82" s="4"/>
      <c r="O82" s="5"/>
      <c r="P82" s="4"/>
      <c r="Q82" s="5"/>
      <c r="R82" s="5"/>
      <c r="S82" s="5"/>
      <c r="T82" s="5"/>
      <c r="U82" s="4"/>
      <c r="V82" s="5"/>
      <c r="W82" s="5"/>
      <c r="X82" s="5"/>
      <c r="Y82" s="5"/>
      <c r="Z82" s="5"/>
      <c r="AA82" s="5"/>
      <c r="AB82" s="4"/>
      <c r="AC82" s="5"/>
      <c r="AD82" s="5"/>
      <c r="AE82" s="4"/>
      <c r="AF82" s="4"/>
    </row>
    <row r="83" spans="1:32" ht="14.25" x14ac:dyDescent="0.2">
      <c r="A83" s="4"/>
      <c r="B83" s="4"/>
      <c r="C83" s="4"/>
      <c r="D83" s="5"/>
      <c r="E83" s="5"/>
      <c r="F83" s="5"/>
      <c r="G83" s="5"/>
      <c r="H83" s="5" t="s">
        <v>565</v>
      </c>
      <c r="I83" s="5" t="s">
        <v>564</v>
      </c>
      <c r="J83" s="15"/>
      <c r="K83" s="6" t="str">
        <f t="shared" si="9"/>
        <v>fieldMap.put("TOTAL_PRICE","total_price");</v>
      </c>
      <c r="L83" s="6"/>
      <c r="M83" s="7"/>
      <c r="N83" s="4"/>
      <c r="O83" s="5"/>
      <c r="P83" s="4"/>
      <c r="Q83" s="5"/>
      <c r="R83" s="5"/>
      <c r="S83" s="5"/>
      <c r="T83" s="5"/>
      <c r="U83" s="4"/>
      <c r="V83" s="5"/>
      <c r="W83" s="5"/>
      <c r="X83" s="5"/>
      <c r="Y83" s="5"/>
      <c r="Z83" s="5"/>
      <c r="AA83" s="5"/>
      <c r="AB83" s="4"/>
      <c r="AC83" s="5"/>
      <c r="AD83" s="5"/>
      <c r="AE83" s="4"/>
      <c r="AF83" s="4"/>
    </row>
    <row r="84" spans="1:32" ht="14.25" x14ac:dyDescent="0.2">
      <c r="A84" s="4"/>
      <c r="B84" s="4"/>
      <c r="C84" s="4"/>
      <c r="D84" s="5"/>
      <c r="E84" s="5"/>
      <c r="F84" s="5"/>
      <c r="G84" s="5"/>
      <c r="H84" s="5" t="s">
        <v>561</v>
      </c>
      <c r="I84" s="5" t="s">
        <v>208</v>
      </c>
      <c r="J84" s="15"/>
      <c r="K84" s="6" t="str">
        <f t="shared" si="9"/>
        <v>fieldMap.put("ND","nd");</v>
      </c>
      <c r="L84" s="6"/>
      <c r="M84" s="7"/>
      <c r="N84" s="4"/>
      <c r="O84" s="5"/>
      <c r="P84" s="4"/>
      <c r="Q84" s="5"/>
      <c r="R84" s="5"/>
      <c r="S84" s="5"/>
      <c r="T84" s="5"/>
      <c r="U84" s="4"/>
      <c r="V84" s="5"/>
      <c r="W84" s="5"/>
      <c r="X84" s="5"/>
      <c r="Y84" s="5"/>
      <c r="Z84" s="5"/>
      <c r="AA84" s="5"/>
      <c r="AB84" s="4"/>
      <c r="AC84" s="5"/>
      <c r="AD84" s="5"/>
      <c r="AE84" s="4"/>
      <c r="AF84" s="4"/>
    </row>
    <row r="85" spans="1:32" ht="14.25" x14ac:dyDescent="0.2">
      <c r="A85" s="4"/>
      <c r="B85" s="4"/>
      <c r="C85" s="4"/>
      <c r="D85" s="5"/>
      <c r="E85" s="5"/>
      <c r="F85" s="5"/>
      <c r="G85" s="5"/>
      <c r="H85" s="5" t="s">
        <v>561</v>
      </c>
      <c r="I85" s="5" t="s">
        <v>563</v>
      </c>
      <c r="J85" s="15"/>
      <c r="K85" s="6" t="str">
        <f t="shared" si="9"/>
        <v>fieldMap.put("PAYER","payer");</v>
      </c>
      <c r="L85" s="6"/>
      <c r="M85" s="7"/>
      <c r="N85" s="4"/>
      <c r="O85" s="5"/>
      <c r="P85" s="4"/>
      <c r="Q85" s="5"/>
      <c r="R85" s="5"/>
      <c r="S85" s="5"/>
      <c r="T85" s="5"/>
      <c r="U85" s="4"/>
      <c r="V85" s="5"/>
      <c r="W85" s="5"/>
      <c r="X85" s="5"/>
      <c r="Y85" s="5"/>
      <c r="Z85" s="5"/>
      <c r="AA85" s="5"/>
      <c r="AB85" s="4"/>
      <c r="AC85" s="5"/>
      <c r="AD85" s="5"/>
      <c r="AE85" s="4"/>
      <c r="AF85" s="4"/>
    </row>
    <row r="86" spans="1:32" ht="14.25" x14ac:dyDescent="0.2">
      <c r="A86" s="4"/>
      <c r="B86" s="4"/>
      <c r="C86" s="4"/>
      <c r="D86" s="5"/>
      <c r="E86" s="5"/>
      <c r="F86" s="5"/>
      <c r="G86" s="5"/>
      <c r="H86" s="5" t="s">
        <v>561</v>
      </c>
      <c r="I86" s="5" t="s">
        <v>556</v>
      </c>
      <c r="J86" s="15"/>
      <c r="K86" s="6" t="str">
        <f t="shared" si="9"/>
        <v>fieldMap.put("PROCESS_INST_ID","process_inst_id");</v>
      </c>
      <c r="L86" s="6"/>
      <c r="M86" s="7"/>
      <c r="N86" s="4"/>
      <c r="O86" s="5"/>
      <c r="P86" s="4"/>
      <c r="Q86" s="5"/>
      <c r="R86" s="5"/>
      <c r="S86" s="5"/>
      <c r="T86" s="5"/>
      <c r="U86" s="4"/>
      <c r="V86" s="5"/>
      <c r="W86" s="5"/>
      <c r="X86" s="5"/>
      <c r="Y86" s="5"/>
      <c r="Z86" s="5"/>
      <c r="AA86" s="5"/>
      <c r="AB86" s="4"/>
      <c r="AC86" s="5"/>
      <c r="AD86" s="5"/>
      <c r="AE86" s="4"/>
      <c r="AF86" s="4"/>
    </row>
    <row r="87" spans="1:32" ht="14.25" x14ac:dyDescent="0.2">
      <c r="A87" s="4"/>
      <c r="B87" s="4"/>
      <c r="C87" s="4"/>
      <c r="D87" s="5"/>
      <c r="E87" s="5"/>
      <c r="F87" s="5"/>
      <c r="G87" s="5"/>
      <c r="H87" s="5" t="s">
        <v>561</v>
      </c>
      <c r="I87" s="5" t="s">
        <v>240</v>
      </c>
      <c r="J87" s="15"/>
      <c r="K87" s="6" t="str">
        <f t="shared" si="9"/>
        <v>fieldMap.put("REMARK","remark");</v>
      </c>
      <c r="L87" s="6"/>
      <c r="M87" s="7"/>
      <c r="N87" s="4"/>
      <c r="O87" s="5"/>
      <c r="P87" s="4"/>
      <c r="Q87" s="5"/>
      <c r="R87" s="5"/>
      <c r="S87" s="5"/>
      <c r="T87" s="5"/>
      <c r="U87" s="4"/>
      <c r="V87" s="5"/>
      <c r="W87" s="5"/>
      <c r="X87" s="5"/>
      <c r="Y87" s="5"/>
      <c r="Z87" s="5"/>
      <c r="AA87" s="5"/>
      <c r="AB87" s="4"/>
      <c r="AC87" s="5"/>
      <c r="AD87" s="5"/>
      <c r="AE87" s="4"/>
      <c r="AF87" s="4"/>
    </row>
    <row r="88" spans="1:32" ht="14.25" x14ac:dyDescent="0.2">
      <c r="A88" s="4"/>
      <c r="B88" s="4"/>
      <c r="C88" s="4"/>
      <c r="D88" s="5"/>
      <c r="E88" s="5"/>
      <c r="F88" s="5"/>
      <c r="G88" s="5"/>
      <c r="H88" s="5" t="s">
        <v>561</v>
      </c>
      <c r="I88" s="5" t="s">
        <v>444</v>
      </c>
      <c r="J88" s="15"/>
      <c r="K88" s="6" t="str">
        <f t="shared" si="9"/>
        <v>fieldMap.put("STATUS","status");</v>
      </c>
      <c r="L88" s="6"/>
      <c r="M88" s="7"/>
      <c r="N88" s="4"/>
      <c r="O88" s="5"/>
      <c r="P88" s="4"/>
      <c r="Q88" s="5"/>
      <c r="R88" s="5"/>
      <c r="S88" s="5"/>
      <c r="T88" s="5"/>
      <c r="U88" s="4"/>
      <c r="V88" s="5"/>
      <c r="W88" s="5"/>
      <c r="X88" s="5"/>
      <c r="Y88" s="5"/>
      <c r="Z88" s="5"/>
      <c r="AA88" s="5"/>
      <c r="AB88" s="4"/>
      <c r="AC88" s="5"/>
      <c r="AD88" s="5"/>
      <c r="AE88" s="4"/>
      <c r="AF88" s="4"/>
    </row>
    <row r="89" spans="1:32" ht="14.25" x14ac:dyDescent="0.2">
      <c r="A89" s="4"/>
      <c r="B89" s="4"/>
      <c r="C89" s="4"/>
      <c r="D89" s="5"/>
      <c r="E89" s="5"/>
      <c r="F89" s="5"/>
      <c r="G89" s="5"/>
      <c r="H89" s="5" t="s">
        <v>561</v>
      </c>
      <c r="I89" s="5" t="s">
        <v>564</v>
      </c>
      <c r="J89" s="15"/>
      <c r="K89" s="6" t="str">
        <f t="shared" si="9"/>
        <v>fieldMap.put("TOTAL_PRICE","total_price");</v>
      </c>
      <c r="L89" s="6"/>
      <c r="M89" s="7"/>
      <c r="N89" s="4"/>
      <c r="O89" s="5"/>
      <c r="P89" s="4"/>
      <c r="Q89" s="5"/>
      <c r="R89" s="5"/>
      <c r="S89" s="5"/>
      <c r="T89" s="5"/>
      <c r="U89" s="4"/>
      <c r="V89" s="5"/>
      <c r="W89" s="5"/>
      <c r="X89" s="5"/>
      <c r="Y89" s="5"/>
      <c r="Z89" s="5"/>
      <c r="AA89" s="5"/>
      <c r="AB89" s="4"/>
      <c r="AC89" s="5"/>
      <c r="AD89" s="5"/>
      <c r="AE89" s="4"/>
      <c r="AF89" s="4"/>
    </row>
    <row r="90" spans="1:32" ht="14.25" x14ac:dyDescent="0.2">
      <c r="A90" s="4"/>
      <c r="B90" s="4"/>
      <c r="C90" s="4"/>
      <c r="D90" s="5"/>
      <c r="E90" s="5"/>
      <c r="F90" s="5"/>
      <c r="G90" s="5"/>
      <c r="H90" s="5"/>
      <c r="I90" s="5"/>
      <c r="J90" s="15"/>
      <c r="K90" s="6"/>
      <c r="L90" s="6"/>
      <c r="M90" s="7"/>
      <c r="N90" s="5"/>
      <c r="O90" s="5"/>
      <c r="P90" s="5"/>
      <c r="Q90" s="5"/>
      <c r="R90" s="5"/>
      <c r="S90" s="5"/>
      <c r="T90" s="5"/>
      <c r="U90" s="4"/>
      <c r="V90" s="5"/>
      <c r="W90" s="5"/>
      <c r="X90" s="5"/>
      <c r="Y90" s="5"/>
      <c r="Z90" s="5"/>
      <c r="AA90" s="5"/>
      <c r="AB90" s="4"/>
      <c r="AC90" s="5"/>
      <c r="AD90" s="5"/>
      <c r="AE90" s="4"/>
      <c r="AF90" s="4"/>
    </row>
    <row r="91" spans="1:32" ht="14.25" x14ac:dyDescent="0.2">
      <c r="A91" s="11" t="s">
        <v>328</v>
      </c>
      <c r="B91" s="4"/>
      <c r="C91" s="4"/>
      <c r="D91" s="5"/>
      <c r="E91" s="5"/>
      <c r="F91" s="5"/>
      <c r="G91" s="5"/>
      <c r="H91" s="36" t="s">
        <v>456</v>
      </c>
      <c r="I91" s="37"/>
      <c r="J91" s="37"/>
      <c r="K91" s="37"/>
      <c r="L91" s="37"/>
      <c r="M91" s="37"/>
      <c r="N91" s="37"/>
      <c r="O91" s="37"/>
      <c r="P91" s="5"/>
      <c r="Q91" s="5"/>
      <c r="R91" s="5"/>
      <c r="S91" s="5"/>
      <c r="T91" s="5"/>
      <c r="U91" s="4"/>
      <c r="V91" s="5"/>
      <c r="W91" s="5"/>
      <c r="X91" s="5"/>
      <c r="Y91" s="5"/>
      <c r="Z91" s="5"/>
      <c r="AA91" s="5"/>
      <c r="AB91" s="4"/>
      <c r="AC91" s="5"/>
      <c r="AD91" s="5"/>
      <c r="AE91" s="4"/>
      <c r="AF91" s="4"/>
    </row>
    <row r="92" spans="1:32" ht="14.25" x14ac:dyDescent="0.2">
      <c r="A92" s="4"/>
      <c r="B92" s="4"/>
      <c r="C92" s="4"/>
      <c r="D92" s="5"/>
      <c r="E92" s="5"/>
      <c r="F92" s="5"/>
      <c r="G92" s="5"/>
      <c r="H92" s="2" t="s">
        <v>149</v>
      </c>
      <c r="I92" s="3" t="s">
        <v>451</v>
      </c>
      <c r="J92" s="3" t="s">
        <v>452</v>
      </c>
      <c r="K92" s="3" t="s">
        <v>453</v>
      </c>
      <c r="L92" s="2" t="s">
        <v>454</v>
      </c>
      <c r="M92" s="2" t="s">
        <v>455</v>
      </c>
      <c r="N92" s="3" t="s">
        <v>326</v>
      </c>
      <c r="O92" s="2" t="s">
        <v>296</v>
      </c>
      <c r="P92" s="5"/>
      <c r="Q92" s="5"/>
      <c r="R92" s="5"/>
      <c r="S92" s="5"/>
      <c r="T92" s="5"/>
      <c r="U92" s="4"/>
      <c r="V92" s="5"/>
      <c r="W92" s="5"/>
      <c r="X92" s="5"/>
      <c r="Y92" s="5"/>
      <c r="Z92" s="5"/>
      <c r="AA92" s="5"/>
      <c r="AB92" s="4"/>
      <c r="AC92" s="5"/>
      <c r="AD92" s="5"/>
      <c r="AE92" s="4"/>
      <c r="AF92" s="4"/>
    </row>
    <row r="93" spans="1:32" ht="14.25" x14ac:dyDescent="0.2">
      <c r="A93" s="4"/>
      <c r="B93" s="4"/>
      <c r="C93" s="4"/>
      <c r="D93" s="5"/>
      <c r="E93" s="5"/>
      <c r="F93" s="5"/>
      <c r="G93" s="5"/>
      <c r="H93" s="4" t="s">
        <v>184</v>
      </c>
      <c r="I93" s="5" t="s">
        <v>476</v>
      </c>
      <c r="J93" s="5" t="s">
        <v>268</v>
      </c>
      <c r="K93" s="5" t="s">
        <v>316</v>
      </c>
      <c r="L93" s="4">
        <v>0</v>
      </c>
      <c r="M93" s="4" t="s">
        <v>192</v>
      </c>
      <c r="N93" s="5" t="s">
        <v>193</v>
      </c>
      <c r="O93" s="10">
        <v>42021.882372685184</v>
      </c>
      <c r="P93" s="5"/>
      <c r="Q93" s="5"/>
      <c r="R93" s="5"/>
      <c r="S93" s="5"/>
      <c r="T93" s="5"/>
      <c r="U93" s="4"/>
      <c r="V93" s="5"/>
      <c r="W93" s="5"/>
      <c r="X93" s="5"/>
      <c r="Y93" s="5"/>
      <c r="Z93" s="5"/>
      <c r="AA93" s="5"/>
      <c r="AB93" s="4"/>
      <c r="AC93" s="5"/>
      <c r="AD93" s="5"/>
      <c r="AE93" s="4"/>
      <c r="AF93" s="4"/>
    </row>
    <row r="94" spans="1:32" ht="14.25" x14ac:dyDescent="0.2">
      <c r="A94" s="4"/>
      <c r="B94" s="4"/>
      <c r="C94" s="4"/>
      <c r="D94" s="5"/>
      <c r="E94" s="5"/>
      <c r="F94" s="5"/>
      <c r="G94" s="5"/>
      <c r="H94" s="4" t="s">
        <v>194</v>
      </c>
      <c r="I94" s="5" t="s">
        <v>476</v>
      </c>
      <c r="J94" s="5" t="s">
        <v>201</v>
      </c>
      <c r="K94" s="5" t="s">
        <v>327</v>
      </c>
      <c r="L94" s="4">
        <v>5</v>
      </c>
      <c r="M94" s="4" t="s">
        <v>192</v>
      </c>
      <c r="N94" s="5" t="s">
        <v>193</v>
      </c>
      <c r="O94" s="10">
        <v>42021.882372685184</v>
      </c>
      <c r="P94" s="5"/>
      <c r="Q94" s="5"/>
      <c r="R94" s="5"/>
      <c r="S94" s="5"/>
      <c r="T94" s="5"/>
      <c r="U94" s="4"/>
      <c r="V94" s="5"/>
      <c r="W94" s="5"/>
      <c r="X94" s="5"/>
      <c r="Y94" s="5"/>
      <c r="Z94" s="5"/>
      <c r="AA94" s="5"/>
      <c r="AB94" s="4"/>
      <c r="AC94" s="5"/>
      <c r="AD94" s="5"/>
      <c r="AE94" s="4"/>
      <c r="AF94" s="4"/>
    </row>
    <row r="95" spans="1:32" ht="14.25" x14ac:dyDescent="0.2">
      <c r="A95" s="4"/>
      <c r="B95" s="4"/>
      <c r="C95" s="4"/>
      <c r="D95" s="5"/>
      <c r="E95" s="5"/>
      <c r="F95" s="5"/>
      <c r="G95" s="5"/>
      <c r="H95" s="4" t="s">
        <v>197</v>
      </c>
      <c r="I95" s="5" t="s">
        <v>476</v>
      </c>
      <c r="J95" s="5" t="s">
        <v>319</v>
      </c>
      <c r="K95" s="5" t="s">
        <v>320</v>
      </c>
      <c r="L95" s="4">
        <v>10</v>
      </c>
      <c r="M95" s="4" t="s">
        <v>192</v>
      </c>
      <c r="N95" s="5" t="s">
        <v>193</v>
      </c>
      <c r="O95" s="10">
        <v>42021.882372685184</v>
      </c>
      <c r="P95" s="5"/>
      <c r="Q95" s="5"/>
      <c r="R95" s="5"/>
      <c r="S95" s="5"/>
      <c r="T95" s="5"/>
      <c r="U95" s="4"/>
      <c r="V95" s="5"/>
      <c r="W95" s="5"/>
      <c r="X95" s="5"/>
      <c r="Y95" s="5"/>
      <c r="Z95" s="5"/>
      <c r="AA95" s="5"/>
      <c r="AB95" s="4"/>
      <c r="AC95" s="5"/>
      <c r="AD95" s="5"/>
      <c r="AE95" s="4"/>
      <c r="AF95" s="4"/>
    </row>
    <row r="96" spans="1:32" ht="14.25" x14ac:dyDescent="0.2">
      <c r="A96" s="4"/>
      <c r="B96" s="4"/>
      <c r="C96" s="4"/>
      <c r="D96" s="5"/>
      <c r="E96" s="5"/>
      <c r="F96" s="5"/>
      <c r="G96" s="5"/>
      <c r="H96" s="4"/>
      <c r="I96" s="5"/>
      <c r="J96" s="5"/>
      <c r="K96" s="9"/>
      <c r="L96" s="5"/>
      <c r="M96" s="5"/>
      <c r="N96" s="5"/>
      <c r="O96" s="10"/>
      <c r="P96" s="5"/>
      <c r="Q96" s="5"/>
      <c r="R96" s="5"/>
      <c r="S96" s="5"/>
      <c r="T96" s="5"/>
      <c r="U96" s="4"/>
      <c r="V96" s="5"/>
      <c r="W96" s="5"/>
      <c r="X96" s="5"/>
      <c r="Y96" s="5"/>
      <c r="Z96" s="5"/>
      <c r="AA96" s="5"/>
      <c r="AB96" s="4"/>
      <c r="AC96" s="5"/>
      <c r="AD96" s="5"/>
      <c r="AE96" s="4"/>
      <c r="AF96" s="4"/>
    </row>
    <row r="97" spans="1:32" ht="14.25" x14ac:dyDescent="0.2">
      <c r="A97" s="4"/>
      <c r="B97" s="4"/>
      <c r="C97" s="4"/>
      <c r="D97" s="5"/>
      <c r="E97" s="5"/>
      <c r="F97" s="5"/>
      <c r="G97" s="5"/>
      <c r="H97" s="4"/>
      <c r="I97" s="5"/>
      <c r="J97" s="5"/>
      <c r="K97" s="5"/>
      <c r="L97" s="5"/>
      <c r="M97" s="5"/>
      <c r="N97" s="5"/>
      <c r="O97" s="10"/>
      <c r="P97" s="5"/>
      <c r="Q97" s="5"/>
      <c r="R97" s="5"/>
      <c r="S97" s="5"/>
      <c r="T97" s="5"/>
      <c r="U97" s="4"/>
      <c r="V97" s="5"/>
      <c r="W97" s="5"/>
      <c r="X97" s="5"/>
      <c r="Y97" s="5"/>
      <c r="Z97" s="5"/>
      <c r="AA97" s="5"/>
      <c r="AB97" s="4"/>
      <c r="AC97" s="5"/>
      <c r="AD97" s="5"/>
      <c r="AE97" s="4"/>
      <c r="AF97" s="4"/>
    </row>
    <row r="98" spans="1:32" ht="14.25" x14ac:dyDescent="0.2">
      <c r="A98" s="4"/>
      <c r="B98" s="4"/>
      <c r="C98" s="4"/>
      <c r="D98" s="5"/>
      <c r="E98" s="5"/>
      <c r="F98" s="5"/>
      <c r="G98" s="5"/>
      <c r="H98" s="4"/>
      <c r="I98" s="5"/>
      <c r="J98" s="5"/>
      <c r="K98" s="5"/>
      <c r="L98" s="5"/>
      <c r="M98" s="5"/>
      <c r="N98" s="5"/>
      <c r="O98" s="10"/>
      <c r="P98" s="5"/>
      <c r="Q98" s="5"/>
      <c r="R98" s="5"/>
      <c r="S98" s="5"/>
      <c r="T98" s="5"/>
      <c r="U98" s="4"/>
      <c r="V98" s="5"/>
      <c r="W98" s="5"/>
      <c r="X98" s="5"/>
      <c r="Y98" s="5"/>
      <c r="Z98" s="5"/>
      <c r="AA98" s="5"/>
      <c r="AB98" s="4"/>
      <c r="AC98" s="5"/>
      <c r="AD98" s="5"/>
      <c r="AE98" s="4"/>
      <c r="AF98" s="4"/>
    </row>
    <row r="99" spans="1:32" ht="14.25" x14ac:dyDescent="0.2">
      <c r="J99" s="7"/>
      <c r="N99" s="5"/>
      <c r="O99" s="5"/>
      <c r="P99" s="5"/>
      <c r="Q99" s="5"/>
      <c r="R99" s="5"/>
      <c r="S99" s="5"/>
      <c r="T99" s="5"/>
      <c r="U99" s="4"/>
      <c r="V99" s="5"/>
      <c r="W99" s="5"/>
      <c r="X99" s="5"/>
      <c r="Y99" s="5"/>
      <c r="Z99" s="5"/>
      <c r="AA99" s="5"/>
      <c r="AB99" s="4"/>
      <c r="AC99" s="5"/>
      <c r="AD99" s="5"/>
      <c r="AE99" s="4"/>
      <c r="AF99" s="4"/>
    </row>
    <row r="100" spans="1:32" x14ac:dyDescent="0.15">
      <c r="A100" t="s">
        <v>271</v>
      </c>
      <c r="C100" t="s">
        <v>270</v>
      </c>
      <c r="H100" t="s">
        <v>269</v>
      </c>
      <c r="J100" s="7"/>
    </row>
    <row r="101" spans="1:32" x14ac:dyDescent="0.15">
      <c r="A101" t="s">
        <v>212</v>
      </c>
      <c r="C101" t="s">
        <v>213</v>
      </c>
      <c r="H101" t="s">
        <v>223</v>
      </c>
    </row>
    <row r="102" spans="1:32" x14ac:dyDescent="0.15">
      <c r="A102" t="s">
        <v>214</v>
      </c>
      <c r="C102" t="s">
        <v>215</v>
      </c>
      <c r="H102" t="s">
        <v>224</v>
      </c>
    </row>
    <row r="103" spans="1:32" x14ac:dyDescent="0.15">
      <c r="A103" t="s">
        <v>216</v>
      </c>
      <c r="C103" t="s">
        <v>217</v>
      </c>
      <c r="H103" t="s">
        <v>225</v>
      </c>
    </row>
    <row r="104" spans="1:32" x14ac:dyDescent="0.15">
      <c r="A104" t="s">
        <v>218</v>
      </c>
      <c r="C104" t="s">
        <v>220</v>
      </c>
      <c r="H104" t="s">
        <v>226</v>
      </c>
    </row>
    <row r="105" spans="1:32" x14ac:dyDescent="0.15">
      <c r="A105" t="s">
        <v>221</v>
      </c>
      <c r="C105" t="s">
        <v>222</v>
      </c>
      <c r="H105" t="s">
        <v>227</v>
      </c>
    </row>
    <row r="108" spans="1:32" x14ac:dyDescent="0.15">
      <c r="A108" t="s">
        <v>397</v>
      </c>
    </row>
    <row r="109" spans="1:32" x14ac:dyDescent="0.15">
      <c r="B109" t="s">
        <v>398</v>
      </c>
    </row>
    <row r="111" spans="1:32" x14ac:dyDescent="0.15">
      <c r="B111" t="s">
        <v>399</v>
      </c>
    </row>
    <row r="113" spans="2:2" x14ac:dyDescent="0.15">
      <c r="B113" t="s">
        <v>394</v>
      </c>
    </row>
    <row r="114" spans="2:2" x14ac:dyDescent="0.15">
      <c r="B114" t="s">
        <v>395</v>
      </c>
    </row>
    <row r="115" spans="2:2" x14ac:dyDescent="0.15">
      <c r="B115" t="s">
        <v>396</v>
      </c>
    </row>
  </sheetData>
  <mergeCells count="2">
    <mergeCell ref="K2:N2"/>
    <mergeCell ref="H91:O9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16"/>
  <sheetViews>
    <sheetView workbookViewId="0">
      <selection activeCell="D163" sqref="D163"/>
    </sheetView>
  </sheetViews>
  <sheetFormatPr defaultRowHeight="13.5" x14ac:dyDescent="0.15"/>
  <cols>
    <col min="1" max="1" width="3.875" style="6" customWidth="1"/>
    <col min="2" max="2" width="22.75" style="7" customWidth="1"/>
    <col min="3" max="4" width="19.5" style="7" customWidth="1"/>
    <col min="5" max="5" width="30.25" style="7" bestFit="1" customWidth="1"/>
    <col min="6" max="6" width="14.875" style="7" customWidth="1"/>
    <col min="7" max="7" width="27" customWidth="1"/>
    <col min="257" max="257" width="3.875" customWidth="1"/>
    <col min="258" max="258" width="22.75" customWidth="1"/>
    <col min="259" max="260" width="19.5" customWidth="1"/>
    <col min="261" max="261" width="30.25" bestFit="1" customWidth="1"/>
    <col min="262" max="262" width="14.875" customWidth="1"/>
    <col min="263" max="263" width="27" customWidth="1"/>
    <col min="513" max="513" width="3.875" customWidth="1"/>
    <col min="514" max="514" width="22.75" customWidth="1"/>
    <col min="515" max="516" width="19.5" customWidth="1"/>
    <col min="517" max="517" width="30.25" bestFit="1" customWidth="1"/>
    <col min="518" max="518" width="14.875" customWidth="1"/>
    <col min="519" max="519" width="27" customWidth="1"/>
    <col min="769" max="769" width="3.875" customWidth="1"/>
    <col min="770" max="770" width="22.75" customWidth="1"/>
    <col min="771" max="772" width="19.5" customWidth="1"/>
    <col min="773" max="773" width="30.25" bestFit="1" customWidth="1"/>
    <col min="774" max="774" width="14.875" customWidth="1"/>
    <col min="775" max="775" width="27" customWidth="1"/>
    <col min="1025" max="1025" width="3.875" customWidth="1"/>
    <col min="1026" max="1026" width="22.75" customWidth="1"/>
    <col min="1027" max="1028" width="19.5" customWidth="1"/>
    <col min="1029" max="1029" width="30.25" bestFit="1" customWidth="1"/>
    <col min="1030" max="1030" width="14.875" customWidth="1"/>
    <col min="1031" max="1031" width="27" customWidth="1"/>
    <col min="1281" max="1281" width="3.875" customWidth="1"/>
    <col min="1282" max="1282" width="22.75" customWidth="1"/>
    <col min="1283" max="1284" width="19.5" customWidth="1"/>
    <col min="1285" max="1285" width="30.25" bestFit="1" customWidth="1"/>
    <col min="1286" max="1286" width="14.875" customWidth="1"/>
    <col min="1287" max="1287" width="27" customWidth="1"/>
    <col min="1537" max="1537" width="3.875" customWidth="1"/>
    <col min="1538" max="1538" width="22.75" customWidth="1"/>
    <col min="1539" max="1540" width="19.5" customWidth="1"/>
    <col min="1541" max="1541" width="30.25" bestFit="1" customWidth="1"/>
    <col min="1542" max="1542" width="14.875" customWidth="1"/>
    <col min="1543" max="1543" width="27" customWidth="1"/>
    <col min="1793" max="1793" width="3.875" customWidth="1"/>
    <col min="1794" max="1794" width="22.75" customWidth="1"/>
    <col min="1795" max="1796" width="19.5" customWidth="1"/>
    <col min="1797" max="1797" width="30.25" bestFit="1" customWidth="1"/>
    <col min="1798" max="1798" width="14.875" customWidth="1"/>
    <col min="1799" max="1799" width="27" customWidth="1"/>
    <col min="2049" max="2049" width="3.875" customWidth="1"/>
    <col min="2050" max="2050" width="22.75" customWidth="1"/>
    <col min="2051" max="2052" width="19.5" customWidth="1"/>
    <col min="2053" max="2053" width="30.25" bestFit="1" customWidth="1"/>
    <col min="2054" max="2054" width="14.875" customWidth="1"/>
    <col min="2055" max="2055" width="27" customWidth="1"/>
    <col min="2305" max="2305" width="3.875" customWidth="1"/>
    <col min="2306" max="2306" width="22.75" customWidth="1"/>
    <col min="2307" max="2308" width="19.5" customWidth="1"/>
    <col min="2309" max="2309" width="30.25" bestFit="1" customWidth="1"/>
    <col min="2310" max="2310" width="14.875" customWidth="1"/>
    <col min="2311" max="2311" width="27" customWidth="1"/>
    <col min="2561" max="2561" width="3.875" customWidth="1"/>
    <col min="2562" max="2562" width="22.75" customWidth="1"/>
    <col min="2563" max="2564" width="19.5" customWidth="1"/>
    <col min="2565" max="2565" width="30.25" bestFit="1" customWidth="1"/>
    <col min="2566" max="2566" width="14.875" customWidth="1"/>
    <col min="2567" max="2567" width="27" customWidth="1"/>
    <col min="2817" max="2817" width="3.875" customWidth="1"/>
    <col min="2818" max="2818" width="22.75" customWidth="1"/>
    <col min="2819" max="2820" width="19.5" customWidth="1"/>
    <col min="2821" max="2821" width="30.25" bestFit="1" customWidth="1"/>
    <col min="2822" max="2822" width="14.875" customWidth="1"/>
    <col min="2823" max="2823" width="27" customWidth="1"/>
    <col min="3073" max="3073" width="3.875" customWidth="1"/>
    <col min="3074" max="3074" width="22.75" customWidth="1"/>
    <col min="3075" max="3076" width="19.5" customWidth="1"/>
    <col min="3077" max="3077" width="30.25" bestFit="1" customWidth="1"/>
    <col min="3078" max="3078" width="14.875" customWidth="1"/>
    <col min="3079" max="3079" width="27" customWidth="1"/>
    <col min="3329" max="3329" width="3.875" customWidth="1"/>
    <col min="3330" max="3330" width="22.75" customWidth="1"/>
    <col min="3331" max="3332" width="19.5" customWidth="1"/>
    <col min="3333" max="3333" width="30.25" bestFit="1" customWidth="1"/>
    <col min="3334" max="3334" width="14.875" customWidth="1"/>
    <col min="3335" max="3335" width="27" customWidth="1"/>
    <col min="3585" max="3585" width="3.875" customWidth="1"/>
    <col min="3586" max="3586" width="22.75" customWidth="1"/>
    <col min="3587" max="3588" width="19.5" customWidth="1"/>
    <col min="3589" max="3589" width="30.25" bestFit="1" customWidth="1"/>
    <col min="3590" max="3590" width="14.875" customWidth="1"/>
    <col min="3591" max="3591" width="27" customWidth="1"/>
    <col min="3841" max="3841" width="3.875" customWidth="1"/>
    <col min="3842" max="3842" width="22.75" customWidth="1"/>
    <col min="3843" max="3844" width="19.5" customWidth="1"/>
    <col min="3845" max="3845" width="30.25" bestFit="1" customWidth="1"/>
    <col min="3846" max="3846" width="14.875" customWidth="1"/>
    <col min="3847" max="3847" width="27" customWidth="1"/>
    <col min="4097" max="4097" width="3.875" customWidth="1"/>
    <col min="4098" max="4098" width="22.75" customWidth="1"/>
    <col min="4099" max="4100" width="19.5" customWidth="1"/>
    <col min="4101" max="4101" width="30.25" bestFit="1" customWidth="1"/>
    <col min="4102" max="4102" width="14.875" customWidth="1"/>
    <col min="4103" max="4103" width="27" customWidth="1"/>
    <col min="4353" max="4353" width="3.875" customWidth="1"/>
    <col min="4354" max="4354" width="22.75" customWidth="1"/>
    <col min="4355" max="4356" width="19.5" customWidth="1"/>
    <col min="4357" max="4357" width="30.25" bestFit="1" customWidth="1"/>
    <col min="4358" max="4358" width="14.875" customWidth="1"/>
    <col min="4359" max="4359" width="27" customWidth="1"/>
    <col min="4609" max="4609" width="3.875" customWidth="1"/>
    <col min="4610" max="4610" width="22.75" customWidth="1"/>
    <col min="4611" max="4612" width="19.5" customWidth="1"/>
    <col min="4613" max="4613" width="30.25" bestFit="1" customWidth="1"/>
    <col min="4614" max="4614" width="14.875" customWidth="1"/>
    <col min="4615" max="4615" width="27" customWidth="1"/>
    <col min="4865" max="4865" width="3.875" customWidth="1"/>
    <col min="4866" max="4866" width="22.75" customWidth="1"/>
    <col min="4867" max="4868" width="19.5" customWidth="1"/>
    <col min="4869" max="4869" width="30.25" bestFit="1" customWidth="1"/>
    <col min="4870" max="4870" width="14.875" customWidth="1"/>
    <col min="4871" max="4871" width="27" customWidth="1"/>
    <col min="5121" max="5121" width="3.875" customWidth="1"/>
    <col min="5122" max="5122" width="22.75" customWidth="1"/>
    <col min="5123" max="5124" width="19.5" customWidth="1"/>
    <col min="5125" max="5125" width="30.25" bestFit="1" customWidth="1"/>
    <col min="5126" max="5126" width="14.875" customWidth="1"/>
    <col min="5127" max="5127" width="27" customWidth="1"/>
    <col min="5377" max="5377" width="3.875" customWidth="1"/>
    <col min="5378" max="5378" width="22.75" customWidth="1"/>
    <col min="5379" max="5380" width="19.5" customWidth="1"/>
    <col min="5381" max="5381" width="30.25" bestFit="1" customWidth="1"/>
    <col min="5382" max="5382" width="14.875" customWidth="1"/>
    <col min="5383" max="5383" width="27" customWidth="1"/>
    <col min="5633" max="5633" width="3.875" customWidth="1"/>
    <col min="5634" max="5634" width="22.75" customWidth="1"/>
    <col min="5635" max="5636" width="19.5" customWidth="1"/>
    <col min="5637" max="5637" width="30.25" bestFit="1" customWidth="1"/>
    <col min="5638" max="5638" width="14.875" customWidth="1"/>
    <col min="5639" max="5639" width="27" customWidth="1"/>
    <col min="5889" max="5889" width="3.875" customWidth="1"/>
    <col min="5890" max="5890" width="22.75" customWidth="1"/>
    <col min="5891" max="5892" width="19.5" customWidth="1"/>
    <col min="5893" max="5893" width="30.25" bestFit="1" customWidth="1"/>
    <col min="5894" max="5894" width="14.875" customWidth="1"/>
    <col min="5895" max="5895" width="27" customWidth="1"/>
    <col min="6145" max="6145" width="3.875" customWidth="1"/>
    <col min="6146" max="6146" width="22.75" customWidth="1"/>
    <col min="6147" max="6148" width="19.5" customWidth="1"/>
    <col min="6149" max="6149" width="30.25" bestFit="1" customWidth="1"/>
    <col min="6150" max="6150" width="14.875" customWidth="1"/>
    <col min="6151" max="6151" width="27" customWidth="1"/>
    <col min="6401" max="6401" width="3.875" customWidth="1"/>
    <col min="6402" max="6402" width="22.75" customWidth="1"/>
    <col min="6403" max="6404" width="19.5" customWidth="1"/>
    <col min="6405" max="6405" width="30.25" bestFit="1" customWidth="1"/>
    <col min="6406" max="6406" width="14.875" customWidth="1"/>
    <col min="6407" max="6407" width="27" customWidth="1"/>
    <col min="6657" max="6657" width="3.875" customWidth="1"/>
    <col min="6658" max="6658" width="22.75" customWidth="1"/>
    <col min="6659" max="6660" width="19.5" customWidth="1"/>
    <col min="6661" max="6661" width="30.25" bestFit="1" customWidth="1"/>
    <col min="6662" max="6662" width="14.875" customWidth="1"/>
    <col min="6663" max="6663" width="27" customWidth="1"/>
    <col min="6913" max="6913" width="3.875" customWidth="1"/>
    <col min="6914" max="6914" width="22.75" customWidth="1"/>
    <col min="6915" max="6916" width="19.5" customWidth="1"/>
    <col min="6917" max="6917" width="30.25" bestFit="1" customWidth="1"/>
    <col min="6918" max="6918" width="14.875" customWidth="1"/>
    <col min="6919" max="6919" width="27" customWidth="1"/>
    <col min="7169" max="7169" width="3.875" customWidth="1"/>
    <col min="7170" max="7170" width="22.75" customWidth="1"/>
    <col min="7171" max="7172" width="19.5" customWidth="1"/>
    <col min="7173" max="7173" width="30.25" bestFit="1" customWidth="1"/>
    <col min="7174" max="7174" width="14.875" customWidth="1"/>
    <col min="7175" max="7175" width="27" customWidth="1"/>
    <col min="7425" max="7425" width="3.875" customWidth="1"/>
    <col min="7426" max="7426" width="22.75" customWidth="1"/>
    <col min="7427" max="7428" width="19.5" customWidth="1"/>
    <col min="7429" max="7429" width="30.25" bestFit="1" customWidth="1"/>
    <col min="7430" max="7430" width="14.875" customWidth="1"/>
    <col min="7431" max="7431" width="27" customWidth="1"/>
    <col min="7681" max="7681" width="3.875" customWidth="1"/>
    <col min="7682" max="7682" width="22.75" customWidth="1"/>
    <col min="7683" max="7684" width="19.5" customWidth="1"/>
    <col min="7685" max="7685" width="30.25" bestFit="1" customWidth="1"/>
    <col min="7686" max="7686" width="14.875" customWidth="1"/>
    <col min="7687" max="7687" width="27" customWidth="1"/>
    <col min="7937" max="7937" width="3.875" customWidth="1"/>
    <col min="7938" max="7938" width="22.75" customWidth="1"/>
    <col min="7939" max="7940" width="19.5" customWidth="1"/>
    <col min="7941" max="7941" width="30.25" bestFit="1" customWidth="1"/>
    <col min="7942" max="7942" width="14.875" customWidth="1"/>
    <col min="7943" max="7943" width="27" customWidth="1"/>
    <col min="8193" max="8193" width="3.875" customWidth="1"/>
    <col min="8194" max="8194" width="22.75" customWidth="1"/>
    <col min="8195" max="8196" width="19.5" customWidth="1"/>
    <col min="8197" max="8197" width="30.25" bestFit="1" customWidth="1"/>
    <col min="8198" max="8198" width="14.875" customWidth="1"/>
    <col min="8199" max="8199" width="27" customWidth="1"/>
    <col min="8449" max="8449" width="3.875" customWidth="1"/>
    <col min="8450" max="8450" width="22.75" customWidth="1"/>
    <col min="8451" max="8452" width="19.5" customWidth="1"/>
    <col min="8453" max="8453" width="30.25" bestFit="1" customWidth="1"/>
    <col min="8454" max="8454" width="14.875" customWidth="1"/>
    <col min="8455" max="8455" width="27" customWidth="1"/>
    <col min="8705" max="8705" width="3.875" customWidth="1"/>
    <col min="8706" max="8706" width="22.75" customWidth="1"/>
    <col min="8707" max="8708" width="19.5" customWidth="1"/>
    <col min="8709" max="8709" width="30.25" bestFit="1" customWidth="1"/>
    <col min="8710" max="8710" width="14.875" customWidth="1"/>
    <col min="8711" max="8711" width="27" customWidth="1"/>
    <col min="8961" max="8961" width="3.875" customWidth="1"/>
    <col min="8962" max="8962" width="22.75" customWidth="1"/>
    <col min="8963" max="8964" width="19.5" customWidth="1"/>
    <col min="8965" max="8965" width="30.25" bestFit="1" customWidth="1"/>
    <col min="8966" max="8966" width="14.875" customWidth="1"/>
    <col min="8967" max="8967" width="27" customWidth="1"/>
    <col min="9217" max="9217" width="3.875" customWidth="1"/>
    <col min="9218" max="9218" width="22.75" customWidth="1"/>
    <col min="9219" max="9220" width="19.5" customWidth="1"/>
    <col min="9221" max="9221" width="30.25" bestFit="1" customWidth="1"/>
    <col min="9222" max="9222" width="14.875" customWidth="1"/>
    <col min="9223" max="9223" width="27" customWidth="1"/>
    <col min="9473" max="9473" width="3.875" customWidth="1"/>
    <col min="9474" max="9474" width="22.75" customWidth="1"/>
    <col min="9475" max="9476" width="19.5" customWidth="1"/>
    <col min="9477" max="9477" width="30.25" bestFit="1" customWidth="1"/>
    <col min="9478" max="9478" width="14.875" customWidth="1"/>
    <col min="9479" max="9479" width="27" customWidth="1"/>
    <col min="9729" max="9729" width="3.875" customWidth="1"/>
    <col min="9730" max="9730" width="22.75" customWidth="1"/>
    <col min="9731" max="9732" width="19.5" customWidth="1"/>
    <col min="9733" max="9733" width="30.25" bestFit="1" customWidth="1"/>
    <col min="9734" max="9734" width="14.875" customWidth="1"/>
    <col min="9735" max="9735" width="27" customWidth="1"/>
    <col min="9985" max="9985" width="3.875" customWidth="1"/>
    <col min="9986" max="9986" width="22.75" customWidth="1"/>
    <col min="9987" max="9988" width="19.5" customWidth="1"/>
    <col min="9989" max="9989" width="30.25" bestFit="1" customWidth="1"/>
    <col min="9990" max="9990" width="14.875" customWidth="1"/>
    <col min="9991" max="9991" width="27" customWidth="1"/>
    <col min="10241" max="10241" width="3.875" customWidth="1"/>
    <col min="10242" max="10242" width="22.75" customWidth="1"/>
    <col min="10243" max="10244" width="19.5" customWidth="1"/>
    <col min="10245" max="10245" width="30.25" bestFit="1" customWidth="1"/>
    <col min="10246" max="10246" width="14.875" customWidth="1"/>
    <col min="10247" max="10247" width="27" customWidth="1"/>
    <col min="10497" max="10497" width="3.875" customWidth="1"/>
    <col min="10498" max="10498" width="22.75" customWidth="1"/>
    <col min="10499" max="10500" width="19.5" customWidth="1"/>
    <col min="10501" max="10501" width="30.25" bestFit="1" customWidth="1"/>
    <col min="10502" max="10502" width="14.875" customWidth="1"/>
    <col min="10503" max="10503" width="27" customWidth="1"/>
    <col min="10753" max="10753" width="3.875" customWidth="1"/>
    <col min="10754" max="10754" width="22.75" customWidth="1"/>
    <col min="10755" max="10756" width="19.5" customWidth="1"/>
    <col min="10757" max="10757" width="30.25" bestFit="1" customWidth="1"/>
    <col min="10758" max="10758" width="14.875" customWidth="1"/>
    <col min="10759" max="10759" width="27" customWidth="1"/>
    <col min="11009" max="11009" width="3.875" customWidth="1"/>
    <col min="11010" max="11010" width="22.75" customWidth="1"/>
    <col min="11011" max="11012" width="19.5" customWidth="1"/>
    <col min="11013" max="11013" width="30.25" bestFit="1" customWidth="1"/>
    <col min="11014" max="11014" width="14.875" customWidth="1"/>
    <col min="11015" max="11015" width="27" customWidth="1"/>
    <col min="11265" max="11265" width="3.875" customWidth="1"/>
    <col min="11266" max="11266" width="22.75" customWidth="1"/>
    <col min="11267" max="11268" width="19.5" customWidth="1"/>
    <col min="11269" max="11269" width="30.25" bestFit="1" customWidth="1"/>
    <col min="11270" max="11270" width="14.875" customWidth="1"/>
    <col min="11271" max="11271" width="27" customWidth="1"/>
    <col min="11521" max="11521" width="3.875" customWidth="1"/>
    <col min="11522" max="11522" width="22.75" customWidth="1"/>
    <col min="11523" max="11524" width="19.5" customWidth="1"/>
    <col min="11525" max="11525" width="30.25" bestFit="1" customWidth="1"/>
    <col min="11526" max="11526" width="14.875" customWidth="1"/>
    <col min="11527" max="11527" width="27" customWidth="1"/>
    <col min="11777" max="11777" width="3.875" customWidth="1"/>
    <col min="11778" max="11778" width="22.75" customWidth="1"/>
    <col min="11779" max="11780" width="19.5" customWidth="1"/>
    <col min="11781" max="11781" width="30.25" bestFit="1" customWidth="1"/>
    <col min="11782" max="11782" width="14.875" customWidth="1"/>
    <col min="11783" max="11783" width="27" customWidth="1"/>
    <col min="12033" max="12033" width="3.875" customWidth="1"/>
    <col min="12034" max="12034" width="22.75" customWidth="1"/>
    <col min="12035" max="12036" width="19.5" customWidth="1"/>
    <col min="12037" max="12037" width="30.25" bestFit="1" customWidth="1"/>
    <col min="12038" max="12038" width="14.875" customWidth="1"/>
    <col min="12039" max="12039" width="27" customWidth="1"/>
    <col min="12289" max="12289" width="3.875" customWidth="1"/>
    <col min="12290" max="12290" width="22.75" customWidth="1"/>
    <col min="12291" max="12292" width="19.5" customWidth="1"/>
    <col min="12293" max="12293" width="30.25" bestFit="1" customWidth="1"/>
    <col min="12294" max="12294" width="14.875" customWidth="1"/>
    <col min="12295" max="12295" width="27" customWidth="1"/>
    <col min="12545" max="12545" width="3.875" customWidth="1"/>
    <col min="12546" max="12546" width="22.75" customWidth="1"/>
    <col min="12547" max="12548" width="19.5" customWidth="1"/>
    <col min="12549" max="12549" width="30.25" bestFit="1" customWidth="1"/>
    <col min="12550" max="12550" width="14.875" customWidth="1"/>
    <col min="12551" max="12551" width="27" customWidth="1"/>
    <col min="12801" max="12801" width="3.875" customWidth="1"/>
    <col min="12802" max="12802" width="22.75" customWidth="1"/>
    <col min="12803" max="12804" width="19.5" customWidth="1"/>
    <col min="12805" max="12805" width="30.25" bestFit="1" customWidth="1"/>
    <col min="12806" max="12806" width="14.875" customWidth="1"/>
    <col min="12807" max="12807" width="27" customWidth="1"/>
    <col min="13057" max="13057" width="3.875" customWidth="1"/>
    <col min="13058" max="13058" width="22.75" customWidth="1"/>
    <col min="13059" max="13060" width="19.5" customWidth="1"/>
    <col min="13061" max="13061" width="30.25" bestFit="1" customWidth="1"/>
    <col min="13062" max="13062" width="14.875" customWidth="1"/>
    <col min="13063" max="13063" width="27" customWidth="1"/>
    <col min="13313" max="13313" width="3.875" customWidth="1"/>
    <col min="13314" max="13314" width="22.75" customWidth="1"/>
    <col min="13315" max="13316" width="19.5" customWidth="1"/>
    <col min="13317" max="13317" width="30.25" bestFit="1" customWidth="1"/>
    <col min="13318" max="13318" width="14.875" customWidth="1"/>
    <col min="13319" max="13319" width="27" customWidth="1"/>
    <col min="13569" max="13569" width="3.875" customWidth="1"/>
    <col min="13570" max="13570" width="22.75" customWidth="1"/>
    <col min="13571" max="13572" width="19.5" customWidth="1"/>
    <col min="13573" max="13573" width="30.25" bestFit="1" customWidth="1"/>
    <col min="13574" max="13574" width="14.875" customWidth="1"/>
    <col min="13575" max="13575" width="27" customWidth="1"/>
    <col min="13825" max="13825" width="3.875" customWidth="1"/>
    <col min="13826" max="13826" width="22.75" customWidth="1"/>
    <col min="13827" max="13828" width="19.5" customWidth="1"/>
    <col min="13829" max="13829" width="30.25" bestFit="1" customWidth="1"/>
    <col min="13830" max="13830" width="14.875" customWidth="1"/>
    <col min="13831" max="13831" width="27" customWidth="1"/>
    <col min="14081" max="14081" width="3.875" customWidth="1"/>
    <col min="14082" max="14082" width="22.75" customWidth="1"/>
    <col min="14083" max="14084" width="19.5" customWidth="1"/>
    <col min="14085" max="14085" width="30.25" bestFit="1" customWidth="1"/>
    <col min="14086" max="14086" width="14.875" customWidth="1"/>
    <col min="14087" max="14087" width="27" customWidth="1"/>
    <col min="14337" max="14337" width="3.875" customWidth="1"/>
    <col min="14338" max="14338" width="22.75" customWidth="1"/>
    <col min="14339" max="14340" width="19.5" customWidth="1"/>
    <col min="14341" max="14341" width="30.25" bestFit="1" customWidth="1"/>
    <col min="14342" max="14342" width="14.875" customWidth="1"/>
    <col min="14343" max="14343" width="27" customWidth="1"/>
    <col min="14593" max="14593" width="3.875" customWidth="1"/>
    <col min="14594" max="14594" width="22.75" customWidth="1"/>
    <col min="14595" max="14596" width="19.5" customWidth="1"/>
    <col min="14597" max="14597" width="30.25" bestFit="1" customWidth="1"/>
    <col min="14598" max="14598" width="14.875" customWidth="1"/>
    <col min="14599" max="14599" width="27" customWidth="1"/>
    <col min="14849" max="14849" width="3.875" customWidth="1"/>
    <col min="14850" max="14850" width="22.75" customWidth="1"/>
    <col min="14851" max="14852" width="19.5" customWidth="1"/>
    <col min="14853" max="14853" width="30.25" bestFit="1" customWidth="1"/>
    <col min="14854" max="14854" width="14.875" customWidth="1"/>
    <col min="14855" max="14855" width="27" customWidth="1"/>
    <col min="15105" max="15105" width="3.875" customWidth="1"/>
    <col min="15106" max="15106" width="22.75" customWidth="1"/>
    <col min="15107" max="15108" width="19.5" customWidth="1"/>
    <col min="15109" max="15109" width="30.25" bestFit="1" customWidth="1"/>
    <col min="15110" max="15110" width="14.875" customWidth="1"/>
    <col min="15111" max="15111" width="27" customWidth="1"/>
    <col min="15361" max="15361" width="3.875" customWidth="1"/>
    <col min="15362" max="15362" width="22.75" customWidth="1"/>
    <col min="15363" max="15364" width="19.5" customWidth="1"/>
    <col min="15365" max="15365" width="30.25" bestFit="1" customWidth="1"/>
    <col min="15366" max="15366" width="14.875" customWidth="1"/>
    <col min="15367" max="15367" width="27" customWidth="1"/>
    <col min="15617" max="15617" width="3.875" customWidth="1"/>
    <col min="15618" max="15618" width="22.75" customWidth="1"/>
    <col min="15619" max="15620" width="19.5" customWidth="1"/>
    <col min="15621" max="15621" width="30.25" bestFit="1" customWidth="1"/>
    <col min="15622" max="15622" width="14.875" customWidth="1"/>
    <col min="15623" max="15623" width="27" customWidth="1"/>
    <col min="15873" max="15873" width="3.875" customWidth="1"/>
    <col min="15874" max="15874" width="22.75" customWidth="1"/>
    <col min="15875" max="15876" width="19.5" customWidth="1"/>
    <col min="15877" max="15877" width="30.25" bestFit="1" customWidth="1"/>
    <col min="15878" max="15878" width="14.875" customWidth="1"/>
    <col min="15879" max="15879" width="27" customWidth="1"/>
    <col min="16129" max="16129" width="3.875" customWidth="1"/>
    <col min="16130" max="16130" width="22.75" customWidth="1"/>
    <col min="16131" max="16132" width="19.5" customWidth="1"/>
    <col min="16133" max="16133" width="30.25" bestFit="1" customWidth="1"/>
    <col min="16134" max="16134" width="14.875" customWidth="1"/>
    <col min="16135" max="16135" width="27" customWidth="1"/>
  </cols>
  <sheetData>
    <row r="1" spans="1:10" ht="14.25" x14ac:dyDescent="0.2">
      <c r="A1" s="4"/>
      <c r="B1" s="5"/>
      <c r="C1" s="5"/>
      <c r="D1" s="5"/>
      <c r="E1" s="5"/>
      <c r="F1" s="5"/>
      <c r="J1" s="5"/>
    </row>
    <row r="2" spans="1:10" ht="14.25" x14ac:dyDescent="0.2">
      <c r="A2" s="4"/>
      <c r="B2" s="33" t="s">
        <v>651</v>
      </c>
      <c r="C2" s="33"/>
      <c r="D2" s="26"/>
      <c r="E2" s="5"/>
      <c r="F2" s="5"/>
    </row>
    <row r="3" spans="1:10" ht="14.25" x14ac:dyDescent="0.2">
      <c r="A3" s="4"/>
      <c r="B3" s="9" t="s">
        <v>652</v>
      </c>
      <c r="C3" s="9" t="s">
        <v>653</v>
      </c>
      <c r="D3" s="9"/>
      <c r="E3" s="9" t="s">
        <v>654</v>
      </c>
      <c r="F3" s="5"/>
    </row>
    <row r="4" spans="1:10" ht="14.25" x14ac:dyDescent="0.2">
      <c r="A4" s="4"/>
      <c r="B4" s="5"/>
      <c r="C4" s="9"/>
      <c r="D4" s="9"/>
      <c r="E4" s="9"/>
      <c r="F4" s="5"/>
    </row>
    <row r="5" spans="1:10" ht="14.25" x14ac:dyDescent="0.2">
      <c r="A5" s="4"/>
      <c r="B5" s="5" t="s">
        <v>655</v>
      </c>
      <c r="C5" s="9" t="s">
        <v>656</v>
      </c>
      <c r="D5" s="9"/>
      <c r="E5" s="9" t="s">
        <v>657</v>
      </c>
    </row>
    <row r="6" spans="1:10" ht="14.25" x14ac:dyDescent="0.2">
      <c r="A6" s="4"/>
      <c r="B6" s="5"/>
      <c r="C6" s="5"/>
      <c r="D6" s="5"/>
      <c r="E6" s="9"/>
    </row>
    <row r="7" spans="1:10" ht="14.25" x14ac:dyDescent="0.2">
      <c r="A7" s="4"/>
      <c r="B7" s="5" t="s">
        <v>658</v>
      </c>
      <c r="C7" s="5" t="s">
        <v>506</v>
      </c>
      <c r="D7" s="5"/>
      <c r="E7" s="9" t="s">
        <v>657</v>
      </c>
    </row>
    <row r="8" spans="1:10" ht="14.25" x14ac:dyDescent="0.2">
      <c r="A8" s="4"/>
      <c r="B8" s="5"/>
      <c r="C8" s="5"/>
      <c r="D8" s="5"/>
      <c r="E8" s="9"/>
    </row>
    <row r="9" spans="1:10" ht="14.25" x14ac:dyDescent="0.2">
      <c r="A9" s="4"/>
      <c r="B9" s="5"/>
      <c r="C9" s="5"/>
      <c r="D9" s="5"/>
      <c r="E9" s="9"/>
    </row>
    <row r="10" spans="1:10" ht="14.25" x14ac:dyDescent="0.2">
      <c r="A10" s="4"/>
      <c r="B10" s="5" t="s">
        <v>659</v>
      </c>
      <c r="C10" s="5" t="s">
        <v>507</v>
      </c>
      <c r="D10" s="5"/>
      <c r="E10" s="9" t="s">
        <v>657</v>
      </c>
    </row>
    <row r="11" spans="1:10" ht="14.25" x14ac:dyDescent="0.2">
      <c r="A11" s="4"/>
      <c r="B11" s="5"/>
      <c r="C11" s="5"/>
      <c r="D11" s="5"/>
      <c r="E11" s="9"/>
    </row>
    <row r="12" spans="1:10" ht="14.25" x14ac:dyDescent="0.2">
      <c r="A12" s="4"/>
      <c r="B12" s="5" t="s">
        <v>660</v>
      </c>
      <c r="C12" s="9" t="s">
        <v>661</v>
      </c>
      <c r="D12" s="9"/>
      <c r="E12" s="9" t="s">
        <v>657</v>
      </c>
    </row>
    <row r="13" spans="1:10" ht="14.25" x14ac:dyDescent="0.2">
      <c r="A13" s="4"/>
      <c r="B13" s="5"/>
      <c r="C13" s="9"/>
      <c r="D13" s="9"/>
      <c r="E13" s="9"/>
    </row>
    <row r="14" spans="1:10" ht="14.25" x14ac:dyDescent="0.2">
      <c r="A14" s="4"/>
      <c r="B14" s="5" t="s">
        <v>662</v>
      </c>
      <c r="C14" s="5" t="s">
        <v>533</v>
      </c>
      <c r="D14" s="5"/>
      <c r="E14" s="9" t="s">
        <v>657</v>
      </c>
    </row>
    <row r="15" spans="1:10" ht="14.25" x14ac:dyDescent="0.2">
      <c r="A15" s="4"/>
      <c r="B15" s="5"/>
      <c r="C15" s="5"/>
      <c r="D15" s="5"/>
      <c r="E15" s="9"/>
    </row>
    <row r="16" spans="1:10" ht="14.25" x14ac:dyDescent="0.2">
      <c r="A16" s="4"/>
      <c r="B16" s="5" t="s">
        <v>663</v>
      </c>
      <c r="C16" s="5" t="s">
        <v>505</v>
      </c>
      <c r="D16" s="5"/>
      <c r="E16" s="9" t="s">
        <v>657</v>
      </c>
    </row>
    <row r="17" spans="1:6" ht="14.25" x14ac:dyDescent="0.2">
      <c r="A17" s="4"/>
      <c r="B17" s="5"/>
      <c r="C17" s="5"/>
      <c r="D17" s="5"/>
      <c r="E17" s="9"/>
    </row>
    <row r="18" spans="1:6" ht="14.25" x14ac:dyDescent="0.2">
      <c r="A18" s="4"/>
      <c r="B18" s="5"/>
      <c r="C18" s="5"/>
      <c r="D18" s="5"/>
    </row>
    <row r="19" spans="1:6" ht="14.25" x14ac:dyDescent="0.2">
      <c r="A19" s="4"/>
      <c r="B19" s="27" t="s">
        <v>664</v>
      </c>
      <c r="C19" s="5" t="s">
        <v>665</v>
      </c>
      <c r="D19" s="5"/>
      <c r="E19" s="9" t="s">
        <v>657</v>
      </c>
    </row>
    <row r="20" spans="1:6" ht="14.25" x14ac:dyDescent="0.2">
      <c r="A20" s="4"/>
      <c r="B20" s="27" t="s">
        <v>666</v>
      </c>
      <c r="C20" s="5" t="s">
        <v>667</v>
      </c>
      <c r="D20" s="5"/>
      <c r="E20" s="9" t="s">
        <v>657</v>
      </c>
    </row>
    <row r="21" spans="1:6" ht="15" x14ac:dyDescent="0.2">
      <c r="A21" s="4"/>
      <c r="B21" s="5"/>
      <c r="C21" s="17"/>
      <c r="D21" s="17"/>
      <c r="E21" s="9"/>
    </row>
    <row r="22" spans="1:6" ht="14.25" x14ac:dyDescent="0.2">
      <c r="A22" s="4"/>
      <c r="B22" s="5" t="s">
        <v>668</v>
      </c>
      <c r="C22" s="9" t="s">
        <v>669</v>
      </c>
      <c r="D22" s="9"/>
      <c r="E22" s="9" t="s">
        <v>657</v>
      </c>
    </row>
    <row r="23" spans="1:6" ht="14.25" x14ac:dyDescent="0.2">
      <c r="A23" s="4"/>
      <c r="B23" s="5"/>
      <c r="C23" s="9"/>
      <c r="D23" s="9"/>
      <c r="E23" s="9"/>
    </row>
    <row r="24" spans="1:6" ht="14.25" x14ac:dyDescent="0.2">
      <c r="A24" s="4"/>
      <c r="B24" s="5" t="s">
        <v>537</v>
      </c>
      <c r="C24" s="9" t="s">
        <v>670</v>
      </c>
      <c r="D24" s="9" t="s">
        <v>671</v>
      </c>
      <c r="E24" s="9"/>
    </row>
    <row r="25" spans="1:6" ht="14.25" x14ac:dyDescent="0.2">
      <c r="A25" s="4"/>
      <c r="B25" s="5"/>
      <c r="C25" s="9"/>
      <c r="D25" s="9"/>
      <c r="E25" s="9"/>
    </row>
    <row r="26" spans="1:6" ht="14.25" x14ac:dyDescent="0.2">
      <c r="A26" s="4"/>
      <c r="B26" s="5" t="s">
        <v>672</v>
      </c>
      <c r="C26" s="9" t="s">
        <v>673</v>
      </c>
      <c r="D26" s="9"/>
      <c r="E26" s="9" t="s">
        <v>657</v>
      </c>
    </row>
    <row r="27" spans="1:6" ht="14.25" x14ac:dyDescent="0.2">
      <c r="A27" s="4"/>
      <c r="B27" s="5"/>
      <c r="C27" s="9"/>
      <c r="D27" s="9"/>
      <c r="E27" s="9"/>
    </row>
    <row r="28" spans="1:6" ht="14.25" x14ac:dyDescent="0.2">
      <c r="A28" s="4"/>
      <c r="B28" s="5" t="s">
        <v>674</v>
      </c>
      <c r="C28" s="9" t="s">
        <v>675</v>
      </c>
      <c r="D28" s="9"/>
      <c r="E28" s="9" t="s">
        <v>657</v>
      </c>
    </row>
    <row r="29" spans="1:6" ht="14.25" x14ac:dyDescent="0.2">
      <c r="A29" s="4"/>
      <c r="B29" s="5"/>
      <c r="C29" s="9"/>
      <c r="D29" s="9"/>
      <c r="E29" s="9"/>
      <c r="F29" s="5"/>
    </row>
    <row r="30" spans="1:6" ht="14.25" x14ac:dyDescent="0.2">
      <c r="A30" s="4"/>
      <c r="B30" s="5" t="s">
        <v>644</v>
      </c>
      <c r="C30" s="9" t="s">
        <v>676</v>
      </c>
      <c r="D30" s="9"/>
      <c r="E30" s="9" t="s">
        <v>657</v>
      </c>
      <c r="F30" s="5"/>
    </row>
    <row r="31" spans="1:6" ht="14.25" x14ac:dyDescent="0.2">
      <c r="A31" s="4"/>
      <c r="B31" s="5"/>
      <c r="C31" s="9"/>
      <c r="D31" s="9"/>
      <c r="F31" s="5"/>
    </row>
    <row r="32" spans="1:6" ht="14.25" x14ac:dyDescent="0.2">
      <c r="A32" s="4"/>
      <c r="B32" s="27" t="s">
        <v>539</v>
      </c>
      <c r="C32" s="18" t="s">
        <v>677</v>
      </c>
      <c r="D32" s="9"/>
      <c r="E32" s="9" t="s">
        <v>657</v>
      </c>
      <c r="F32" s="5"/>
    </row>
    <row r="33" spans="1:11" ht="14.25" x14ac:dyDescent="0.2">
      <c r="A33" s="4"/>
      <c r="B33" s="5"/>
      <c r="C33" s="9"/>
      <c r="D33" s="9"/>
      <c r="E33" s="9"/>
      <c r="F33" s="5"/>
    </row>
    <row r="34" spans="1:11" ht="14.25" x14ac:dyDescent="0.2">
      <c r="A34" s="4"/>
      <c r="B34" s="27" t="s">
        <v>678</v>
      </c>
      <c r="C34" s="9" t="s">
        <v>679</v>
      </c>
      <c r="D34" s="9"/>
      <c r="E34" s="9" t="s">
        <v>657</v>
      </c>
      <c r="F34" s="9" t="s">
        <v>680</v>
      </c>
    </row>
    <row r="35" spans="1:11" ht="15" x14ac:dyDescent="0.2">
      <c r="A35" s="4"/>
      <c r="B35" s="5"/>
      <c r="C35" s="17"/>
      <c r="D35" s="17"/>
      <c r="E35" s="9"/>
      <c r="F35" s="5"/>
    </row>
    <row r="36" spans="1:11" ht="14.25" x14ac:dyDescent="0.2">
      <c r="A36" s="4"/>
      <c r="B36" s="34" t="s">
        <v>681</v>
      </c>
      <c r="C36" s="34"/>
      <c r="D36" s="34"/>
      <c r="E36" s="34"/>
      <c r="F36" s="34"/>
      <c r="G36" s="34"/>
      <c r="H36" s="34"/>
      <c r="I36" s="34"/>
    </row>
    <row r="37" spans="1:11" x14ac:dyDescent="0.15">
      <c r="B37" s="9" t="s">
        <v>682</v>
      </c>
      <c r="C37" s="7" t="s">
        <v>683</v>
      </c>
      <c r="D37" s="7" t="s">
        <v>684</v>
      </c>
      <c r="F37" s="7" t="s">
        <v>685</v>
      </c>
      <c r="I37" t="s">
        <v>686</v>
      </c>
      <c r="K37" t="s">
        <v>687</v>
      </c>
    </row>
    <row r="38" spans="1:11" ht="14.25" x14ac:dyDescent="0.2">
      <c r="B38" s="4"/>
      <c r="C38" s="5"/>
      <c r="D38" s="5"/>
      <c r="E38" s="9"/>
      <c r="F38" s="5"/>
    </row>
    <row r="39" spans="1:11" ht="15" x14ac:dyDescent="0.2">
      <c r="B39" s="28" t="s">
        <v>688</v>
      </c>
      <c r="C39" s="9" t="s">
        <v>689</v>
      </c>
      <c r="D39" s="9"/>
      <c r="E39" s="9"/>
      <c r="F39" s="5" t="s">
        <v>659</v>
      </c>
      <c r="I39" s="17" t="s">
        <v>690</v>
      </c>
      <c r="K39" t="s">
        <v>691</v>
      </c>
    </row>
    <row r="40" spans="1:11" ht="15" x14ac:dyDescent="0.2">
      <c r="B40" s="4"/>
      <c r="C40" s="9"/>
      <c r="D40" s="9"/>
      <c r="E40" s="9"/>
      <c r="F40" s="5" t="s">
        <v>538</v>
      </c>
      <c r="I40" s="17"/>
    </row>
    <row r="41" spans="1:11" ht="14.25" x14ac:dyDescent="0.2">
      <c r="B41" s="4"/>
      <c r="C41" s="5"/>
      <c r="D41" s="5"/>
      <c r="E41" s="9"/>
      <c r="F41" s="5"/>
    </row>
    <row r="42" spans="1:11" ht="14.25" x14ac:dyDescent="0.2">
      <c r="B42" s="4"/>
      <c r="C42" s="5"/>
      <c r="D42" s="5"/>
      <c r="E42" s="9"/>
      <c r="F42" s="5"/>
    </row>
    <row r="43" spans="1:11" ht="15" x14ac:dyDescent="0.2">
      <c r="B43" s="28" t="s">
        <v>692</v>
      </c>
      <c r="C43" s="9" t="s">
        <v>693</v>
      </c>
      <c r="D43" s="9"/>
      <c r="E43" s="9"/>
      <c r="F43" s="5" t="s">
        <v>694</v>
      </c>
      <c r="I43" s="17" t="s">
        <v>695</v>
      </c>
      <c r="K43" t="s">
        <v>691</v>
      </c>
    </row>
    <row r="44" spans="1:11" ht="14.25" x14ac:dyDescent="0.2">
      <c r="B44" s="4"/>
      <c r="C44" s="9"/>
      <c r="D44" s="9"/>
      <c r="E44" s="9"/>
      <c r="F44" s="5" t="s">
        <v>696</v>
      </c>
    </row>
    <row r="45" spans="1:11" ht="14.25" x14ac:dyDescent="0.2">
      <c r="B45" s="4"/>
      <c r="C45" s="9"/>
      <c r="D45" s="9"/>
      <c r="E45" s="9"/>
      <c r="F45" s="5" t="s">
        <v>539</v>
      </c>
    </row>
    <row r="46" spans="1:11" ht="14.25" x14ac:dyDescent="0.2">
      <c r="B46" s="4"/>
      <c r="C46" s="9"/>
      <c r="D46" s="9"/>
      <c r="E46" s="9"/>
      <c r="F46" s="5"/>
    </row>
    <row r="47" spans="1:11" ht="15" x14ac:dyDescent="0.2">
      <c r="B47" s="4" t="s">
        <v>697</v>
      </c>
      <c r="C47" s="9" t="s">
        <v>698</v>
      </c>
      <c r="D47" s="9"/>
      <c r="E47" s="9"/>
      <c r="F47" s="5" t="s">
        <v>662</v>
      </c>
      <c r="I47" s="17" t="s">
        <v>699</v>
      </c>
      <c r="K47" t="s">
        <v>691</v>
      </c>
    </row>
    <row r="48" spans="1:11" ht="14.25" x14ac:dyDescent="0.2">
      <c r="B48" s="4"/>
      <c r="C48" s="5"/>
      <c r="D48" s="5"/>
      <c r="E48" s="9"/>
      <c r="F48" s="5"/>
    </row>
    <row r="49" spans="2:11" ht="15" x14ac:dyDescent="0.2">
      <c r="B49" s="28" t="s">
        <v>700</v>
      </c>
      <c r="C49" s="9" t="s">
        <v>701</v>
      </c>
      <c r="D49" s="9"/>
      <c r="E49" s="9"/>
      <c r="F49" s="5" t="s">
        <v>663</v>
      </c>
      <c r="I49" s="17" t="s">
        <v>702</v>
      </c>
      <c r="K49" t="s">
        <v>691</v>
      </c>
    </row>
    <row r="50" spans="2:11" ht="15" x14ac:dyDescent="0.2">
      <c r="B50" s="4"/>
      <c r="C50" s="5"/>
      <c r="D50" s="5"/>
      <c r="E50" s="9"/>
      <c r="F50" s="5" t="s">
        <v>662</v>
      </c>
      <c r="I50" s="17"/>
    </row>
    <row r="51" spans="2:11" ht="15" x14ac:dyDescent="0.2">
      <c r="B51" s="4"/>
      <c r="C51" s="5"/>
      <c r="D51" s="5"/>
      <c r="E51" s="9"/>
      <c r="F51" s="5" t="s">
        <v>538</v>
      </c>
      <c r="I51" s="17"/>
    </row>
    <row r="52" spans="2:11" ht="15" x14ac:dyDescent="0.2">
      <c r="B52" s="4"/>
      <c r="C52" s="5"/>
      <c r="D52" s="5"/>
      <c r="E52" s="9"/>
      <c r="F52" s="5" t="s">
        <v>703</v>
      </c>
      <c r="I52" s="17"/>
    </row>
    <row r="53" spans="2:11" ht="14.25" x14ac:dyDescent="0.2">
      <c r="B53" s="4"/>
      <c r="C53" s="5"/>
      <c r="D53" s="5"/>
      <c r="E53" s="9"/>
      <c r="F53" s="5" t="s">
        <v>704</v>
      </c>
    </row>
    <row r="54" spans="2:11" ht="15" x14ac:dyDescent="0.2">
      <c r="B54" s="4"/>
      <c r="C54" s="17"/>
      <c r="D54" s="17"/>
      <c r="E54" s="9"/>
      <c r="F54"/>
    </row>
    <row r="55" spans="2:11" ht="15" x14ac:dyDescent="0.2">
      <c r="B55" s="4"/>
      <c r="C55" s="17"/>
      <c r="D55" s="17"/>
      <c r="E55" s="9"/>
      <c r="F55"/>
    </row>
    <row r="56" spans="2:11" ht="15" x14ac:dyDescent="0.2">
      <c r="B56" s="4" t="s">
        <v>535</v>
      </c>
      <c r="C56" s="9" t="s">
        <v>669</v>
      </c>
      <c r="D56" s="9"/>
      <c r="E56" s="9"/>
      <c r="F56" s="5" t="s">
        <v>668</v>
      </c>
      <c r="I56" s="17" t="s">
        <v>705</v>
      </c>
      <c r="K56" t="s">
        <v>691</v>
      </c>
    </row>
    <row r="57" spans="2:11" ht="14.25" x14ac:dyDescent="0.2">
      <c r="B57" s="4"/>
      <c r="C57" s="9"/>
      <c r="D57" s="9"/>
      <c r="E57" s="9"/>
      <c r="F57" s="5"/>
    </row>
    <row r="58" spans="2:11" ht="15" x14ac:dyDescent="0.2">
      <c r="B58" s="4" t="s">
        <v>536</v>
      </c>
      <c r="C58" s="9" t="s">
        <v>670</v>
      </c>
      <c r="E58" s="9" t="s">
        <v>671</v>
      </c>
      <c r="F58" s="5" t="s">
        <v>537</v>
      </c>
      <c r="I58" s="17"/>
      <c r="K58" s="9" t="s">
        <v>671</v>
      </c>
    </row>
    <row r="59" spans="2:11" ht="15" x14ac:dyDescent="0.2">
      <c r="B59" s="4"/>
      <c r="C59" s="9"/>
      <c r="E59" s="9"/>
      <c r="F59" s="5"/>
      <c r="I59" s="17"/>
    </row>
    <row r="60" spans="2:11" ht="14.25" x14ac:dyDescent="0.2">
      <c r="B60" s="4"/>
      <c r="C60" s="9"/>
      <c r="E60" s="9"/>
      <c r="F60" s="5"/>
    </row>
    <row r="61" spans="2:11" ht="15" x14ac:dyDescent="0.2">
      <c r="B61" s="4" t="s">
        <v>706</v>
      </c>
      <c r="C61" s="9" t="s">
        <v>673</v>
      </c>
      <c r="E61" s="9"/>
      <c r="F61" s="5" t="s">
        <v>672</v>
      </c>
      <c r="I61" s="17" t="s">
        <v>707</v>
      </c>
    </row>
    <row r="62" spans="2:11" ht="14.25" x14ac:dyDescent="0.2">
      <c r="B62" s="4"/>
      <c r="C62" s="9"/>
      <c r="E62" s="9"/>
      <c r="F62" s="5" t="s">
        <v>678</v>
      </c>
    </row>
    <row r="63" spans="2:11" ht="14.25" x14ac:dyDescent="0.2">
      <c r="B63" s="4"/>
      <c r="C63" s="9"/>
      <c r="E63" s="9"/>
      <c r="F63" s="5"/>
    </row>
    <row r="64" spans="2:11" ht="15" x14ac:dyDescent="0.2">
      <c r="B64" s="4" t="s">
        <v>708</v>
      </c>
      <c r="C64" s="9" t="s">
        <v>675</v>
      </c>
      <c r="E64" s="9"/>
      <c r="F64" s="5" t="s">
        <v>674</v>
      </c>
      <c r="I64" s="17" t="s">
        <v>709</v>
      </c>
      <c r="K64" t="s">
        <v>691</v>
      </c>
    </row>
    <row r="66" spans="2:11" ht="14.25" x14ac:dyDescent="0.2">
      <c r="B66" s="29" t="s">
        <v>710</v>
      </c>
      <c r="C66" s="18" t="s">
        <v>677</v>
      </c>
      <c r="F66" s="5" t="s">
        <v>539</v>
      </c>
      <c r="I66" t="s">
        <v>540</v>
      </c>
      <c r="K66" t="s">
        <v>691</v>
      </c>
    </row>
    <row r="67" spans="2:11" x14ac:dyDescent="0.15">
      <c r="I67" t="s">
        <v>541</v>
      </c>
      <c r="K67" t="s">
        <v>691</v>
      </c>
    </row>
    <row r="68" spans="2:11" x14ac:dyDescent="0.15">
      <c r="I68" t="s">
        <v>542</v>
      </c>
      <c r="K68" t="s">
        <v>691</v>
      </c>
    </row>
    <row r="69" spans="2:11" x14ac:dyDescent="0.15">
      <c r="I69" t="s">
        <v>711</v>
      </c>
      <c r="K69" t="s">
        <v>691</v>
      </c>
    </row>
    <row r="70" spans="2:11" x14ac:dyDescent="0.15">
      <c r="I70" t="s">
        <v>712</v>
      </c>
      <c r="K70" t="s">
        <v>691</v>
      </c>
    </row>
    <row r="71" spans="2:11" x14ac:dyDescent="0.15">
      <c r="I71" t="s">
        <v>543</v>
      </c>
      <c r="K71" t="s">
        <v>691</v>
      </c>
    </row>
    <row r="72" spans="2:11" x14ac:dyDescent="0.15">
      <c r="I72" t="s">
        <v>713</v>
      </c>
      <c r="J72" t="s">
        <v>714</v>
      </c>
    </row>
    <row r="76" spans="2:11" ht="14.25" x14ac:dyDescent="0.2">
      <c r="B76" s="29" t="s">
        <v>715</v>
      </c>
      <c r="C76" s="9" t="s">
        <v>679</v>
      </c>
      <c r="F76" s="5" t="s">
        <v>678</v>
      </c>
      <c r="I76" s="19" t="s">
        <v>716</v>
      </c>
    </row>
    <row r="77" spans="2:11" ht="14.25" x14ac:dyDescent="0.2">
      <c r="F77" s="5" t="s">
        <v>644</v>
      </c>
    </row>
    <row r="79" spans="2:11" ht="15" x14ac:dyDescent="0.2">
      <c r="B79" s="30" t="s">
        <v>717</v>
      </c>
      <c r="C79" s="5" t="s">
        <v>665</v>
      </c>
      <c r="F79" s="31" t="s">
        <v>664</v>
      </c>
      <c r="I79" s="17" t="s">
        <v>534</v>
      </c>
    </row>
    <row r="80" spans="2:11" ht="15" x14ac:dyDescent="0.2">
      <c r="B80" s="31"/>
      <c r="C80" s="5"/>
      <c r="F80" s="5" t="s">
        <v>663</v>
      </c>
      <c r="I80" s="17"/>
    </row>
    <row r="81" spans="2:9" ht="15" x14ac:dyDescent="0.2">
      <c r="B81" s="31"/>
      <c r="C81" s="5"/>
      <c r="F81" s="5" t="s">
        <v>539</v>
      </c>
      <c r="I81" s="17"/>
    </row>
    <row r="82" spans="2:9" ht="15" x14ac:dyDescent="0.2">
      <c r="B82" s="31"/>
      <c r="C82" s="5"/>
      <c r="F82" s="31" t="s">
        <v>718</v>
      </c>
      <c r="I82" s="17"/>
    </row>
    <row r="86" spans="2:9" ht="14.25" x14ac:dyDescent="0.2">
      <c r="B86" s="30" t="s">
        <v>719</v>
      </c>
      <c r="C86" s="5" t="s">
        <v>667</v>
      </c>
      <c r="F86" t="s">
        <v>666</v>
      </c>
      <c r="I86" s="19" t="s">
        <v>720</v>
      </c>
    </row>
    <row r="87" spans="2:9" ht="14.25" x14ac:dyDescent="0.2">
      <c r="F87" s="5" t="s">
        <v>539</v>
      </c>
      <c r="I87" s="19" t="s">
        <v>721</v>
      </c>
    </row>
    <row r="88" spans="2:9" ht="14.25" x14ac:dyDescent="0.2">
      <c r="F88" s="5" t="s">
        <v>658</v>
      </c>
    </row>
    <row r="92" spans="2:9" x14ac:dyDescent="0.15">
      <c r="B92" s="7" t="s">
        <v>731</v>
      </c>
    </row>
    <row r="93" spans="2:9" x14ac:dyDescent="0.15">
      <c r="C93" s="7" t="s">
        <v>732</v>
      </c>
    </row>
    <row r="94" spans="2:9" x14ac:dyDescent="0.15">
      <c r="C94" s="7" t="s">
        <v>733</v>
      </c>
    </row>
    <row r="95" spans="2:9" x14ac:dyDescent="0.15">
      <c r="C95" s="7" t="s">
        <v>734</v>
      </c>
    </row>
    <row r="100" spans="3:7" x14ac:dyDescent="0.15">
      <c r="C100" s="7" t="s">
        <v>722</v>
      </c>
    </row>
    <row r="102" spans="3:7" x14ac:dyDescent="0.15">
      <c r="C102" s="20"/>
      <c r="D102" s="20"/>
      <c r="E102" s="20"/>
      <c r="F102" s="20"/>
      <c r="G102" s="21"/>
    </row>
    <row r="103" spans="3:7" ht="14.25" x14ac:dyDescent="0.2">
      <c r="C103" s="2" t="s">
        <v>149</v>
      </c>
      <c r="D103" s="2" t="s">
        <v>723</v>
      </c>
      <c r="E103" s="3" t="s">
        <v>292</v>
      </c>
      <c r="F103" s="3" t="s">
        <v>293</v>
      </c>
      <c r="G103" s="2" t="s">
        <v>296</v>
      </c>
    </row>
    <row r="104" spans="3:7" ht="14.25" x14ac:dyDescent="0.2">
      <c r="C104" s="4" t="s">
        <v>184</v>
      </c>
      <c r="D104" s="5" t="s">
        <v>538</v>
      </c>
      <c r="E104" s="32" t="s">
        <v>487</v>
      </c>
      <c r="F104" s="32" t="s">
        <v>225</v>
      </c>
      <c r="G104" s="10">
        <v>42010.455729166664</v>
      </c>
    </row>
    <row r="105" spans="3:7" ht="14.25" x14ac:dyDescent="0.2">
      <c r="C105" s="4" t="s">
        <v>201</v>
      </c>
      <c r="D105" s="5" t="s">
        <v>538</v>
      </c>
      <c r="E105" s="32" t="s">
        <v>487</v>
      </c>
      <c r="F105" s="32" t="s">
        <v>298</v>
      </c>
      <c r="G105" s="10">
        <v>42010.455729166664</v>
      </c>
    </row>
    <row r="106" spans="3:7" ht="14.25" x14ac:dyDescent="0.2">
      <c r="C106" s="4" t="s">
        <v>202</v>
      </c>
      <c r="D106" s="5" t="s">
        <v>538</v>
      </c>
      <c r="E106" s="32" t="s">
        <v>487</v>
      </c>
      <c r="F106" s="32" t="s">
        <v>299</v>
      </c>
      <c r="G106" s="10">
        <v>42010.455729166664</v>
      </c>
    </row>
    <row r="107" spans="3:7" ht="14.25" x14ac:dyDescent="0.2">
      <c r="C107" s="4" t="s">
        <v>203</v>
      </c>
      <c r="D107" s="5" t="s">
        <v>538</v>
      </c>
      <c r="E107" s="32" t="s">
        <v>487</v>
      </c>
      <c r="F107" s="32" t="s">
        <v>224</v>
      </c>
      <c r="G107" s="10">
        <v>42010.455729166664</v>
      </c>
    </row>
    <row r="108" spans="3:7" ht="14.25" x14ac:dyDescent="0.2">
      <c r="C108" s="4" t="s">
        <v>206</v>
      </c>
      <c r="D108" s="5" t="s">
        <v>538</v>
      </c>
      <c r="E108" s="32" t="s">
        <v>487</v>
      </c>
      <c r="F108" s="32" t="s">
        <v>301</v>
      </c>
      <c r="G108" s="10">
        <v>42010.455729166664</v>
      </c>
    </row>
    <row r="109" spans="3:7" ht="14.25" x14ac:dyDescent="0.2">
      <c r="C109" s="4" t="s">
        <v>207</v>
      </c>
      <c r="D109" s="5" t="s">
        <v>538</v>
      </c>
      <c r="E109" s="32" t="s">
        <v>487</v>
      </c>
      <c r="F109" s="32" t="s">
        <v>724</v>
      </c>
      <c r="G109" s="10">
        <v>42010.455729166664</v>
      </c>
    </row>
    <row r="110" spans="3:7" ht="14.25" x14ac:dyDescent="0.2">
      <c r="C110" s="4" t="s">
        <v>272</v>
      </c>
      <c r="D110" s="5" t="s">
        <v>538</v>
      </c>
      <c r="E110" s="32" t="s">
        <v>487</v>
      </c>
      <c r="F110" s="32" t="s">
        <v>302</v>
      </c>
      <c r="G110" s="10">
        <v>42010.455729166664</v>
      </c>
    </row>
    <row r="111" spans="3:7" ht="14.25" x14ac:dyDescent="0.2">
      <c r="C111" s="4" t="s">
        <v>273</v>
      </c>
      <c r="D111" s="5" t="s">
        <v>538</v>
      </c>
      <c r="E111" s="32" t="s">
        <v>487</v>
      </c>
      <c r="F111" s="32" t="s">
        <v>303</v>
      </c>
      <c r="G111" s="10">
        <v>42010.455729166664</v>
      </c>
    </row>
    <row r="112" spans="3:7" ht="14.25" x14ac:dyDescent="0.2">
      <c r="C112" s="4" t="s">
        <v>306</v>
      </c>
      <c r="D112" s="5" t="s">
        <v>538</v>
      </c>
      <c r="E112" s="32" t="s">
        <v>487</v>
      </c>
      <c r="F112" s="32" t="s">
        <v>304</v>
      </c>
      <c r="G112" s="10">
        <v>42010.455729166664</v>
      </c>
    </row>
    <row r="113" spans="3:7" ht="14.25" x14ac:dyDescent="0.2">
      <c r="C113" s="4" t="s">
        <v>499</v>
      </c>
      <c r="D113" s="5" t="s">
        <v>538</v>
      </c>
      <c r="E113" s="32" t="s">
        <v>487</v>
      </c>
      <c r="F113" s="32" t="s">
        <v>305</v>
      </c>
      <c r="G113" s="10">
        <v>42010.455729166664</v>
      </c>
    </row>
    <row r="114" spans="3:7" ht="14.25" x14ac:dyDescent="0.2">
      <c r="C114" s="4" t="s">
        <v>500</v>
      </c>
      <c r="D114" s="5" t="s">
        <v>538</v>
      </c>
      <c r="E114" s="32" t="s">
        <v>487</v>
      </c>
      <c r="F114" s="32" t="s">
        <v>226</v>
      </c>
      <c r="G114" s="10">
        <v>42010.455729166664</v>
      </c>
    </row>
    <row r="115" spans="3:7" ht="14.25" x14ac:dyDescent="0.2">
      <c r="C115" s="4" t="s">
        <v>501</v>
      </c>
      <c r="D115" s="5" t="s">
        <v>538</v>
      </c>
      <c r="E115" s="32" t="s">
        <v>487</v>
      </c>
      <c r="F115" s="32" t="s">
        <v>227</v>
      </c>
      <c r="G115" s="10">
        <v>40472.696909722225</v>
      </c>
    </row>
    <row r="116" spans="3:7" ht="14.25" x14ac:dyDescent="0.2">
      <c r="C116" s="4" t="s">
        <v>502</v>
      </c>
      <c r="D116" s="5" t="s">
        <v>678</v>
      </c>
      <c r="E116" s="5" t="s">
        <v>649</v>
      </c>
      <c r="F116" s="5" t="s">
        <v>298</v>
      </c>
      <c r="G116" s="10">
        <v>42010.455729166664</v>
      </c>
    </row>
    <row r="117" spans="3:7" ht="14.25" x14ac:dyDescent="0.2">
      <c r="C117" s="4" t="s">
        <v>503</v>
      </c>
      <c r="D117" s="5" t="s">
        <v>678</v>
      </c>
      <c r="E117" s="5" t="s">
        <v>649</v>
      </c>
      <c r="F117" s="5" t="s">
        <v>304</v>
      </c>
      <c r="G117" s="10">
        <v>42010.455729166664</v>
      </c>
    </row>
    <row r="118" spans="3:7" ht="14.25" x14ac:dyDescent="0.2">
      <c r="C118" s="4" t="s">
        <v>504</v>
      </c>
      <c r="D118" s="5" t="s">
        <v>678</v>
      </c>
      <c r="E118" s="5" t="s">
        <v>649</v>
      </c>
      <c r="F118" s="5" t="s">
        <v>481</v>
      </c>
      <c r="G118" s="10">
        <v>40472.696909722225</v>
      </c>
    </row>
    <row r="119" spans="3:7" ht="14.25" x14ac:dyDescent="0.2">
      <c r="C119" s="4" t="s">
        <v>545</v>
      </c>
      <c r="D119" s="5" t="s">
        <v>678</v>
      </c>
      <c r="E119" s="5" t="s">
        <v>561</v>
      </c>
      <c r="F119" s="5" t="s">
        <v>225</v>
      </c>
      <c r="G119" s="10">
        <v>42010.455729166664</v>
      </c>
    </row>
    <row r="120" spans="3:7" ht="14.25" x14ac:dyDescent="0.2">
      <c r="C120" s="4" t="s">
        <v>546</v>
      </c>
      <c r="D120" s="5" t="s">
        <v>678</v>
      </c>
      <c r="E120" s="5" t="s">
        <v>561</v>
      </c>
      <c r="F120" s="5" t="s">
        <v>297</v>
      </c>
      <c r="G120" s="10">
        <v>42010.455729166664</v>
      </c>
    </row>
    <row r="121" spans="3:7" ht="14.25" x14ac:dyDescent="0.2">
      <c r="C121" s="4" t="s">
        <v>547</v>
      </c>
      <c r="D121" s="5" t="s">
        <v>678</v>
      </c>
      <c r="E121" s="5" t="s">
        <v>561</v>
      </c>
      <c r="F121" s="5" t="s">
        <v>298</v>
      </c>
      <c r="G121" s="10">
        <v>42010.455729166664</v>
      </c>
    </row>
    <row r="122" spans="3:7" ht="14.25" x14ac:dyDescent="0.2">
      <c r="C122" s="4" t="s">
        <v>548</v>
      </c>
      <c r="D122" s="5" t="s">
        <v>678</v>
      </c>
      <c r="E122" s="5" t="s">
        <v>561</v>
      </c>
      <c r="F122" s="5" t="s">
        <v>299</v>
      </c>
      <c r="G122" s="10">
        <v>42010.455729166664</v>
      </c>
    </row>
    <row r="123" spans="3:7" ht="14.25" x14ac:dyDescent="0.2">
      <c r="C123" s="4" t="s">
        <v>549</v>
      </c>
      <c r="D123" s="5" t="s">
        <v>678</v>
      </c>
      <c r="E123" s="5" t="s">
        <v>561</v>
      </c>
      <c r="F123" s="5" t="s">
        <v>224</v>
      </c>
      <c r="G123" s="10">
        <v>42010.455729166664</v>
      </c>
    </row>
    <row r="124" spans="3:7" ht="14.25" x14ac:dyDescent="0.2">
      <c r="C124" s="4" t="s">
        <v>550</v>
      </c>
      <c r="D124" s="5" t="s">
        <v>678</v>
      </c>
      <c r="E124" s="5" t="s">
        <v>561</v>
      </c>
      <c r="F124" s="5" t="s">
        <v>300</v>
      </c>
      <c r="G124" s="10">
        <v>42010.455729166664</v>
      </c>
    </row>
    <row r="125" spans="3:7" ht="14.25" x14ac:dyDescent="0.2">
      <c r="C125" s="4" t="s">
        <v>551</v>
      </c>
      <c r="D125" s="5" t="s">
        <v>678</v>
      </c>
      <c r="E125" s="5" t="s">
        <v>561</v>
      </c>
      <c r="F125" s="5" t="s">
        <v>223</v>
      </c>
      <c r="G125" s="10">
        <v>42010.455729166664</v>
      </c>
    </row>
    <row r="126" spans="3:7" ht="14.25" x14ac:dyDescent="0.2">
      <c r="C126" s="4" t="s">
        <v>184</v>
      </c>
      <c r="D126" s="5" t="s">
        <v>678</v>
      </c>
      <c r="E126" s="5" t="s">
        <v>561</v>
      </c>
      <c r="F126" s="5" t="s">
        <v>301</v>
      </c>
      <c r="G126" s="10">
        <v>42010.455729166664</v>
      </c>
    </row>
    <row r="127" spans="3:7" ht="14.25" x14ac:dyDescent="0.2">
      <c r="C127" s="4" t="s">
        <v>194</v>
      </c>
      <c r="D127" s="5" t="s">
        <v>678</v>
      </c>
      <c r="E127" s="5" t="s">
        <v>561</v>
      </c>
      <c r="F127" s="5" t="s">
        <v>302</v>
      </c>
      <c r="G127" s="10">
        <v>42010.455729166664</v>
      </c>
    </row>
    <row r="128" spans="3:7" ht="14.25" x14ac:dyDescent="0.2">
      <c r="C128" s="4" t="s">
        <v>201</v>
      </c>
      <c r="D128" s="5" t="s">
        <v>678</v>
      </c>
      <c r="E128" s="5" t="s">
        <v>561</v>
      </c>
      <c r="F128" s="5" t="s">
        <v>303</v>
      </c>
      <c r="G128" s="10">
        <v>42010.455729166664</v>
      </c>
    </row>
    <row r="129" spans="3:7" ht="14.25" x14ac:dyDescent="0.2">
      <c r="C129" s="4" t="s">
        <v>202</v>
      </c>
      <c r="D129" s="5" t="s">
        <v>678</v>
      </c>
      <c r="E129" s="5" t="s">
        <v>561</v>
      </c>
      <c r="F129" s="5" t="s">
        <v>304</v>
      </c>
      <c r="G129" s="10">
        <v>42010.455729166664</v>
      </c>
    </row>
    <row r="130" spans="3:7" ht="14.25" x14ac:dyDescent="0.2">
      <c r="C130" s="4" t="s">
        <v>203</v>
      </c>
      <c r="D130" s="5" t="s">
        <v>678</v>
      </c>
      <c r="E130" s="5" t="s">
        <v>561</v>
      </c>
      <c r="F130" s="5" t="s">
        <v>305</v>
      </c>
      <c r="G130" s="10">
        <v>42010.455729166664</v>
      </c>
    </row>
    <row r="131" spans="3:7" ht="14.25" x14ac:dyDescent="0.2">
      <c r="C131" s="4" t="s">
        <v>204</v>
      </c>
      <c r="D131" s="5" t="s">
        <v>678</v>
      </c>
      <c r="E131" s="5" t="s">
        <v>561</v>
      </c>
      <c r="F131" s="5" t="s">
        <v>226</v>
      </c>
      <c r="G131" s="10">
        <v>42010.455729166664</v>
      </c>
    </row>
    <row r="132" spans="3:7" ht="14.25" x14ac:dyDescent="0.2">
      <c r="C132" s="4" t="s">
        <v>205</v>
      </c>
      <c r="D132" s="5" t="s">
        <v>678</v>
      </c>
      <c r="E132" s="5" t="s">
        <v>561</v>
      </c>
      <c r="F132" s="5" t="s">
        <v>227</v>
      </c>
      <c r="G132" s="10">
        <v>42010.455729166664</v>
      </c>
    </row>
    <row r="133" spans="3:7" ht="14.25" x14ac:dyDescent="0.2">
      <c r="C133" s="4" t="s">
        <v>206</v>
      </c>
      <c r="D133" s="5" t="s">
        <v>678</v>
      </c>
      <c r="E133" s="5" t="s">
        <v>561</v>
      </c>
      <c r="F133" s="5" t="s">
        <v>481</v>
      </c>
      <c r="G133" s="10">
        <v>40472.696909722225</v>
      </c>
    </row>
    <row r="134" spans="3:7" ht="14.25" x14ac:dyDescent="0.2">
      <c r="C134" s="4" t="s">
        <v>207</v>
      </c>
      <c r="D134" s="5" t="s">
        <v>678</v>
      </c>
      <c r="E134" s="5" t="s">
        <v>486</v>
      </c>
      <c r="F134" s="5" t="s">
        <v>297</v>
      </c>
      <c r="G134" s="10">
        <v>42010.455729166664</v>
      </c>
    </row>
    <row r="135" spans="3:7" ht="14.25" x14ac:dyDescent="0.2">
      <c r="C135" s="4" t="s">
        <v>272</v>
      </c>
      <c r="D135" s="5" t="s">
        <v>678</v>
      </c>
      <c r="E135" s="5" t="s">
        <v>486</v>
      </c>
      <c r="F135" s="5" t="s">
        <v>298</v>
      </c>
      <c r="G135" s="10">
        <v>42010.455729166664</v>
      </c>
    </row>
    <row r="136" spans="3:7" ht="14.25" x14ac:dyDescent="0.2">
      <c r="C136" s="4" t="s">
        <v>273</v>
      </c>
      <c r="D136" s="5" t="s">
        <v>678</v>
      </c>
      <c r="E136" s="5" t="s">
        <v>486</v>
      </c>
      <c r="F136" s="5" t="s">
        <v>299</v>
      </c>
      <c r="G136" s="10">
        <v>42010.455729166664</v>
      </c>
    </row>
    <row r="137" spans="3:7" ht="14.25" x14ac:dyDescent="0.2">
      <c r="C137" s="4" t="s">
        <v>306</v>
      </c>
      <c r="D137" s="5" t="s">
        <v>678</v>
      </c>
      <c r="E137" s="5" t="s">
        <v>486</v>
      </c>
      <c r="F137" s="5" t="s">
        <v>300</v>
      </c>
      <c r="G137" s="10">
        <v>42010.455729166664</v>
      </c>
    </row>
    <row r="138" spans="3:7" ht="14.25" x14ac:dyDescent="0.2">
      <c r="C138" s="4" t="s">
        <v>499</v>
      </c>
      <c r="D138" s="5" t="s">
        <v>678</v>
      </c>
      <c r="E138" s="5" t="s">
        <v>486</v>
      </c>
      <c r="F138" s="5" t="s">
        <v>304</v>
      </c>
      <c r="G138" s="10">
        <v>42010.455729166664</v>
      </c>
    </row>
    <row r="139" spans="3:7" ht="14.25" x14ac:dyDescent="0.2">
      <c r="C139" s="4" t="s">
        <v>500</v>
      </c>
      <c r="D139" s="5" t="s">
        <v>678</v>
      </c>
      <c r="E139" s="5" t="s">
        <v>486</v>
      </c>
      <c r="F139" s="5" t="s">
        <v>481</v>
      </c>
      <c r="G139" s="10">
        <v>40472.696909722225</v>
      </c>
    </row>
    <row r="140" spans="3:7" ht="14.25" x14ac:dyDescent="0.2">
      <c r="C140" s="4" t="s">
        <v>501</v>
      </c>
      <c r="D140" s="5" t="s">
        <v>678</v>
      </c>
      <c r="E140" s="5" t="s">
        <v>467</v>
      </c>
      <c r="F140" s="5" t="s">
        <v>225</v>
      </c>
      <c r="G140" s="10">
        <v>42010.455729166664</v>
      </c>
    </row>
    <row r="141" spans="3:7" ht="14.25" x14ac:dyDescent="0.2">
      <c r="C141" s="4" t="s">
        <v>502</v>
      </c>
      <c r="D141" s="5" t="s">
        <v>678</v>
      </c>
      <c r="E141" s="5" t="s">
        <v>467</v>
      </c>
      <c r="F141" s="5" t="s">
        <v>297</v>
      </c>
      <c r="G141" s="10">
        <v>42010.455729166664</v>
      </c>
    </row>
    <row r="142" spans="3:7" ht="14.25" x14ac:dyDescent="0.2">
      <c r="C142" s="4" t="s">
        <v>503</v>
      </c>
      <c r="D142" s="5" t="s">
        <v>678</v>
      </c>
      <c r="E142" s="5" t="s">
        <v>467</v>
      </c>
      <c r="F142" s="5" t="s">
        <v>298</v>
      </c>
      <c r="G142" s="10">
        <v>42010.455729166664</v>
      </c>
    </row>
    <row r="143" spans="3:7" ht="14.25" x14ac:dyDescent="0.2">
      <c r="C143" s="4" t="s">
        <v>504</v>
      </c>
      <c r="D143" s="5" t="s">
        <v>678</v>
      </c>
      <c r="E143" s="5" t="s">
        <v>467</v>
      </c>
      <c r="F143" s="5" t="s">
        <v>299</v>
      </c>
      <c r="G143" s="10">
        <v>42010.455729166664</v>
      </c>
    </row>
    <row r="144" spans="3:7" ht="14.25" x14ac:dyDescent="0.2">
      <c r="C144" s="4" t="s">
        <v>545</v>
      </c>
      <c r="D144" s="5" t="s">
        <v>678</v>
      </c>
      <c r="E144" s="5" t="s">
        <v>467</v>
      </c>
      <c r="F144" s="5" t="s">
        <v>224</v>
      </c>
      <c r="G144" s="10">
        <v>42010.455729166664</v>
      </c>
    </row>
    <row r="145" spans="3:7" ht="14.25" x14ac:dyDescent="0.2">
      <c r="C145" s="4" t="s">
        <v>184</v>
      </c>
      <c r="D145" s="5" t="s">
        <v>678</v>
      </c>
      <c r="E145" s="5" t="s">
        <v>467</v>
      </c>
      <c r="F145" s="5" t="s">
        <v>300</v>
      </c>
      <c r="G145" s="10">
        <v>42010.455729166664</v>
      </c>
    </row>
    <row r="146" spans="3:7" ht="14.25" x14ac:dyDescent="0.2">
      <c r="C146" s="4" t="s">
        <v>194</v>
      </c>
      <c r="D146" s="5" t="s">
        <v>678</v>
      </c>
      <c r="E146" s="5" t="s">
        <v>467</v>
      </c>
      <c r="F146" s="5" t="s">
        <v>223</v>
      </c>
      <c r="G146" s="10">
        <v>42010.455729166664</v>
      </c>
    </row>
    <row r="147" spans="3:7" ht="14.25" x14ac:dyDescent="0.2">
      <c r="C147" s="4" t="s">
        <v>201</v>
      </c>
      <c r="D147" s="5" t="s">
        <v>678</v>
      </c>
      <c r="E147" s="5" t="s">
        <v>467</v>
      </c>
      <c r="F147" s="5" t="s">
        <v>301</v>
      </c>
      <c r="G147" s="10">
        <v>42010.455729166664</v>
      </c>
    </row>
    <row r="148" spans="3:7" ht="14.25" x14ac:dyDescent="0.2">
      <c r="C148" s="4" t="s">
        <v>202</v>
      </c>
      <c r="D148" s="5" t="s">
        <v>678</v>
      </c>
      <c r="E148" s="5" t="s">
        <v>467</v>
      </c>
      <c r="F148" s="5" t="s">
        <v>302</v>
      </c>
      <c r="G148" s="10">
        <v>42010.455729166664</v>
      </c>
    </row>
    <row r="149" spans="3:7" ht="14.25" x14ac:dyDescent="0.2">
      <c r="C149" s="4" t="s">
        <v>203</v>
      </c>
      <c r="D149" s="5" t="s">
        <v>678</v>
      </c>
      <c r="E149" s="5" t="s">
        <v>467</v>
      </c>
      <c r="F149" s="5" t="s">
        <v>303</v>
      </c>
      <c r="G149" s="10">
        <v>42010.455729166664</v>
      </c>
    </row>
    <row r="150" spans="3:7" ht="14.25" x14ac:dyDescent="0.2">
      <c r="C150" s="4" t="s">
        <v>204</v>
      </c>
      <c r="D150" s="5" t="s">
        <v>678</v>
      </c>
      <c r="E150" s="5" t="s">
        <v>467</v>
      </c>
      <c r="F150" s="5" t="s">
        <v>304</v>
      </c>
      <c r="G150" s="10">
        <v>42010.455729166664</v>
      </c>
    </row>
    <row r="151" spans="3:7" ht="14.25" x14ac:dyDescent="0.2">
      <c r="C151" s="4" t="s">
        <v>205</v>
      </c>
      <c r="D151" s="5" t="s">
        <v>678</v>
      </c>
      <c r="E151" s="5" t="s">
        <v>467</v>
      </c>
      <c r="F151" s="5" t="s">
        <v>305</v>
      </c>
      <c r="G151" s="10">
        <v>42010.455729166664</v>
      </c>
    </row>
    <row r="152" spans="3:7" ht="14.25" x14ac:dyDescent="0.2">
      <c r="C152" s="4" t="s">
        <v>206</v>
      </c>
      <c r="D152" s="5" t="s">
        <v>678</v>
      </c>
      <c r="E152" s="5" t="s">
        <v>467</v>
      </c>
      <c r="F152" s="5" t="s">
        <v>226</v>
      </c>
      <c r="G152" s="10">
        <v>42010.455729166664</v>
      </c>
    </row>
    <row r="153" spans="3:7" ht="14.25" x14ac:dyDescent="0.2">
      <c r="C153" s="4" t="s">
        <v>207</v>
      </c>
      <c r="D153" s="5" t="s">
        <v>678</v>
      </c>
      <c r="E153" s="5" t="s">
        <v>467</v>
      </c>
      <c r="F153" s="5" t="s">
        <v>227</v>
      </c>
      <c r="G153" s="10">
        <v>42010.455729166664</v>
      </c>
    </row>
    <row r="154" spans="3:7" ht="14.25" x14ac:dyDescent="0.2">
      <c r="C154" s="4" t="s">
        <v>272</v>
      </c>
      <c r="D154" s="5" t="s">
        <v>678</v>
      </c>
      <c r="E154" s="5" t="s">
        <v>467</v>
      </c>
      <c r="F154" s="5" t="s">
        <v>481</v>
      </c>
      <c r="G154" s="10">
        <v>40472.696909722225</v>
      </c>
    </row>
    <row r="155" spans="3:7" ht="14.25" x14ac:dyDescent="0.2">
      <c r="C155" s="4" t="s">
        <v>273</v>
      </c>
      <c r="D155" s="5" t="s">
        <v>678</v>
      </c>
      <c r="E155" s="5" t="s">
        <v>487</v>
      </c>
      <c r="F155" s="5" t="s">
        <v>225</v>
      </c>
      <c r="G155" s="10">
        <v>42010.455729166664</v>
      </c>
    </row>
    <row r="156" spans="3:7" ht="14.25" x14ac:dyDescent="0.2">
      <c r="C156" s="4" t="s">
        <v>306</v>
      </c>
      <c r="D156" s="5" t="s">
        <v>678</v>
      </c>
      <c r="E156" s="5" t="s">
        <v>487</v>
      </c>
      <c r="F156" s="5" t="s">
        <v>297</v>
      </c>
      <c r="G156" s="10">
        <v>42010.455729166664</v>
      </c>
    </row>
    <row r="157" spans="3:7" ht="14.25" x14ac:dyDescent="0.2">
      <c r="C157" s="4" t="s">
        <v>499</v>
      </c>
      <c r="D157" s="5" t="s">
        <v>678</v>
      </c>
      <c r="E157" s="5" t="s">
        <v>487</v>
      </c>
      <c r="F157" s="5" t="s">
        <v>298</v>
      </c>
      <c r="G157" s="10">
        <v>42010.455729166664</v>
      </c>
    </row>
    <row r="158" spans="3:7" ht="14.25" x14ac:dyDescent="0.2">
      <c r="C158" s="4" t="s">
        <v>500</v>
      </c>
      <c r="D158" s="5" t="s">
        <v>678</v>
      </c>
      <c r="E158" s="5" t="s">
        <v>487</v>
      </c>
      <c r="F158" s="5" t="s">
        <v>299</v>
      </c>
      <c r="G158" s="10">
        <v>42010.455729166664</v>
      </c>
    </row>
    <row r="159" spans="3:7" ht="14.25" x14ac:dyDescent="0.2">
      <c r="C159" s="4" t="s">
        <v>501</v>
      </c>
      <c r="D159" s="5" t="s">
        <v>678</v>
      </c>
      <c r="E159" s="5" t="s">
        <v>487</v>
      </c>
      <c r="F159" s="5" t="s">
        <v>224</v>
      </c>
      <c r="G159" s="10">
        <v>42010.455729166664</v>
      </c>
    </row>
    <row r="160" spans="3:7" ht="14.25" x14ac:dyDescent="0.2">
      <c r="C160" s="4" t="s">
        <v>502</v>
      </c>
      <c r="D160" s="5" t="s">
        <v>678</v>
      </c>
      <c r="E160" s="5" t="s">
        <v>487</v>
      </c>
      <c r="F160" s="5" t="s">
        <v>300</v>
      </c>
      <c r="G160" s="10">
        <v>42010.455729166664</v>
      </c>
    </row>
    <row r="161" spans="3:7" ht="14.25" x14ac:dyDescent="0.2">
      <c r="C161" s="4" t="s">
        <v>184</v>
      </c>
      <c r="D161" s="5" t="s">
        <v>678</v>
      </c>
      <c r="E161" s="5" t="s">
        <v>487</v>
      </c>
      <c r="F161" s="5" t="s">
        <v>223</v>
      </c>
      <c r="G161" s="10">
        <v>42010.455729166664</v>
      </c>
    </row>
    <row r="162" spans="3:7" ht="14.25" x14ac:dyDescent="0.2">
      <c r="C162" s="4" t="s">
        <v>194</v>
      </c>
      <c r="D162" s="5" t="s">
        <v>678</v>
      </c>
      <c r="E162" s="5" t="s">
        <v>487</v>
      </c>
      <c r="F162" s="5" t="s">
        <v>301</v>
      </c>
      <c r="G162" s="10">
        <v>42010.455729166664</v>
      </c>
    </row>
    <row r="163" spans="3:7" ht="14.25" x14ac:dyDescent="0.2">
      <c r="C163" s="4" t="s">
        <v>201</v>
      </c>
      <c r="D163" s="5" t="s">
        <v>678</v>
      </c>
      <c r="E163" s="5" t="s">
        <v>487</v>
      </c>
      <c r="F163" s="5" t="s">
        <v>724</v>
      </c>
      <c r="G163" s="10">
        <v>42010.455729166664</v>
      </c>
    </row>
    <row r="164" spans="3:7" ht="14.25" x14ac:dyDescent="0.2">
      <c r="C164" s="4" t="s">
        <v>202</v>
      </c>
      <c r="D164" s="5" t="s">
        <v>678</v>
      </c>
      <c r="E164" s="5" t="s">
        <v>487</v>
      </c>
      <c r="F164" s="5" t="s">
        <v>302</v>
      </c>
      <c r="G164" s="10">
        <v>42010.455729166664</v>
      </c>
    </row>
    <row r="165" spans="3:7" ht="14.25" x14ac:dyDescent="0.2">
      <c r="C165" s="4" t="s">
        <v>203</v>
      </c>
      <c r="D165" s="5" t="s">
        <v>678</v>
      </c>
      <c r="E165" s="5" t="s">
        <v>487</v>
      </c>
      <c r="F165" s="5" t="s">
        <v>303</v>
      </c>
      <c r="G165" s="10">
        <v>42010.455729166664</v>
      </c>
    </row>
    <row r="166" spans="3:7" ht="14.25" x14ac:dyDescent="0.2">
      <c r="C166" s="4" t="s">
        <v>204</v>
      </c>
      <c r="D166" s="5" t="s">
        <v>678</v>
      </c>
      <c r="E166" s="5" t="s">
        <v>487</v>
      </c>
      <c r="F166" s="5" t="s">
        <v>304</v>
      </c>
      <c r="G166" s="10">
        <v>42010.455729166664</v>
      </c>
    </row>
    <row r="167" spans="3:7" ht="14.25" x14ac:dyDescent="0.2">
      <c r="C167" s="4" t="s">
        <v>205</v>
      </c>
      <c r="D167" s="5" t="s">
        <v>678</v>
      </c>
      <c r="E167" s="5" t="s">
        <v>487</v>
      </c>
      <c r="F167" s="5" t="s">
        <v>305</v>
      </c>
      <c r="G167" s="10">
        <v>42010.455729166664</v>
      </c>
    </row>
    <row r="168" spans="3:7" ht="14.25" x14ac:dyDescent="0.2">
      <c r="C168" s="4" t="s">
        <v>206</v>
      </c>
      <c r="D168" s="5" t="s">
        <v>678</v>
      </c>
      <c r="E168" s="5" t="s">
        <v>487</v>
      </c>
      <c r="F168" s="5" t="s">
        <v>226</v>
      </c>
      <c r="G168" s="10">
        <v>42010.455729166664</v>
      </c>
    </row>
    <row r="169" spans="3:7" ht="14.25" x14ac:dyDescent="0.2">
      <c r="C169" s="4" t="s">
        <v>207</v>
      </c>
      <c r="D169" s="5" t="s">
        <v>678</v>
      </c>
      <c r="E169" s="5" t="s">
        <v>487</v>
      </c>
      <c r="F169" s="5" t="s">
        <v>227</v>
      </c>
      <c r="G169" s="10">
        <v>42010.455729166664</v>
      </c>
    </row>
    <row r="170" spans="3:7" ht="14.25" x14ac:dyDescent="0.2">
      <c r="C170" s="4" t="s">
        <v>272</v>
      </c>
      <c r="D170" s="5" t="s">
        <v>678</v>
      </c>
      <c r="E170" s="5" t="s">
        <v>487</v>
      </c>
      <c r="F170" s="5" t="s">
        <v>481</v>
      </c>
      <c r="G170" s="10">
        <v>40472.696909722225</v>
      </c>
    </row>
    <row r="171" spans="3:7" ht="14.25" x14ac:dyDescent="0.2">
      <c r="C171" s="4" t="s">
        <v>273</v>
      </c>
      <c r="D171" s="5" t="s">
        <v>678</v>
      </c>
      <c r="E171" s="5" t="s">
        <v>488</v>
      </c>
      <c r="F171" s="5" t="s">
        <v>297</v>
      </c>
      <c r="G171" s="10">
        <v>42010.455729166664</v>
      </c>
    </row>
    <row r="172" spans="3:7" ht="14.25" x14ac:dyDescent="0.2">
      <c r="C172" s="4" t="s">
        <v>306</v>
      </c>
      <c r="D172" s="5" t="s">
        <v>678</v>
      </c>
      <c r="E172" s="5" t="s">
        <v>488</v>
      </c>
      <c r="F172" s="5" t="s">
        <v>298</v>
      </c>
      <c r="G172" s="10">
        <v>42010.455729166664</v>
      </c>
    </row>
    <row r="173" spans="3:7" ht="14.25" x14ac:dyDescent="0.2">
      <c r="C173" s="4" t="s">
        <v>499</v>
      </c>
      <c r="D173" s="5" t="s">
        <v>678</v>
      </c>
      <c r="E173" s="5" t="s">
        <v>488</v>
      </c>
      <c r="F173" s="5" t="s">
        <v>299</v>
      </c>
      <c r="G173" s="10">
        <v>42010.455729166664</v>
      </c>
    </row>
    <row r="174" spans="3:7" ht="14.25" x14ac:dyDescent="0.2">
      <c r="C174" s="4" t="s">
        <v>500</v>
      </c>
      <c r="D174" s="5" t="s">
        <v>678</v>
      </c>
      <c r="E174" s="5" t="s">
        <v>488</v>
      </c>
      <c r="F174" s="5" t="s">
        <v>300</v>
      </c>
      <c r="G174" s="10">
        <v>42010.455729166664</v>
      </c>
    </row>
    <row r="175" spans="3:7" ht="14.25" x14ac:dyDescent="0.2">
      <c r="C175" s="4" t="s">
        <v>501</v>
      </c>
      <c r="D175" s="5" t="s">
        <v>678</v>
      </c>
      <c r="E175" s="5" t="s">
        <v>488</v>
      </c>
      <c r="F175" s="5" t="s">
        <v>301</v>
      </c>
      <c r="G175" s="10">
        <v>42010.455729166664</v>
      </c>
    </row>
    <row r="176" spans="3:7" ht="14.25" x14ac:dyDescent="0.2">
      <c r="C176" s="4" t="s">
        <v>502</v>
      </c>
      <c r="D176" s="5" t="s">
        <v>678</v>
      </c>
      <c r="E176" s="5" t="s">
        <v>488</v>
      </c>
      <c r="F176" s="5" t="s">
        <v>302</v>
      </c>
      <c r="G176" s="10">
        <v>42010.455729166664</v>
      </c>
    </row>
    <row r="177" spans="3:7" ht="14.25" x14ac:dyDescent="0.2">
      <c r="C177" s="4" t="s">
        <v>503</v>
      </c>
      <c r="D177" s="5" t="s">
        <v>678</v>
      </c>
      <c r="E177" s="5" t="s">
        <v>488</v>
      </c>
      <c r="F177" s="5" t="s">
        <v>303</v>
      </c>
      <c r="G177" s="10">
        <v>42010.455729166664</v>
      </c>
    </row>
    <row r="178" spans="3:7" ht="14.25" x14ac:dyDescent="0.2">
      <c r="C178" s="4" t="s">
        <v>504</v>
      </c>
      <c r="D178" s="5" t="s">
        <v>678</v>
      </c>
      <c r="E178" s="5" t="s">
        <v>488</v>
      </c>
      <c r="F178" s="5" t="s">
        <v>304</v>
      </c>
      <c r="G178" s="10">
        <v>42010.455729166664</v>
      </c>
    </row>
    <row r="179" spans="3:7" ht="14.25" x14ac:dyDescent="0.2">
      <c r="C179" s="4" t="s">
        <v>545</v>
      </c>
      <c r="D179" s="5" t="s">
        <v>678</v>
      </c>
      <c r="E179" s="5" t="s">
        <v>488</v>
      </c>
      <c r="F179" s="5" t="s">
        <v>481</v>
      </c>
      <c r="G179" s="10">
        <v>40472.696909722225</v>
      </c>
    </row>
    <row r="180" spans="3:7" ht="14.25" x14ac:dyDescent="0.2">
      <c r="C180" s="4" t="s">
        <v>546</v>
      </c>
      <c r="D180" s="5" t="s">
        <v>678</v>
      </c>
      <c r="E180" s="5" t="s">
        <v>489</v>
      </c>
      <c r="F180" s="5" t="s">
        <v>225</v>
      </c>
      <c r="G180" s="10">
        <v>42010.455729166664</v>
      </c>
    </row>
    <row r="181" spans="3:7" ht="14.25" x14ac:dyDescent="0.2">
      <c r="C181" s="4" t="s">
        <v>547</v>
      </c>
      <c r="D181" s="5" t="s">
        <v>678</v>
      </c>
      <c r="E181" s="5" t="s">
        <v>489</v>
      </c>
      <c r="F181" s="5" t="s">
        <v>297</v>
      </c>
      <c r="G181" s="10">
        <v>42010.455729166664</v>
      </c>
    </row>
    <row r="182" spans="3:7" ht="14.25" x14ac:dyDescent="0.2">
      <c r="C182" s="4" t="s">
        <v>548</v>
      </c>
      <c r="D182" s="5" t="s">
        <v>678</v>
      </c>
      <c r="E182" s="5" t="s">
        <v>489</v>
      </c>
      <c r="F182" s="5" t="s">
        <v>298</v>
      </c>
      <c r="G182" s="10">
        <v>42010.455729166664</v>
      </c>
    </row>
    <row r="183" spans="3:7" ht="14.25" x14ac:dyDescent="0.2">
      <c r="C183" s="4" t="s">
        <v>549</v>
      </c>
      <c r="D183" s="5" t="s">
        <v>678</v>
      </c>
      <c r="E183" s="5" t="s">
        <v>489</v>
      </c>
      <c r="F183" s="5" t="s">
        <v>299</v>
      </c>
      <c r="G183" s="10">
        <v>42010.455729166664</v>
      </c>
    </row>
    <row r="184" spans="3:7" ht="14.25" x14ac:dyDescent="0.2">
      <c r="C184" s="4" t="s">
        <v>550</v>
      </c>
      <c r="D184" s="5" t="s">
        <v>678</v>
      </c>
      <c r="E184" s="5" t="s">
        <v>489</v>
      </c>
      <c r="F184" s="5" t="s">
        <v>224</v>
      </c>
      <c r="G184" s="10">
        <v>42010.455729166664</v>
      </c>
    </row>
    <row r="185" spans="3:7" ht="14.25" x14ac:dyDescent="0.2">
      <c r="C185" s="4" t="s">
        <v>551</v>
      </c>
      <c r="D185" s="5" t="s">
        <v>678</v>
      </c>
      <c r="E185" s="5" t="s">
        <v>489</v>
      </c>
      <c r="F185" s="5" t="s">
        <v>300</v>
      </c>
      <c r="G185" s="10">
        <v>42010.455729166664</v>
      </c>
    </row>
    <row r="186" spans="3:7" ht="14.25" x14ac:dyDescent="0.2">
      <c r="C186" s="4" t="s">
        <v>184</v>
      </c>
      <c r="D186" s="5" t="s">
        <v>678</v>
      </c>
      <c r="E186" s="5" t="s">
        <v>489</v>
      </c>
      <c r="F186" s="5" t="s">
        <v>223</v>
      </c>
      <c r="G186" s="10">
        <v>42010.455729166664</v>
      </c>
    </row>
    <row r="187" spans="3:7" ht="14.25" x14ac:dyDescent="0.2">
      <c r="C187" s="4" t="s">
        <v>194</v>
      </c>
      <c r="D187" s="5" t="s">
        <v>678</v>
      </c>
      <c r="E187" s="5" t="s">
        <v>489</v>
      </c>
      <c r="F187" s="5" t="s">
        <v>301</v>
      </c>
      <c r="G187" s="10">
        <v>42010.455729166664</v>
      </c>
    </row>
    <row r="188" spans="3:7" ht="14.25" x14ac:dyDescent="0.2">
      <c r="C188" s="4" t="s">
        <v>201</v>
      </c>
      <c r="D188" s="5" t="s">
        <v>678</v>
      </c>
      <c r="E188" s="5" t="s">
        <v>489</v>
      </c>
      <c r="F188" s="5" t="s">
        <v>302</v>
      </c>
      <c r="G188" s="10">
        <v>42010.455729166664</v>
      </c>
    </row>
    <row r="189" spans="3:7" ht="14.25" x14ac:dyDescent="0.2">
      <c r="C189" s="4" t="s">
        <v>202</v>
      </c>
      <c r="D189" s="5" t="s">
        <v>678</v>
      </c>
      <c r="E189" s="5" t="s">
        <v>489</v>
      </c>
      <c r="F189" s="5" t="s">
        <v>303</v>
      </c>
      <c r="G189" s="10">
        <v>42010.455729166664</v>
      </c>
    </row>
    <row r="190" spans="3:7" ht="14.25" x14ac:dyDescent="0.2">
      <c r="C190" s="4" t="s">
        <v>203</v>
      </c>
      <c r="D190" s="5" t="s">
        <v>678</v>
      </c>
      <c r="E190" s="5" t="s">
        <v>489</v>
      </c>
      <c r="F190" s="5" t="s">
        <v>304</v>
      </c>
      <c r="G190" s="10">
        <v>42010.455729166664</v>
      </c>
    </row>
    <row r="191" spans="3:7" ht="14.25" x14ac:dyDescent="0.2">
      <c r="C191" s="4" t="s">
        <v>204</v>
      </c>
      <c r="D191" s="5" t="s">
        <v>678</v>
      </c>
      <c r="E191" s="5" t="s">
        <v>489</v>
      </c>
      <c r="F191" s="5" t="s">
        <v>305</v>
      </c>
      <c r="G191" s="10">
        <v>42010.455729166664</v>
      </c>
    </row>
    <row r="192" spans="3:7" ht="14.25" x14ac:dyDescent="0.2">
      <c r="C192" s="4" t="s">
        <v>205</v>
      </c>
      <c r="D192" s="5" t="s">
        <v>678</v>
      </c>
      <c r="E192" s="5" t="s">
        <v>489</v>
      </c>
      <c r="F192" s="5" t="s">
        <v>226</v>
      </c>
      <c r="G192" s="10">
        <v>42010.455729166664</v>
      </c>
    </row>
    <row r="193" spans="3:7" ht="14.25" x14ac:dyDescent="0.2">
      <c r="C193" s="4" t="s">
        <v>206</v>
      </c>
      <c r="D193" s="5" t="s">
        <v>678</v>
      </c>
      <c r="E193" s="5" t="s">
        <v>489</v>
      </c>
      <c r="F193" s="5" t="s">
        <v>227</v>
      </c>
      <c r="G193" s="10">
        <v>42010.455729166664</v>
      </c>
    </row>
    <row r="194" spans="3:7" ht="14.25" x14ac:dyDescent="0.2">
      <c r="C194" s="4" t="s">
        <v>207</v>
      </c>
      <c r="D194" s="5" t="s">
        <v>678</v>
      </c>
      <c r="E194" s="5" t="s">
        <v>489</v>
      </c>
      <c r="F194" s="5" t="s">
        <v>481</v>
      </c>
      <c r="G194" s="10">
        <v>40472.696909722225</v>
      </c>
    </row>
    <row r="195" spans="3:7" ht="14.25" x14ac:dyDescent="0.2">
      <c r="C195" s="4" t="s">
        <v>272</v>
      </c>
      <c r="D195" s="5" t="s">
        <v>678</v>
      </c>
      <c r="E195" s="5" t="s">
        <v>490</v>
      </c>
      <c r="F195" s="5" t="s">
        <v>225</v>
      </c>
      <c r="G195" s="10">
        <v>42010.455729166664</v>
      </c>
    </row>
    <row r="196" spans="3:7" ht="14.25" x14ac:dyDescent="0.2">
      <c r="C196" s="4" t="s">
        <v>273</v>
      </c>
      <c r="D196" s="5" t="s">
        <v>678</v>
      </c>
      <c r="E196" s="5" t="s">
        <v>490</v>
      </c>
      <c r="F196" s="5" t="s">
        <v>297</v>
      </c>
      <c r="G196" s="10">
        <v>42010.455729166664</v>
      </c>
    </row>
    <row r="197" spans="3:7" ht="14.25" x14ac:dyDescent="0.2">
      <c r="C197" s="4" t="s">
        <v>306</v>
      </c>
      <c r="D197" s="5" t="s">
        <v>678</v>
      </c>
      <c r="E197" s="5" t="s">
        <v>490</v>
      </c>
      <c r="F197" s="5" t="s">
        <v>298</v>
      </c>
      <c r="G197" s="10">
        <v>42010.455729166664</v>
      </c>
    </row>
    <row r="198" spans="3:7" ht="14.25" x14ac:dyDescent="0.2">
      <c r="C198" s="4" t="s">
        <v>499</v>
      </c>
      <c r="D198" s="5" t="s">
        <v>678</v>
      </c>
      <c r="E198" s="5" t="s">
        <v>490</v>
      </c>
      <c r="F198" s="5" t="s">
        <v>299</v>
      </c>
      <c r="G198" s="10">
        <v>42010.455729166664</v>
      </c>
    </row>
    <row r="199" spans="3:7" ht="14.25" x14ac:dyDescent="0.2">
      <c r="C199" s="4" t="s">
        <v>500</v>
      </c>
      <c r="D199" s="5" t="s">
        <v>678</v>
      </c>
      <c r="E199" s="5" t="s">
        <v>490</v>
      </c>
      <c r="F199" s="5" t="s">
        <v>224</v>
      </c>
      <c r="G199" s="10">
        <v>42010.455729166664</v>
      </c>
    </row>
    <row r="200" spans="3:7" ht="14.25" x14ac:dyDescent="0.2">
      <c r="C200" s="4" t="s">
        <v>501</v>
      </c>
      <c r="D200" s="5" t="s">
        <v>678</v>
      </c>
      <c r="E200" s="5" t="s">
        <v>490</v>
      </c>
      <c r="F200" s="5" t="s">
        <v>300</v>
      </c>
      <c r="G200" s="10">
        <v>42010.455729166664</v>
      </c>
    </row>
    <row r="201" spans="3:7" ht="14.25" x14ac:dyDescent="0.2">
      <c r="C201" s="4" t="s">
        <v>502</v>
      </c>
      <c r="D201" s="5" t="s">
        <v>678</v>
      </c>
      <c r="E201" s="5" t="s">
        <v>490</v>
      </c>
      <c r="F201" s="5" t="s">
        <v>223</v>
      </c>
      <c r="G201" s="10">
        <v>42010.455729166664</v>
      </c>
    </row>
    <row r="202" spans="3:7" ht="14.25" x14ac:dyDescent="0.2">
      <c r="C202" s="4" t="s">
        <v>503</v>
      </c>
      <c r="D202" s="5" t="s">
        <v>678</v>
      </c>
      <c r="E202" s="5" t="s">
        <v>490</v>
      </c>
      <c r="F202" s="5" t="s">
        <v>301</v>
      </c>
      <c r="G202" s="10">
        <v>42010.455729166664</v>
      </c>
    </row>
    <row r="203" spans="3:7" ht="14.25" x14ac:dyDescent="0.2">
      <c r="C203" s="4" t="s">
        <v>504</v>
      </c>
      <c r="D203" s="5" t="s">
        <v>678</v>
      </c>
      <c r="E203" s="5" t="s">
        <v>490</v>
      </c>
      <c r="F203" s="5" t="s">
        <v>302</v>
      </c>
      <c r="G203" s="10">
        <v>42010.455729166664</v>
      </c>
    </row>
    <row r="204" spans="3:7" ht="14.25" x14ac:dyDescent="0.2">
      <c r="C204" s="4" t="s">
        <v>545</v>
      </c>
      <c r="D204" s="5" t="s">
        <v>678</v>
      </c>
      <c r="E204" s="5" t="s">
        <v>490</v>
      </c>
      <c r="F204" s="5" t="s">
        <v>303</v>
      </c>
      <c r="G204" s="10">
        <v>42010.455729166664</v>
      </c>
    </row>
    <row r="205" spans="3:7" ht="14.25" x14ac:dyDescent="0.2">
      <c r="C205" s="4" t="s">
        <v>184</v>
      </c>
      <c r="D205" s="5" t="s">
        <v>678</v>
      </c>
      <c r="E205" s="5" t="s">
        <v>490</v>
      </c>
      <c r="F205" s="5" t="s">
        <v>304</v>
      </c>
      <c r="G205" s="10">
        <v>42010.455729166664</v>
      </c>
    </row>
    <row r="206" spans="3:7" ht="14.25" x14ac:dyDescent="0.2">
      <c r="C206" s="4" t="s">
        <v>194</v>
      </c>
      <c r="D206" s="5" t="s">
        <v>678</v>
      </c>
      <c r="E206" s="5" t="s">
        <v>490</v>
      </c>
      <c r="F206" s="5" t="s">
        <v>305</v>
      </c>
      <c r="G206" s="10">
        <v>42010.455729166664</v>
      </c>
    </row>
    <row r="207" spans="3:7" ht="14.25" x14ac:dyDescent="0.2">
      <c r="C207" s="4" t="s">
        <v>201</v>
      </c>
      <c r="D207" s="5" t="s">
        <v>678</v>
      </c>
      <c r="E207" s="5" t="s">
        <v>490</v>
      </c>
      <c r="F207" s="5" t="s">
        <v>226</v>
      </c>
      <c r="G207" s="10">
        <v>42010.455729166664</v>
      </c>
    </row>
    <row r="208" spans="3:7" ht="14.25" x14ac:dyDescent="0.2">
      <c r="C208" s="4" t="s">
        <v>202</v>
      </c>
      <c r="D208" s="5" t="s">
        <v>678</v>
      </c>
      <c r="E208" s="5" t="s">
        <v>490</v>
      </c>
      <c r="F208" s="5" t="s">
        <v>227</v>
      </c>
      <c r="G208" s="10">
        <v>42010.455729166664</v>
      </c>
    </row>
    <row r="209" spans="3:7" ht="14.25" x14ac:dyDescent="0.2">
      <c r="C209" s="4" t="s">
        <v>203</v>
      </c>
      <c r="D209" s="5" t="s">
        <v>678</v>
      </c>
      <c r="E209" s="5" t="s">
        <v>490</v>
      </c>
      <c r="F209" s="5" t="s">
        <v>481</v>
      </c>
      <c r="G209" s="10">
        <v>40472.696909722225</v>
      </c>
    </row>
    <row r="210" spans="3:7" ht="14.25" x14ac:dyDescent="0.2">
      <c r="C210" s="4" t="s">
        <v>204</v>
      </c>
      <c r="D210" s="5" t="s">
        <v>678</v>
      </c>
      <c r="E210" s="5" t="s">
        <v>459</v>
      </c>
      <c r="F210" s="5" t="s">
        <v>297</v>
      </c>
      <c r="G210" s="10">
        <v>42010.455729166664</v>
      </c>
    </row>
    <row r="211" spans="3:7" ht="14.25" x14ac:dyDescent="0.2">
      <c r="C211" s="4" t="s">
        <v>205</v>
      </c>
      <c r="D211" s="5" t="s">
        <v>678</v>
      </c>
      <c r="E211" s="5" t="s">
        <v>459</v>
      </c>
      <c r="F211" s="5" t="s">
        <v>298</v>
      </c>
      <c r="G211" s="10">
        <v>42010.455729166664</v>
      </c>
    </row>
    <row r="212" spans="3:7" ht="14.25" x14ac:dyDescent="0.2">
      <c r="C212" s="4" t="s">
        <v>206</v>
      </c>
      <c r="D212" s="5" t="s">
        <v>678</v>
      </c>
      <c r="E212" s="5" t="s">
        <v>459</v>
      </c>
      <c r="F212" s="5" t="s">
        <v>299</v>
      </c>
      <c r="G212" s="10">
        <v>42010.455729166664</v>
      </c>
    </row>
    <row r="213" spans="3:7" ht="14.25" x14ac:dyDescent="0.2">
      <c r="C213" s="4" t="s">
        <v>207</v>
      </c>
      <c r="D213" s="5" t="s">
        <v>678</v>
      </c>
      <c r="E213" s="5" t="s">
        <v>459</v>
      </c>
      <c r="F213" s="5" t="s">
        <v>300</v>
      </c>
      <c r="G213" s="10">
        <v>42010.455729166664</v>
      </c>
    </row>
    <row r="214" spans="3:7" ht="14.25" x14ac:dyDescent="0.2">
      <c r="C214" s="4" t="s">
        <v>272</v>
      </c>
      <c r="D214" s="5" t="s">
        <v>678</v>
      </c>
      <c r="E214" s="5" t="s">
        <v>459</v>
      </c>
      <c r="F214" s="5" t="s">
        <v>301</v>
      </c>
      <c r="G214" s="10">
        <v>42010.455729166664</v>
      </c>
    </row>
    <row r="215" spans="3:7" ht="14.25" x14ac:dyDescent="0.2">
      <c r="C215" s="4" t="s">
        <v>273</v>
      </c>
      <c r="D215" s="5" t="s">
        <v>678</v>
      </c>
      <c r="E215" s="5" t="s">
        <v>459</v>
      </c>
      <c r="F215" s="5" t="s">
        <v>302</v>
      </c>
      <c r="G215" s="10">
        <v>42010.455729166664</v>
      </c>
    </row>
    <row r="216" spans="3:7" ht="14.25" x14ac:dyDescent="0.2">
      <c r="C216" s="4" t="s">
        <v>306</v>
      </c>
      <c r="D216" s="5" t="s">
        <v>678</v>
      </c>
      <c r="E216" s="5" t="s">
        <v>459</v>
      </c>
      <c r="F216" s="5" t="s">
        <v>303</v>
      </c>
      <c r="G216" s="10">
        <v>42010.455729166664</v>
      </c>
    </row>
    <row r="217" spans="3:7" ht="14.25" x14ac:dyDescent="0.2">
      <c r="C217" s="4" t="s">
        <v>499</v>
      </c>
      <c r="D217" s="5" t="s">
        <v>678</v>
      </c>
      <c r="E217" s="5" t="s">
        <v>459</v>
      </c>
      <c r="F217" s="5" t="s">
        <v>304</v>
      </c>
      <c r="G217" s="10">
        <v>42010.455729166664</v>
      </c>
    </row>
    <row r="218" spans="3:7" ht="14.25" x14ac:dyDescent="0.2">
      <c r="C218" s="4" t="s">
        <v>500</v>
      </c>
      <c r="D218" s="5" t="s">
        <v>678</v>
      </c>
      <c r="E218" s="5" t="s">
        <v>459</v>
      </c>
      <c r="F218" s="5" t="s">
        <v>481</v>
      </c>
      <c r="G218" s="10">
        <v>40472.696909722225</v>
      </c>
    </row>
    <row r="219" spans="3:7" ht="14.25" x14ac:dyDescent="0.2">
      <c r="C219" s="4" t="s">
        <v>204</v>
      </c>
      <c r="D219" s="5" t="s">
        <v>678</v>
      </c>
      <c r="E219" s="5" t="s">
        <v>725</v>
      </c>
      <c r="F219" s="5" t="s">
        <v>481</v>
      </c>
      <c r="G219" s="10">
        <v>40472.696909722225</v>
      </c>
    </row>
    <row r="220" spans="3:7" ht="14.25" x14ac:dyDescent="0.2">
      <c r="C220" s="4" t="s">
        <v>205</v>
      </c>
      <c r="D220" s="5" t="s">
        <v>678</v>
      </c>
      <c r="E220" s="5" t="s">
        <v>479</v>
      </c>
      <c r="F220" s="5" t="s">
        <v>297</v>
      </c>
      <c r="G220" s="10">
        <v>42010.455729166664</v>
      </c>
    </row>
    <row r="221" spans="3:7" ht="14.25" x14ac:dyDescent="0.2">
      <c r="C221" s="4" t="s">
        <v>206</v>
      </c>
      <c r="D221" s="5" t="s">
        <v>678</v>
      </c>
      <c r="E221" s="5" t="s">
        <v>479</v>
      </c>
      <c r="F221" s="5" t="s">
        <v>298</v>
      </c>
      <c r="G221" s="10">
        <v>42010.455729166664</v>
      </c>
    </row>
    <row r="222" spans="3:7" ht="14.25" x14ac:dyDescent="0.2">
      <c r="C222" s="4" t="s">
        <v>207</v>
      </c>
      <c r="D222" s="5" t="s">
        <v>678</v>
      </c>
      <c r="E222" s="5" t="s">
        <v>479</v>
      </c>
      <c r="F222" s="5" t="s">
        <v>299</v>
      </c>
      <c r="G222" s="10">
        <v>42010.455729166664</v>
      </c>
    </row>
    <row r="223" spans="3:7" ht="14.25" x14ac:dyDescent="0.2">
      <c r="C223" s="4" t="s">
        <v>272</v>
      </c>
      <c r="D223" s="5" t="s">
        <v>678</v>
      </c>
      <c r="E223" s="5" t="s">
        <v>479</v>
      </c>
      <c r="F223" s="5" t="s">
        <v>300</v>
      </c>
      <c r="G223" s="10">
        <v>42010.455729166664</v>
      </c>
    </row>
    <row r="224" spans="3:7" ht="14.25" x14ac:dyDescent="0.2">
      <c r="C224" s="4" t="s">
        <v>273</v>
      </c>
      <c r="D224" s="5" t="s">
        <v>678</v>
      </c>
      <c r="E224" s="5" t="s">
        <v>479</v>
      </c>
      <c r="F224" s="5" t="s">
        <v>301</v>
      </c>
      <c r="G224" s="10">
        <v>42010.455729166664</v>
      </c>
    </row>
    <row r="225" spans="3:7" ht="14.25" x14ac:dyDescent="0.2">
      <c r="C225" s="4" t="s">
        <v>306</v>
      </c>
      <c r="D225" s="5" t="s">
        <v>678</v>
      </c>
      <c r="E225" s="5" t="s">
        <v>479</v>
      </c>
      <c r="F225" s="5" t="s">
        <v>302</v>
      </c>
      <c r="G225" s="10">
        <v>42010.455729166664</v>
      </c>
    </row>
    <row r="226" spans="3:7" ht="14.25" x14ac:dyDescent="0.2">
      <c r="C226" s="4" t="s">
        <v>499</v>
      </c>
      <c r="D226" s="5" t="s">
        <v>678</v>
      </c>
      <c r="E226" s="5" t="s">
        <v>479</v>
      </c>
      <c r="F226" s="5" t="s">
        <v>303</v>
      </c>
      <c r="G226" s="10">
        <v>42010.455729166664</v>
      </c>
    </row>
    <row r="227" spans="3:7" ht="14.25" x14ac:dyDescent="0.2">
      <c r="C227" s="4" t="s">
        <v>500</v>
      </c>
      <c r="D227" s="5" t="s">
        <v>678</v>
      </c>
      <c r="E227" s="5" t="s">
        <v>479</v>
      </c>
      <c r="F227" s="5" t="s">
        <v>304</v>
      </c>
      <c r="G227" s="10">
        <v>42010.455729166664</v>
      </c>
    </row>
    <row r="228" spans="3:7" ht="14.25" x14ac:dyDescent="0.2">
      <c r="C228" s="4" t="s">
        <v>501</v>
      </c>
      <c r="D228" s="5" t="s">
        <v>678</v>
      </c>
      <c r="E228" s="5" t="s">
        <v>479</v>
      </c>
      <c r="F228" s="5" t="s">
        <v>481</v>
      </c>
      <c r="G228" s="10">
        <v>40472.696909722225</v>
      </c>
    </row>
    <row r="229" spans="3:7" ht="14.25" x14ac:dyDescent="0.2">
      <c r="C229" s="4" t="s">
        <v>502</v>
      </c>
      <c r="D229" s="5" t="s">
        <v>678</v>
      </c>
      <c r="E229" s="5" t="s">
        <v>491</v>
      </c>
      <c r="F229" s="5" t="s">
        <v>225</v>
      </c>
      <c r="G229" s="10">
        <v>42010.455729166664</v>
      </c>
    </row>
    <row r="230" spans="3:7" ht="14.25" x14ac:dyDescent="0.2">
      <c r="C230" s="4" t="s">
        <v>503</v>
      </c>
      <c r="D230" s="5" t="s">
        <v>678</v>
      </c>
      <c r="E230" s="5" t="s">
        <v>491</v>
      </c>
      <c r="F230" s="5" t="s">
        <v>297</v>
      </c>
      <c r="G230" s="10">
        <v>42010.455729166664</v>
      </c>
    </row>
    <row r="231" spans="3:7" ht="14.25" x14ac:dyDescent="0.2">
      <c r="C231" s="4" t="s">
        <v>504</v>
      </c>
      <c r="D231" s="5" t="s">
        <v>678</v>
      </c>
      <c r="E231" s="5" t="s">
        <v>491</v>
      </c>
      <c r="F231" s="5" t="s">
        <v>298</v>
      </c>
      <c r="G231" s="10">
        <v>42010.455729166664</v>
      </c>
    </row>
    <row r="232" spans="3:7" ht="14.25" x14ac:dyDescent="0.2">
      <c r="C232" s="4" t="s">
        <v>545</v>
      </c>
      <c r="D232" s="5" t="s">
        <v>678</v>
      </c>
      <c r="E232" s="5" t="s">
        <v>491</v>
      </c>
      <c r="F232" s="5" t="s">
        <v>299</v>
      </c>
      <c r="G232" s="10">
        <v>42010.455729166664</v>
      </c>
    </row>
    <row r="233" spans="3:7" ht="14.25" x14ac:dyDescent="0.2">
      <c r="C233" s="4" t="s">
        <v>547</v>
      </c>
      <c r="D233" s="5" t="s">
        <v>678</v>
      </c>
      <c r="E233" s="5" t="s">
        <v>491</v>
      </c>
      <c r="F233" s="5" t="s">
        <v>300</v>
      </c>
      <c r="G233" s="10">
        <v>42010.455729166664</v>
      </c>
    </row>
    <row r="234" spans="3:7" ht="14.25" x14ac:dyDescent="0.2">
      <c r="C234" s="4" t="s">
        <v>548</v>
      </c>
      <c r="D234" s="5" t="s">
        <v>678</v>
      </c>
      <c r="E234" s="5" t="s">
        <v>491</v>
      </c>
      <c r="F234" s="5" t="s">
        <v>223</v>
      </c>
      <c r="G234" s="10">
        <v>42010.455729166664</v>
      </c>
    </row>
    <row r="235" spans="3:7" ht="14.25" x14ac:dyDescent="0.2">
      <c r="C235" s="4" t="s">
        <v>549</v>
      </c>
      <c r="D235" s="5" t="s">
        <v>678</v>
      </c>
      <c r="E235" s="5" t="s">
        <v>491</v>
      </c>
      <c r="F235" s="5" t="s">
        <v>301</v>
      </c>
      <c r="G235" s="10">
        <v>42010.455729166664</v>
      </c>
    </row>
    <row r="236" spans="3:7" ht="14.25" x14ac:dyDescent="0.2">
      <c r="C236" s="4" t="s">
        <v>550</v>
      </c>
      <c r="D236" s="5" t="s">
        <v>678</v>
      </c>
      <c r="E236" s="5" t="s">
        <v>491</v>
      </c>
      <c r="F236" s="5" t="s">
        <v>726</v>
      </c>
      <c r="G236" s="10">
        <v>42010.455729166664</v>
      </c>
    </row>
    <row r="237" spans="3:7" ht="14.25" x14ac:dyDescent="0.2">
      <c r="C237" s="4" t="s">
        <v>551</v>
      </c>
      <c r="D237" s="5" t="s">
        <v>678</v>
      </c>
      <c r="E237" s="5" t="s">
        <v>491</v>
      </c>
      <c r="F237" s="5" t="s">
        <v>727</v>
      </c>
      <c r="G237" s="10">
        <v>42010.455729166664</v>
      </c>
    </row>
    <row r="238" spans="3:7" ht="14.25" x14ac:dyDescent="0.2">
      <c r="C238" s="4" t="s">
        <v>184</v>
      </c>
      <c r="D238" s="5" t="s">
        <v>678</v>
      </c>
      <c r="E238" s="5" t="s">
        <v>491</v>
      </c>
      <c r="F238" s="5" t="s">
        <v>302</v>
      </c>
      <c r="G238" s="10">
        <v>42010.455729166664</v>
      </c>
    </row>
    <row r="239" spans="3:7" ht="14.25" x14ac:dyDescent="0.2">
      <c r="C239" s="4" t="s">
        <v>194</v>
      </c>
      <c r="D239" s="5" t="s">
        <v>678</v>
      </c>
      <c r="E239" s="5" t="s">
        <v>491</v>
      </c>
      <c r="F239" s="5" t="s">
        <v>303</v>
      </c>
      <c r="G239" s="10">
        <v>42010.455729166664</v>
      </c>
    </row>
    <row r="240" spans="3:7" ht="14.25" x14ac:dyDescent="0.2">
      <c r="C240" s="4" t="s">
        <v>201</v>
      </c>
      <c r="D240" s="5" t="s">
        <v>678</v>
      </c>
      <c r="E240" s="5" t="s">
        <v>491</v>
      </c>
      <c r="F240" s="5" t="s">
        <v>304</v>
      </c>
      <c r="G240" s="10">
        <v>42010.455729166664</v>
      </c>
    </row>
    <row r="241" spans="3:7" ht="14.25" x14ac:dyDescent="0.2">
      <c r="C241" s="4" t="s">
        <v>202</v>
      </c>
      <c r="D241" s="5" t="s">
        <v>678</v>
      </c>
      <c r="E241" s="5" t="s">
        <v>491</v>
      </c>
      <c r="F241" s="5" t="s">
        <v>305</v>
      </c>
      <c r="G241" s="10">
        <v>42010.455729166664</v>
      </c>
    </row>
    <row r="242" spans="3:7" ht="14.25" x14ac:dyDescent="0.2">
      <c r="C242" s="4" t="s">
        <v>205</v>
      </c>
      <c r="D242" s="5" t="s">
        <v>678</v>
      </c>
      <c r="E242" s="5" t="s">
        <v>491</v>
      </c>
      <c r="F242" s="5" t="s">
        <v>481</v>
      </c>
      <c r="G242" s="10">
        <v>40472.696909722225</v>
      </c>
    </row>
    <row r="243" spans="3:7" ht="14.25" x14ac:dyDescent="0.2">
      <c r="C243" s="4" t="s">
        <v>206</v>
      </c>
      <c r="D243" s="5" t="s">
        <v>678</v>
      </c>
      <c r="E243" s="5" t="s">
        <v>492</v>
      </c>
      <c r="F243" s="5" t="s">
        <v>297</v>
      </c>
      <c r="G243" s="10">
        <v>42010.455729166664</v>
      </c>
    </row>
    <row r="244" spans="3:7" ht="14.25" x14ac:dyDescent="0.2">
      <c r="C244" s="4" t="s">
        <v>207</v>
      </c>
      <c r="D244" s="5" t="s">
        <v>678</v>
      </c>
      <c r="E244" s="5" t="s">
        <v>492</v>
      </c>
      <c r="F244" s="5" t="s">
        <v>298</v>
      </c>
      <c r="G244" s="10">
        <v>42010.455729166664</v>
      </c>
    </row>
    <row r="245" spans="3:7" ht="14.25" x14ac:dyDescent="0.2">
      <c r="C245" s="4" t="s">
        <v>272</v>
      </c>
      <c r="D245" s="5" t="s">
        <v>678</v>
      </c>
      <c r="E245" s="5" t="s">
        <v>492</v>
      </c>
      <c r="F245" s="5" t="s">
        <v>299</v>
      </c>
      <c r="G245" s="10">
        <v>42010.455729166664</v>
      </c>
    </row>
    <row r="246" spans="3:7" ht="14.25" x14ac:dyDescent="0.2">
      <c r="C246" s="4" t="s">
        <v>273</v>
      </c>
      <c r="D246" s="5" t="s">
        <v>678</v>
      </c>
      <c r="E246" s="5" t="s">
        <v>492</v>
      </c>
      <c r="F246" s="5" t="s">
        <v>300</v>
      </c>
      <c r="G246" s="10">
        <v>42010.455729166664</v>
      </c>
    </row>
    <row r="247" spans="3:7" ht="14.25" x14ac:dyDescent="0.2">
      <c r="C247" s="4" t="s">
        <v>306</v>
      </c>
      <c r="D247" s="5" t="s">
        <v>678</v>
      </c>
      <c r="E247" s="5" t="s">
        <v>492</v>
      </c>
      <c r="F247" s="5" t="s">
        <v>301</v>
      </c>
      <c r="G247" s="10">
        <v>42010.455729166664</v>
      </c>
    </row>
    <row r="248" spans="3:7" ht="14.25" x14ac:dyDescent="0.2">
      <c r="C248" s="4" t="s">
        <v>499</v>
      </c>
      <c r="D248" s="5" t="s">
        <v>678</v>
      </c>
      <c r="E248" s="5" t="s">
        <v>492</v>
      </c>
      <c r="F248" s="5" t="s">
        <v>302</v>
      </c>
      <c r="G248" s="10">
        <v>42010.455729166664</v>
      </c>
    </row>
    <row r="249" spans="3:7" ht="14.25" x14ac:dyDescent="0.2">
      <c r="C249" s="4" t="s">
        <v>500</v>
      </c>
      <c r="D249" s="5" t="s">
        <v>678</v>
      </c>
      <c r="E249" s="5" t="s">
        <v>492</v>
      </c>
      <c r="F249" s="5" t="s">
        <v>303</v>
      </c>
      <c r="G249" s="10">
        <v>42010.455729166664</v>
      </c>
    </row>
    <row r="250" spans="3:7" ht="14.25" x14ac:dyDescent="0.2">
      <c r="C250" s="4" t="s">
        <v>501</v>
      </c>
      <c r="D250" s="5" t="s">
        <v>678</v>
      </c>
      <c r="E250" s="5" t="s">
        <v>492</v>
      </c>
      <c r="F250" s="5" t="s">
        <v>304</v>
      </c>
      <c r="G250" s="10">
        <v>42010.455729166664</v>
      </c>
    </row>
    <row r="251" spans="3:7" ht="14.25" x14ac:dyDescent="0.2">
      <c r="C251" s="4" t="s">
        <v>502</v>
      </c>
      <c r="D251" s="5" t="s">
        <v>678</v>
      </c>
      <c r="E251" s="5" t="s">
        <v>492</v>
      </c>
      <c r="F251" s="5" t="s">
        <v>481</v>
      </c>
      <c r="G251" s="10">
        <v>40472.696909722225</v>
      </c>
    </row>
    <row r="252" spans="3:7" ht="14.25" x14ac:dyDescent="0.2">
      <c r="C252" s="4" t="s">
        <v>503</v>
      </c>
      <c r="D252" s="5" t="s">
        <v>678</v>
      </c>
      <c r="E252" s="5" t="s">
        <v>493</v>
      </c>
      <c r="F252" s="5" t="s">
        <v>297</v>
      </c>
      <c r="G252" s="10">
        <v>42005.423726851855</v>
      </c>
    </row>
    <row r="253" spans="3:7" ht="14.25" x14ac:dyDescent="0.2">
      <c r="C253" s="4" t="s">
        <v>504</v>
      </c>
      <c r="D253" s="5" t="s">
        <v>678</v>
      </c>
      <c r="E253" s="5" t="s">
        <v>493</v>
      </c>
      <c r="F253" s="5" t="s">
        <v>298</v>
      </c>
      <c r="G253" s="10">
        <v>42005.423726851855</v>
      </c>
    </row>
    <row r="254" spans="3:7" ht="14.25" x14ac:dyDescent="0.2">
      <c r="C254" s="4" t="s">
        <v>545</v>
      </c>
      <c r="D254" s="5" t="s">
        <v>678</v>
      </c>
      <c r="E254" s="5" t="s">
        <v>493</v>
      </c>
      <c r="F254" s="5" t="s">
        <v>299</v>
      </c>
      <c r="G254" s="10">
        <v>42005.423726851855</v>
      </c>
    </row>
    <row r="255" spans="3:7" ht="14.25" x14ac:dyDescent="0.2">
      <c r="C255" s="4" t="s">
        <v>184</v>
      </c>
      <c r="D255" s="5" t="s">
        <v>678</v>
      </c>
      <c r="E255" s="5" t="s">
        <v>493</v>
      </c>
      <c r="F255" s="5" t="s">
        <v>300</v>
      </c>
      <c r="G255" s="10">
        <v>42005.423726851855</v>
      </c>
    </row>
    <row r="256" spans="3:7" ht="14.25" x14ac:dyDescent="0.2">
      <c r="C256" s="4" t="s">
        <v>194</v>
      </c>
      <c r="D256" s="5" t="s">
        <v>678</v>
      </c>
      <c r="E256" s="5" t="s">
        <v>493</v>
      </c>
      <c r="F256" s="5" t="s">
        <v>304</v>
      </c>
      <c r="G256" s="10">
        <v>42005.423726851855</v>
      </c>
    </row>
    <row r="257" spans="3:7" ht="14.25" x14ac:dyDescent="0.2">
      <c r="C257" s="4" t="s">
        <v>201</v>
      </c>
      <c r="D257" s="5" t="s">
        <v>678</v>
      </c>
      <c r="E257" s="5" t="s">
        <v>493</v>
      </c>
      <c r="F257" s="5" t="s">
        <v>481</v>
      </c>
      <c r="G257" s="10">
        <v>40472.696909722225</v>
      </c>
    </row>
    <row r="258" spans="3:7" ht="14.25" x14ac:dyDescent="0.2">
      <c r="C258" s="4" t="s">
        <v>202</v>
      </c>
      <c r="D258" s="5" t="s">
        <v>678</v>
      </c>
      <c r="E258" s="5" t="s">
        <v>494</v>
      </c>
      <c r="F258" s="5" t="s">
        <v>225</v>
      </c>
      <c r="G258" s="10">
        <v>42010.455729166664</v>
      </c>
    </row>
    <row r="259" spans="3:7" ht="14.25" x14ac:dyDescent="0.2">
      <c r="C259" s="4" t="s">
        <v>203</v>
      </c>
      <c r="D259" s="5" t="s">
        <v>678</v>
      </c>
      <c r="E259" s="5" t="s">
        <v>494</v>
      </c>
      <c r="F259" s="5" t="s">
        <v>297</v>
      </c>
      <c r="G259" s="10">
        <v>42010.455729166664</v>
      </c>
    </row>
    <row r="260" spans="3:7" ht="14.25" x14ac:dyDescent="0.2">
      <c r="C260" s="4" t="s">
        <v>204</v>
      </c>
      <c r="D260" s="5" t="s">
        <v>678</v>
      </c>
      <c r="E260" s="5" t="s">
        <v>494</v>
      </c>
      <c r="F260" s="5" t="s">
        <v>298</v>
      </c>
      <c r="G260" s="10">
        <v>42010.455729166664</v>
      </c>
    </row>
    <row r="261" spans="3:7" ht="14.25" x14ac:dyDescent="0.2">
      <c r="C261" s="4" t="s">
        <v>205</v>
      </c>
      <c r="D261" s="5" t="s">
        <v>678</v>
      </c>
      <c r="E261" s="5" t="s">
        <v>494</v>
      </c>
      <c r="F261" s="5" t="s">
        <v>299</v>
      </c>
      <c r="G261" s="10">
        <v>42010.455729166664</v>
      </c>
    </row>
    <row r="262" spans="3:7" ht="14.25" x14ac:dyDescent="0.2">
      <c r="C262" s="4" t="s">
        <v>206</v>
      </c>
      <c r="D262" s="5" t="s">
        <v>678</v>
      </c>
      <c r="E262" s="5" t="s">
        <v>494</v>
      </c>
      <c r="F262" s="5" t="s">
        <v>224</v>
      </c>
      <c r="G262" s="10">
        <v>42010.455729166664</v>
      </c>
    </row>
    <row r="263" spans="3:7" ht="14.25" x14ac:dyDescent="0.2">
      <c r="C263" s="4" t="s">
        <v>207</v>
      </c>
      <c r="D263" s="5" t="s">
        <v>678</v>
      </c>
      <c r="E263" s="5" t="s">
        <v>494</v>
      </c>
      <c r="F263" s="5" t="s">
        <v>300</v>
      </c>
      <c r="G263" s="10">
        <v>42010.455729166664</v>
      </c>
    </row>
    <row r="264" spans="3:7" ht="14.25" x14ac:dyDescent="0.2">
      <c r="C264" s="4" t="s">
        <v>272</v>
      </c>
      <c r="D264" s="5" t="s">
        <v>678</v>
      </c>
      <c r="E264" s="5" t="s">
        <v>494</v>
      </c>
      <c r="F264" s="5" t="s">
        <v>223</v>
      </c>
      <c r="G264" s="10">
        <v>42010.455729166664</v>
      </c>
    </row>
    <row r="265" spans="3:7" ht="14.25" x14ac:dyDescent="0.2">
      <c r="C265" s="4" t="s">
        <v>273</v>
      </c>
      <c r="D265" s="5" t="s">
        <v>678</v>
      </c>
      <c r="E265" s="5" t="s">
        <v>494</v>
      </c>
      <c r="F265" s="5" t="s">
        <v>301</v>
      </c>
      <c r="G265" s="10">
        <v>42010.455729166664</v>
      </c>
    </row>
    <row r="266" spans="3:7" ht="14.25" x14ac:dyDescent="0.2">
      <c r="C266" s="4" t="s">
        <v>306</v>
      </c>
      <c r="D266" s="5" t="s">
        <v>678</v>
      </c>
      <c r="E266" s="5" t="s">
        <v>494</v>
      </c>
      <c r="F266" s="5" t="s">
        <v>302</v>
      </c>
      <c r="G266" s="10">
        <v>42010.455729166664</v>
      </c>
    </row>
    <row r="267" spans="3:7" ht="14.25" x14ac:dyDescent="0.2">
      <c r="C267" s="4" t="s">
        <v>499</v>
      </c>
      <c r="D267" s="5" t="s">
        <v>678</v>
      </c>
      <c r="E267" s="5" t="s">
        <v>494</v>
      </c>
      <c r="F267" s="5" t="s">
        <v>303</v>
      </c>
      <c r="G267" s="10">
        <v>42010.455729166664</v>
      </c>
    </row>
    <row r="268" spans="3:7" ht="14.25" x14ac:dyDescent="0.2">
      <c r="C268" s="4" t="s">
        <v>500</v>
      </c>
      <c r="D268" s="5" t="s">
        <v>678</v>
      </c>
      <c r="E268" s="5" t="s">
        <v>494</v>
      </c>
      <c r="F268" s="5" t="s">
        <v>304</v>
      </c>
      <c r="G268" s="10">
        <v>42010.455729166664</v>
      </c>
    </row>
    <row r="269" spans="3:7" ht="14.25" x14ac:dyDescent="0.2">
      <c r="C269" s="4" t="s">
        <v>501</v>
      </c>
      <c r="D269" s="5" t="s">
        <v>678</v>
      </c>
      <c r="E269" s="5" t="s">
        <v>494</v>
      </c>
      <c r="F269" s="5" t="s">
        <v>305</v>
      </c>
      <c r="G269" s="10">
        <v>42010.455729166664</v>
      </c>
    </row>
    <row r="270" spans="3:7" ht="14.25" x14ac:dyDescent="0.2">
      <c r="C270" s="4" t="s">
        <v>502</v>
      </c>
      <c r="D270" s="5" t="s">
        <v>678</v>
      </c>
      <c r="E270" s="5" t="s">
        <v>494</v>
      </c>
      <c r="F270" s="5" t="s">
        <v>728</v>
      </c>
      <c r="G270" s="10">
        <v>42010.455729166664</v>
      </c>
    </row>
    <row r="271" spans="3:7" ht="14.25" x14ac:dyDescent="0.2">
      <c r="C271" s="4" t="s">
        <v>184</v>
      </c>
      <c r="D271" s="5" t="s">
        <v>678</v>
      </c>
      <c r="E271" s="5" t="s">
        <v>494</v>
      </c>
      <c r="F271" s="5" t="s">
        <v>226</v>
      </c>
      <c r="G271" s="10">
        <v>42010.455729166664</v>
      </c>
    </row>
    <row r="272" spans="3:7" ht="14.25" x14ac:dyDescent="0.2">
      <c r="C272" s="4" t="s">
        <v>194</v>
      </c>
      <c r="D272" s="5" t="s">
        <v>678</v>
      </c>
      <c r="E272" s="5" t="s">
        <v>494</v>
      </c>
      <c r="F272" s="5" t="s">
        <v>227</v>
      </c>
      <c r="G272" s="10">
        <v>42010.455729166664</v>
      </c>
    </row>
    <row r="273" spans="3:7" ht="14.25" x14ac:dyDescent="0.2">
      <c r="C273" s="4" t="s">
        <v>201</v>
      </c>
      <c r="D273" s="5" t="s">
        <v>678</v>
      </c>
      <c r="E273" s="5" t="s">
        <v>494</v>
      </c>
      <c r="F273" s="5" t="s">
        <v>481</v>
      </c>
      <c r="G273" s="10">
        <v>40472.696909722225</v>
      </c>
    </row>
    <row r="274" spans="3:7" ht="14.25" x14ac:dyDescent="0.2">
      <c r="C274" s="4" t="s">
        <v>202</v>
      </c>
      <c r="D274" s="5" t="s">
        <v>678</v>
      </c>
      <c r="E274" s="5" t="s">
        <v>494</v>
      </c>
      <c r="F274" s="5" t="s">
        <v>729</v>
      </c>
      <c r="G274" s="10">
        <v>42010.455729166664</v>
      </c>
    </row>
    <row r="275" spans="3:7" ht="14.25" x14ac:dyDescent="0.2">
      <c r="C275" s="4" t="s">
        <v>203</v>
      </c>
      <c r="D275" s="5" t="s">
        <v>678</v>
      </c>
      <c r="E275" s="5" t="s">
        <v>495</v>
      </c>
      <c r="F275" s="5" t="s">
        <v>225</v>
      </c>
      <c r="G275" s="10">
        <v>42010.455729166664</v>
      </c>
    </row>
    <row r="276" spans="3:7" ht="14.25" x14ac:dyDescent="0.2">
      <c r="C276" s="4" t="s">
        <v>204</v>
      </c>
      <c r="D276" s="5" t="s">
        <v>678</v>
      </c>
      <c r="E276" s="5" t="s">
        <v>495</v>
      </c>
      <c r="F276" s="5" t="s">
        <v>297</v>
      </c>
      <c r="G276" s="10">
        <v>42010.455729166664</v>
      </c>
    </row>
    <row r="277" spans="3:7" ht="14.25" x14ac:dyDescent="0.2">
      <c r="C277" s="4" t="s">
        <v>205</v>
      </c>
      <c r="D277" s="5" t="s">
        <v>678</v>
      </c>
      <c r="E277" s="5" t="s">
        <v>495</v>
      </c>
      <c r="F277" s="5" t="s">
        <v>298</v>
      </c>
      <c r="G277" s="10">
        <v>42010.455729166664</v>
      </c>
    </row>
    <row r="278" spans="3:7" ht="14.25" x14ac:dyDescent="0.2">
      <c r="C278" s="4" t="s">
        <v>206</v>
      </c>
      <c r="D278" s="5" t="s">
        <v>678</v>
      </c>
      <c r="E278" s="5" t="s">
        <v>495</v>
      </c>
      <c r="F278" s="5" t="s">
        <v>299</v>
      </c>
      <c r="G278" s="10">
        <v>42010.455729166664</v>
      </c>
    </row>
    <row r="279" spans="3:7" ht="14.25" x14ac:dyDescent="0.2">
      <c r="C279" s="4" t="s">
        <v>272</v>
      </c>
      <c r="D279" s="5" t="s">
        <v>678</v>
      </c>
      <c r="E279" s="5" t="s">
        <v>495</v>
      </c>
      <c r="F279" s="5" t="s">
        <v>300</v>
      </c>
      <c r="G279" s="10">
        <v>42010.455729166664</v>
      </c>
    </row>
    <row r="280" spans="3:7" ht="14.25" x14ac:dyDescent="0.2">
      <c r="C280" s="4" t="s">
        <v>273</v>
      </c>
      <c r="D280" s="5" t="s">
        <v>678</v>
      </c>
      <c r="E280" s="5" t="s">
        <v>495</v>
      </c>
      <c r="F280" s="5" t="s">
        <v>223</v>
      </c>
      <c r="G280" s="10">
        <v>42010.455729166664</v>
      </c>
    </row>
    <row r="281" spans="3:7" ht="14.25" x14ac:dyDescent="0.2">
      <c r="C281" s="4" t="s">
        <v>306</v>
      </c>
      <c r="D281" s="5" t="s">
        <v>678</v>
      </c>
      <c r="E281" s="5" t="s">
        <v>495</v>
      </c>
      <c r="F281" s="5" t="s">
        <v>301</v>
      </c>
      <c r="G281" s="10">
        <v>42010.455729166664</v>
      </c>
    </row>
    <row r="282" spans="3:7" ht="14.25" x14ac:dyDescent="0.2">
      <c r="C282" s="4" t="s">
        <v>499</v>
      </c>
      <c r="D282" s="5" t="s">
        <v>678</v>
      </c>
      <c r="E282" s="5" t="s">
        <v>495</v>
      </c>
      <c r="F282" s="5" t="s">
        <v>302</v>
      </c>
      <c r="G282" s="10">
        <v>42010.455729166664</v>
      </c>
    </row>
    <row r="283" spans="3:7" ht="14.25" x14ac:dyDescent="0.2">
      <c r="C283" s="4" t="s">
        <v>500</v>
      </c>
      <c r="D283" s="5" t="s">
        <v>678</v>
      </c>
      <c r="E283" s="5" t="s">
        <v>495</v>
      </c>
      <c r="F283" s="5" t="s">
        <v>303</v>
      </c>
      <c r="G283" s="10">
        <v>42010.455729166664</v>
      </c>
    </row>
    <row r="284" spans="3:7" ht="14.25" x14ac:dyDescent="0.2">
      <c r="C284" s="4" t="s">
        <v>501</v>
      </c>
      <c r="D284" s="5" t="s">
        <v>678</v>
      </c>
      <c r="E284" s="5" t="s">
        <v>495</v>
      </c>
      <c r="F284" s="5" t="s">
        <v>304</v>
      </c>
      <c r="G284" s="10">
        <v>42010.455729166664</v>
      </c>
    </row>
    <row r="285" spans="3:7" ht="14.25" x14ac:dyDescent="0.2">
      <c r="C285" s="4" t="s">
        <v>502</v>
      </c>
      <c r="D285" s="5" t="s">
        <v>678</v>
      </c>
      <c r="E285" s="5" t="s">
        <v>495</v>
      </c>
      <c r="F285" s="5" t="s">
        <v>305</v>
      </c>
      <c r="G285" s="10">
        <v>42010.455729166664</v>
      </c>
    </row>
    <row r="286" spans="3:7" ht="14.25" x14ac:dyDescent="0.2">
      <c r="C286" s="4" t="s">
        <v>545</v>
      </c>
      <c r="D286" s="5" t="s">
        <v>678</v>
      </c>
      <c r="E286" s="5" t="s">
        <v>495</v>
      </c>
      <c r="F286" s="5" t="s">
        <v>481</v>
      </c>
      <c r="G286" s="10">
        <v>40472.696909722225</v>
      </c>
    </row>
    <row r="287" spans="3:7" ht="14.25" x14ac:dyDescent="0.2">
      <c r="C287" s="4" t="s">
        <v>546</v>
      </c>
      <c r="D287" s="5" t="s">
        <v>678</v>
      </c>
      <c r="E287" s="5" t="s">
        <v>496</v>
      </c>
      <c r="F287" s="5" t="s">
        <v>297</v>
      </c>
      <c r="G287" s="10">
        <v>42010.455729166664</v>
      </c>
    </row>
    <row r="288" spans="3:7" ht="14.25" x14ac:dyDescent="0.2">
      <c r="C288" s="4" t="s">
        <v>547</v>
      </c>
      <c r="D288" s="5" t="s">
        <v>678</v>
      </c>
      <c r="E288" s="5" t="s">
        <v>496</v>
      </c>
      <c r="F288" s="5" t="s">
        <v>298</v>
      </c>
      <c r="G288" s="10">
        <v>42010.455729166664</v>
      </c>
    </row>
    <row r="289" spans="3:7" ht="14.25" x14ac:dyDescent="0.2">
      <c r="C289" s="4" t="s">
        <v>548</v>
      </c>
      <c r="D289" s="5" t="s">
        <v>678</v>
      </c>
      <c r="E289" s="5" t="s">
        <v>496</v>
      </c>
      <c r="F289" s="5" t="s">
        <v>299</v>
      </c>
      <c r="G289" s="10">
        <v>42010.455729166664</v>
      </c>
    </row>
    <row r="290" spans="3:7" ht="14.25" x14ac:dyDescent="0.2">
      <c r="C290" s="4" t="s">
        <v>549</v>
      </c>
      <c r="D290" s="5" t="s">
        <v>678</v>
      </c>
      <c r="E290" s="5" t="s">
        <v>496</v>
      </c>
      <c r="F290" s="5" t="s">
        <v>300</v>
      </c>
      <c r="G290" s="10">
        <v>42010.455729166664</v>
      </c>
    </row>
    <row r="291" spans="3:7" ht="14.25" x14ac:dyDescent="0.2">
      <c r="C291" s="4" t="s">
        <v>550</v>
      </c>
      <c r="D291" s="5" t="s">
        <v>678</v>
      </c>
      <c r="E291" s="5" t="s">
        <v>496</v>
      </c>
      <c r="F291" s="5" t="s">
        <v>301</v>
      </c>
      <c r="G291" s="10">
        <v>42010.455729166664</v>
      </c>
    </row>
    <row r="292" spans="3:7" ht="14.25" x14ac:dyDescent="0.2">
      <c r="C292" s="4" t="s">
        <v>551</v>
      </c>
      <c r="D292" s="5" t="s">
        <v>678</v>
      </c>
      <c r="E292" s="5" t="s">
        <v>496</v>
      </c>
      <c r="F292" s="5" t="s">
        <v>302</v>
      </c>
      <c r="G292" s="10">
        <v>42010.455729166664</v>
      </c>
    </row>
    <row r="293" spans="3:7" ht="14.25" x14ac:dyDescent="0.2">
      <c r="C293" s="4" t="s">
        <v>184</v>
      </c>
      <c r="D293" s="5" t="s">
        <v>678</v>
      </c>
      <c r="E293" s="5" t="s">
        <v>496</v>
      </c>
      <c r="F293" s="5" t="s">
        <v>303</v>
      </c>
      <c r="G293" s="10">
        <v>42010.455729166664</v>
      </c>
    </row>
    <row r="294" spans="3:7" ht="14.25" x14ac:dyDescent="0.2">
      <c r="C294" s="4" t="s">
        <v>194</v>
      </c>
      <c r="D294" s="5" t="s">
        <v>678</v>
      </c>
      <c r="E294" s="5" t="s">
        <v>496</v>
      </c>
      <c r="F294" s="5" t="s">
        <v>304</v>
      </c>
      <c r="G294" s="10">
        <v>42010.455729166664</v>
      </c>
    </row>
    <row r="295" spans="3:7" ht="14.25" x14ac:dyDescent="0.2">
      <c r="C295" s="4" t="s">
        <v>201</v>
      </c>
      <c r="D295" s="5" t="s">
        <v>678</v>
      </c>
      <c r="E295" s="5" t="s">
        <v>496</v>
      </c>
      <c r="F295" s="5" t="s">
        <v>481</v>
      </c>
      <c r="G295" s="10">
        <v>40472.696909722225</v>
      </c>
    </row>
    <row r="296" spans="3:7" ht="14.25" x14ac:dyDescent="0.2">
      <c r="C296" s="4" t="s">
        <v>202</v>
      </c>
      <c r="D296" s="5" t="s">
        <v>678</v>
      </c>
      <c r="E296" s="5" t="s">
        <v>497</v>
      </c>
      <c r="F296" s="5" t="s">
        <v>297</v>
      </c>
      <c r="G296" s="10">
        <v>42010.455729166664</v>
      </c>
    </row>
    <row r="297" spans="3:7" ht="14.25" x14ac:dyDescent="0.2">
      <c r="C297" s="4" t="s">
        <v>203</v>
      </c>
      <c r="D297" s="5" t="s">
        <v>678</v>
      </c>
      <c r="E297" s="5" t="s">
        <v>497</v>
      </c>
      <c r="F297" s="5" t="s">
        <v>298</v>
      </c>
      <c r="G297" s="10">
        <v>42010.455729166664</v>
      </c>
    </row>
    <row r="298" spans="3:7" ht="14.25" x14ac:dyDescent="0.2">
      <c r="C298" s="4" t="s">
        <v>204</v>
      </c>
      <c r="D298" s="5" t="s">
        <v>678</v>
      </c>
      <c r="E298" s="5" t="s">
        <v>497</v>
      </c>
      <c r="F298" s="5" t="s">
        <v>299</v>
      </c>
      <c r="G298" s="10">
        <v>42010.455729166664</v>
      </c>
    </row>
    <row r="299" spans="3:7" ht="14.25" x14ac:dyDescent="0.2">
      <c r="C299" s="4" t="s">
        <v>205</v>
      </c>
      <c r="D299" s="5" t="s">
        <v>678</v>
      </c>
      <c r="E299" s="5" t="s">
        <v>497</v>
      </c>
      <c r="F299" s="5" t="s">
        <v>300</v>
      </c>
      <c r="G299" s="10">
        <v>42010.455729166664</v>
      </c>
    </row>
    <row r="300" spans="3:7" ht="14.25" x14ac:dyDescent="0.2">
      <c r="C300" s="4" t="s">
        <v>206</v>
      </c>
      <c r="D300" s="5" t="s">
        <v>678</v>
      </c>
      <c r="E300" s="5" t="s">
        <v>497</v>
      </c>
      <c r="F300" s="5" t="s">
        <v>301</v>
      </c>
      <c r="G300" s="10">
        <v>42010.455729166664</v>
      </c>
    </row>
    <row r="301" spans="3:7" ht="14.25" x14ac:dyDescent="0.2">
      <c r="C301" s="4" t="s">
        <v>207</v>
      </c>
      <c r="D301" s="5" t="s">
        <v>678</v>
      </c>
      <c r="E301" s="5" t="s">
        <v>497</v>
      </c>
      <c r="F301" s="5" t="s">
        <v>302</v>
      </c>
      <c r="G301" s="10">
        <v>42010.455729166664</v>
      </c>
    </row>
    <row r="302" spans="3:7" ht="14.25" x14ac:dyDescent="0.2">
      <c r="C302" s="4" t="s">
        <v>272</v>
      </c>
      <c r="D302" s="5" t="s">
        <v>678</v>
      </c>
      <c r="E302" s="5" t="s">
        <v>497</v>
      </c>
      <c r="F302" s="5" t="s">
        <v>303</v>
      </c>
      <c r="G302" s="10">
        <v>42010.455729166664</v>
      </c>
    </row>
    <row r="303" spans="3:7" ht="14.25" x14ac:dyDescent="0.2">
      <c r="C303" s="4" t="s">
        <v>273</v>
      </c>
      <c r="D303" s="5" t="s">
        <v>678</v>
      </c>
      <c r="E303" s="5" t="s">
        <v>497</v>
      </c>
      <c r="F303" s="5" t="s">
        <v>304</v>
      </c>
      <c r="G303" s="10">
        <v>42010.455729166664</v>
      </c>
    </row>
    <row r="304" spans="3:7" ht="14.25" x14ac:dyDescent="0.2">
      <c r="C304" s="4" t="s">
        <v>306</v>
      </c>
      <c r="D304" s="5" t="s">
        <v>678</v>
      </c>
      <c r="E304" s="5" t="s">
        <v>497</v>
      </c>
      <c r="F304" s="5" t="s">
        <v>481</v>
      </c>
      <c r="G304" s="10">
        <v>40472.696909722225</v>
      </c>
    </row>
    <row r="305" spans="3:7" ht="14.25" x14ac:dyDescent="0.2">
      <c r="C305" s="4" t="s">
        <v>499</v>
      </c>
      <c r="D305" s="5" t="s">
        <v>678</v>
      </c>
      <c r="E305" s="5" t="s">
        <v>498</v>
      </c>
      <c r="F305" s="5" t="s">
        <v>225</v>
      </c>
      <c r="G305" s="10">
        <v>42010.455729166664</v>
      </c>
    </row>
    <row r="306" spans="3:7" ht="14.25" x14ac:dyDescent="0.2">
      <c r="C306" s="4" t="s">
        <v>500</v>
      </c>
      <c r="D306" s="5" t="s">
        <v>678</v>
      </c>
      <c r="E306" s="5" t="s">
        <v>498</v>
      </c>
      <c r="F306" s="5" t="s">
        <v>297</v>
      </c>
      <c r="G306" s="10">
        <v>42010.455729166664</v>
      </c>
    </row>
    <row r="307" spans="3:7" ht="14.25" x14ac:dyDescent="0.2">
      <c r="C307" s="4" t="s">
        <v>501</v>
      </c>
      <c r="D307" s="5" t="s">
        <v>678</v>
      </c>
      <c r="E307" s="5" t="s">
        <v>498</v>
      </c>
      <c r="F307" s="5" t="s">
        <v>298</v>
      </c>
      <c r="G307" s="10">
        <v>42010.455729166664</v>
      </c>
    </row>
    <row r="308" spans="3:7" ht="14.25" x14ac:dyDescent="0.2">
      <c r="C308" s="4" t="s">
        <v>502</v>
      </c>
      <c r="D308" s="5" t="s">
        <v>678</v>
      </c>
      <c r="E308" s="5" t="s">
        <v>498</v>
      </c>
      <c r="F308" s="5" t="s">
        <v>299</v>
      </c>
      <c r="G308" s="10">
        <v>42010.455729166664</v>
      </c>
    </row>
    <row r="309" spans="3:7" ht="14.25" x14ac:dyDescent="0.2">
      <c r="C309" s="4" t="s">
        <v>504</v>
      </c>
      <c r="D309" s="5" t="s">
        <v>678</v>
      </c>
      <c r="E309" s="5" t="s">
        <v>498</v>
      </c>
      <c r="F309" s="5" t="s">
        <v>300</v>
      </c>
      <c r="G309" s="10">
        <v>42010.455729166664</v>
      </c>
    </row>
    <row r="310" spans="3:7" ht="14.25" x14ac:dyDescent="0.2">
      <c r="C310" s="4" t="s">
        <v>545</v>
      </c>
      <c r="D310" s="5" t="s">
        <v>678</v>
      </c>
      <c r="E310" s="5" t="s">
        <v>498</v>
      </c>
      <c r="F310" s="5" t="s">
        <v>223</v>
      </c>
      <c r="G310" s="10">
        <v>42010.455729166664</v>
      </c>
    </row>
    <row r="311" spans="3:7" ht="14.25" x14ac:dyDescent="0.2">
      <c r="C311" s="4" t="s">
        <v>184</v>
      </c>
      <c r="D311" s="5" t="s">
        <v>678</v>
      </c>
      <c r="E311" s="5" t="s">
        <v>498</v>
      </c>
      <c r="F311" s="5" t="s">
        <v>301</v>
      </c>
      <c r="G311" s="10">
        <v>42010.455729166664</v>
      </c>
    </row>
    <row r="312" spans="3:7" ht="14.25" x14ac:dyDescent="0.2">
      <c r="C312" s="4" t="s">
        <v>194</v>
      </c>
      <c r="D312" s="5" t="s">
        <v>678</v>
      </c>
      <c r="E312" s="5" t="s">
        <v>498</v>
      </c>
      <c r="F312" s="5" t="s">
        <v>302</v>
      </c>
      <c r="G312" s="10">
        <v>42010.455729166664</v>
      </c>
    </row>
    <row r="313" spans="3:7" ht="14.25" x14ac:dyDescent="0.2">
      <c r="C313" s="4" t="s">
        <v>201</v>
      </c>
      <c r="D313" s="5" t="s">
        <v>678</v>
      </c>
      <c r="E313" s="5" t="s">
        <v>498</v>
      </c>
      <c r="F313" s="5" t="s">
        <v>303</v>
      </c>
      <c r="G313" s="10">
        <v>42010.455729166664</v>
      </c>
    </row>
    <row r="314" spans="3:7" ht="14.25" x14ac:dyDescent="0.2">
      <c r="C314" s="4" t="s">
        <v>202</v>
      </c>
      <c r="D314" s="5" t="s">
        <v>678</v>
      </c>
      <c r="E314" s="5" t="s">
        <v>498</v>
      </c>
      <c r="F314" s="5" t="s">
        <v>304</v>
      </c>
      <c r="G314" s="10">
        <v>42010.455729166664</v>
      </c>
    </row>
    <row r="315" spans="3:7" ht="14.25" x14ac:dyDescent="0.2">
      <c r="C315" s="4" t="s">
        <v>203</v>
      </c>
      <c r="D315" s="5" t="s">
        <v>678</v>
      </c>
      <c r="E315" s="5" t="s">
        <v>498</v>
      </c>
      <c r="F315" s="5" t="s">
        <v>305</v>
      </c>
      <c r="G315" s="10">
        <v>42010.455729166664</v>
      </c>
    </row>
    <row r="316" spans="3:7" ht="14.25" x14ac:dyDescent="0.2">
      <c r="C316" s="4" t="s">
        <v>206</v>
      </c>
      <c r="D316" s="5" t="s">
        <v>678</v>
      </c>
      <c r="E316" s="5" t="s">
        <v>498</v>
      </c>
      <c r="F316" s="5" t="s">
        <v>481</v>
      </c>
      <c r="G316" s="10">
        <v>40472.696909722225</v>
      </c>
    </row>
  </sheetData>
  <mergeCells count="2">
    <mergeCell ref="B2:C2"/>
    <mergeCell ref="B36:I36"/>
  </mergeCells>
  <phoneticPr fontId="1" type="noConversion"/>
  <hyperlinks>
    <hyperlink ref="B32" location="R_SF_JYJD!A1" display="R_SF_JYJD"/>
    <hyperlink ref="B19" location="R_SF_JSFZ_WH!A1" display="R_SF_JSFZ_WH"/>
    <hyperlink ref="B20" location="R_SF_JSFZ_FY!A1" display="R_SF_JSFZ_FY"/>
    <hyperlink ref="B34" location="R_WTSL!A1" display="R_WTSL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3:F11"/>
  <sheetViews>
    <sheetView workbookViewId="0">
      <selection activeCell="D5" sqref="D5"/>
    </sheetView>
  </sheetViews>
  <sheetFormatPr defaultRowHeight="13.5" x14ac:dyDescent="0.15"/>
  <sheetData>
    <row r="3" spans="3:6" x14ac:dyDescent="0.15">
      <c r="C3" t="s">
        <v>2</v>
      </c>
      <c r="D3" t="s">
        <v>144</v>
      </c>
    </row>
    <row r="5" spans="3:6" x14ac:dyDescent="0.15">
      <c r="D5" t="s">
        <v>1</v>
      </c>
    </row>
    <row r="9" spans="3:6" x14ac:dyDescent="0.15">
      <c r="C9" t="s">
        <v>9</v>
      </c>
    </row>
    <row r="11" spans="3:6" x14ac:dyDescent="0.15">
      <c r="D11" t="s">
        <v>8</v>
      </c>
      <c r="F11" t="s">
        <v>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D5:E7"/>
  <sheetViews>
    <sheetView workbookViewId="0">
      <selection activeCell="E22" sqref="E22"/>
    </sheetView>
  </sheetViews>
  <sheetFormatPr defaultRowHeight="13.5" x14ac:dyDescent="0.15"/>
  <sheetData>
    <row r="5" spans="4:5" x14ac:dyDescent="0.15">
      <c r="D5" t="s">
        <v>134</v>
      </c>
      <c r="E5" t="s">
        <v>145</v>
      </c>
    </row>
    <row r="7" spans="4:5" x14ac:dyDescent="0.15">
      <c r="D7" t="s">
        <v>135</v>
      </c>
      <c r="E7" t="s">
        <v>146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3:D5"/>
  <sheetViews>
    <sheetView workbookViewId="0">
      <selection activeCell="K10" sqref="K10"/>
    </sheetView>
  </sheetViews>
  <sheetFormatPr defaultRowHeight="13.5" x14ac:dyDescent="0.15"/>
  <sheetData>
    <row r="3" spans="3:4" x14ac:dyDescent="0.15">
      <c r="C3" t="s">
        <v>134</v>
      </c>
      <c r="D3" t="s">
        <v>147</v>
      </c>
    </row>
    <row r="5" spans="3:4" x14ac:dyDescent="0.15">
      <c r="C5" t="s">
        <v>135</v>
      </c>
      <c r="D5" t="s">
        <v>572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3:G16"/>
  <sheetViews>
    <sheetView workbookViewId="0">
      <selection activeCell="D3" sqref="D3"/>
    </sheetView>
  </sheetViews>
  <sheetFormatPr defaultRowHeight="13.5" x14ac:dyDescent="0.15"/>
  <sheetData>
    <row r="3" spans="3:7" x14ac:dyDescent="0.15">
      <c r="C3" t="s">
        <v>136</v>
      </c>
      <c r="D3" t="s">
        <v>580</v>
      </c>
    </row>
    <row r="5" spans="3:7" x14ac:dyDescent="0.15">
      <c r="C5" t="s">
        <v>137</v>
      </c>
      <c r="D5" t="s">
        <v>148</v>
      </c>
    </row>
    <row r="10" spans="3:7" x14ac:dyDescent="0.15">
      <c r="C10" t="s">
        <v>5</v>
      </c>
    </row>
    <row r="11" spans="3:7" x14ac:dyDescent="0.15">
      <c r="D11" t="s">
        <v>6</v>
      </c>
      <c r="G11" t="s">
        <v>7</v>
      </c>
    </row>
    <row r="13" spans="3:7" x14ac:dyDescent="0.15">
      <c r="D13" t="s">
        <v>11</v>
      </c>
      <c r="G13" t="s">
        <v>12</v>
      </c>
    </row>
    <row r="16" spans="3:7" x14ac:dyDescent="0.15">
      <c r="C16" t="s">
        <v>409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C3:F13"/>
  <sheetViews>
    <sheetView workbookViewId="0">
      <selection activeCell="C18" sqref="C18"/>
    </sheetView>
  </sheetViews>
  <sheetFormatPr defaultRowHeight="13.5" x14ac:dyDescent="0.15"/>
  <sheetData>
    <row r="3" spans="3:6" x14ac:dyDescent="0.15">
      <c r="C3" t="s">
        <v>126</v>
      </c>
      <c r="D3" t="s">
        <v>237</v>
      </c>
    </row>
    <row r="5" spans="3:6" x14ac:dyDescent="0.15">
      <c r="C5" t="s">
        <v>137</v>
      </c>
      <c r="D5" t="s">
        <v>238</v>
      </c>
    </row>
    <row r="11" spans="3:6" x14ac:dyDescent="0.15">
      <c r="C11" t="s">
        <v>558</v>
      </c>
    </row>
    <row r="13" spans="3:6" x14ac:dyDescent="0.15">
      <c r="C13" t="s">
        <v>560</v>
      </c>
      <c r="F13" t="s">
        <v>559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index</vt:lpstr>
      <vt:lpstr>全局定义</vt:lpstr>
      <vt:lpstr>菜单设计</vt:lpstr>
      <vt:lpstr>角色与职位</vt:lpstr>
      <vt:lpstr>鉴定专业</vt:lpstr>
      <vt:lpstr>委托方</vt:lpstr>
      <vt:lpstr>鉴定对象</vt:lpstr>
      <vt:lpstr>委托</vt:lpstr>
      <vt:lpstr>评审记录</vt:lpstr>
      <vt:lpstr>协议书</vt:lpstr>
      <vt:lpstr>收费标准</vt:lpstr>
      <vt:lpstr>鉴定收费</vt:lpstr>
      <vt:lpstr>回执管理</vt:lpstr>
      <vt:lpstr>补充鉴定材料通知书</vt:lpstr>
      <vt:lpstr>外部信息类别</vt:lpstr>
      <vt:lpstr>外部信息验证要求</vt:lpstr>
      <vt:lpstr>外部信息登记</vt:lpstr>
      <vt:lpstr>鉴定材料流转</vt:lpstr>
      <vt:lpstr>鉴定结果</vt:lpstr>
      <vt:lpstr>司法鉴定人员</vt:lpstr>
      <vt:lpstr>鉴定文书类别</vt:lpstr>
      <vt:lpstr>鉴定文书审批单</vt:lpstr>
      <vt:lpstr>鉴定文书卷宗目录</vt:lpstr>
      <vt:lpstr>在线文档</vt:lpstr>
      <vt:lpstr>数据流图形界面</vt:lpstr>
      <vt:lpstr>系统自动编号</vt:lpstr>
      <vt:lpstr>word控件</vt:lpstr>
      <vt:lpstr>相关开发说明</vt:lpstr>
      <vt:lpstr>资源本地化</vt:lpstr>
      <vt:lpstr>开发工具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*</cp:lastModifiedBy>
  <dcterms:created xsi:type="dcterms:W3CDTF">2006-09-16T00:00:00Z</dcterms:created>
  <dcterms:modified xsi:type="dcterms:W3CDTF">2015-09-21T08:00:21Z</dcterms:modified>
</cp:coreProperties>
</file>