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675" windowWidth="14805" windowHeight="7200" tabRatio="834" firstSheet="60" activeTab="68"/>
  </bookViews>
  <sheets>
    <sheet name="index" sheetId="14" r:id="rId1"/>
    <sheet name="全局性的代码设计" sheetId="27" r:id="rId2"/>
    <sheet name="全局性要求" sheetId="6" r:id="rId3"/>
    <sheet name="采购计划" sheetId="17" r:id="rId4"/>
    <sheet name="采购方式变更" sheetId="39" r:id="rId5"/>
    <sheet name="采购任务" sheetId="59" r:id="rId6"/>
    <sheet name="任务取消" sheetId="30" r:id="rId7"/>
    <sheet name="批办单" sheetId="19" r:id="rId8"/>
    <sheet name="立项分包-简化" sheetId="70" r:id="rId9"/>
    <sheet name="立项分包" sheetId="36" r:id="rId10"/>
    <sheet name="招标计划" sheetId="40" r:id="rId11"/>
    <sheet name="资格预审" sheetId="31" r:id="rId12"/>
    <sheet name="汽车修理" sheetId="1" r:id="rId13"/>
    <sheet name="汽车保险" sheetId="2" r:id="rId14"/>
    <sheet name="采购合同" sheetId="4" r:id="rId15"/>
    <sheet name="采购合同资金变更" sheetId="44" r:id="rId16"/>
    <sheet name="合同支付" sheetId="3" r:id="rId17"/>
    <sheet name="补充合同" sheetId="5" r:id="rId18"/>
    <sheet name="结算资金变更" sheetId="41" r:id="rId19"/>
    <sheet name="采购计划资金变更" sheetId="42" r:id="rId20"/>
    <sheet name="资产入库" sheetId="34" r:id="rId21"/>
    <sheet name="采购追加资金" sheetId="29" r:id="rId22"/>
    <sheet name="数据交换" sheetId="13" r:id="rId23"/>
    <sheet name="在线竞价" sheetId="57" r:id="rId24"/>
    <sheet name="询价报价" sheetId="20" r:id="rId25"/>
    <sheet name="询价开标" sheetId="12" r:id="rId26"/>
    <sheet name="招标公告" sheetId="11" r:id="rId27"/>
    <sheet name="中标公告" sheetId="55" r:id="rId28"/>
    <sheet name="供应商投标报名" sheetId="43" r:id="rId29"/>
    <sheet name="供应商注册" sheetId="23" r:id="rId30"/>
    <sheet name="结项结转" sheetId="33" r:id="rId31"/>
    <sheet name="采购中心结项" sheetId="38" r:id="rId32"/>
    <sheet name="报表" sheetId="7" r:id="rId33"/>
    <sheet name="招标文件制作" sheetId="18" r:id="rId34"/>
    <sheet name="评标组" sheetId="22" r:id="rId35"/>
    <sheet name="投标文件制作软件" sheetId="8" r:id="rId36"/>
    <sheet name="标书上传软件" sheetId="9" r:id="rId37"/>
    <sheet name="投标信息" sheetId="32" r:id="rId38"/>
    <sheet name="评标控制台" sheetId="25" r:id="rId39"/>
    <sheet name="专家评标" sheetId="24" r:id="rId40"/>
    <sheet name="评标报告" sheetId="21" r:id="rId41"/>
    <sheet name="线下评标报告" sheetId="53" r:id="rId42"/>
    <sheet name="中标通知书" sheetId="54" r:id="rId43"/>
    <sheet name="质疑" sheetId="28" r:id="rId44"/>
    <sheet name="用户" sheetId="10" r:id="rId45"/>
    <sheet name="指标接口" sheetId="15" r:id="rId46"/>
    <sheet name="支付接口" sheetId="16" r:id="rId47"/>
    <sheet name="系统管理" sheetId="37" r:id="rId48"/>
    <sheet name="工作流" sheetId="45" r:id="rId49"/>
    <sheet name="待办" sheetId="68" r:id="rId50"/>
    <sheet name="门户" sheetId="46" r:id="rId51"/>
    <sheet name="用户登陆" sheetId="67" r:id="rId52"/>
    <sheet name="修改门户风格" sheetId="71" r:id="rId53"/>
    <sheet name="专家抽取" sheetId="47" r:id="rId54"/>
    <sheet name="专家评价" sheetId="48" r:id="rId55"/>
    <sheet name="专家类别" sheetId="49" r:id="rId56"/>
    <sheet name="专家基础信息维护" sheetId="50" r:id="rId57"/>
    <sheet name="专家系统硬件、软件安装" sheetId="51" r:id="rId58"/>
    <sheet name="jasper报表打印" sheetId="52" r:id="rId59"/>
    <sheet name="jasper打印模板设置帮助" sheetId="73" r:id="rId60"/>
    <sheet name="自动编号" sheetId="56" r:id="rId61"/>
    <sheet name="会员-供应商信息管理" sheetId="60" r:id="rId62"/>
    <sheet name="会员-用户" sheetId="61" r:id="rId63"/>
    <sheet name="招标文件相关" sheetId="63" r:id="rId64"/>
    <sheet name="场地管理" sheetId="64" r:id="rId65"/>
    <sheet name="场地使用情况" sheetId="65" r:id="rId66"/>
    <sheet name="扬中-招标公告" sheetId="66" r:id="rId67"/>
    <sheet name="变更公告" sheetId="69" r:id="rId68"/>
    <sheet name="密码管理" sheetId="75" r:id="rId69"/>
    <sheet name="短信发送" sheetId="74" r:id="rId70"/>
    <sheet name="开发工具" sheetId="58" r:id="rId71"/>
  </sheets>
  <calcPr calcId="145621"/>
</workbook>
</file>

<file path=xl/calcChain.xml><?xml version="1.0" encoding="utf-8"?>
<calcChain xmlns="http://schemas.openxmlformats.org/spreadsheetml/2006/main">
  <c r="H24" i="58" l="1"/>
  <c r="I24" i="58"/>
  <c r="H25" i="58"/>
  <c r="I25" i="58"/>
  <c r="H26" i="58"/>
  <c r="I26" i="58"/>
  <c r="H27" i="58"/>
  <c r="I27" i="58"/>
  <c r="H28" i="58"/>
  <c r="I28" i="58"/>
  <c r="H29" i="58"/>
  <c r="I29" i="58"/>
  <c r="H30" i="58"/>
  <c r="I30" i="58"/>
  <c r="H31" i="58"/>
  <c r="I31" i="58"/>
  <c r="H32" i="58"/>
  <c r="I32" i="58"/>
  <c r="H33" i="58"/>
  <c r="I33" i="58"/>
  <c r="H34" i="58"/>
  <c r="I34" i="58"/>
  <c r="H35" i="58"/>
  <c r="I35" i="58"/>
  <c r="H36" i="58"/>
  <c r="I36" i="58"/>
  <c r="H37" i="58"/>
  <c r="I37" i="58"/>
  <c r="H38" i="58"/>
  <c r="I38" i="58"/>
  <c r="L24" i="58"/>
  <c r="L25" i="58"/>
  <c r="L26" i="58"/>
  <c r="L27" i="58"/>
  <c r="L28" i="58"/>
  <c r="L29" i="58"/>
  <c r="L30" i="58"/>
  <c r="L31" i="58"/>
  <c r="L32" i="58"/>
  <c r="L33" i="58"/>
  <c r="L34" i="58"/>
  <c r="L35" i="58"/>
  <c r="L36" i="58"/>
  <c r="L37" i="58"/>
  <c r="L38" i="58"/>
  <c r="I95" i="58" l="1"/>
  <c r="I96" i="58"/>
  <c r="I97" i="58"/>
  <c r="I98" i="58"/>
  <c r="I99" i="58"/>
  <c r="I100" i="58"/>
  <c r="I101" i="58"/>
  <c r="I102" i="58"/>
  <c r="I103" i="58"/>
  <c r="K147" i="58" l="1"/>
  <c r="K148" i="58"/>
  <c r="K149" i="58"/>
  <c r="K150" i="58"/>
  <c r="I93" i="58" l="1"/>
  <c r="I94" i="58"/>
  <c r="H21" i="58"/>
  <c r="I21" i="58" s="1"/>
  <c r="H22" i="58"/>
  <c r="I22" i="58" s="1"/>
  <c r="H23" i="58"/>
  <c r="I23" i="58" s="1"/>
  <c r="L21" i="58"/>
  <c r="L22" i="58"/>
  <c r="L23" i="58"/>
  <c r="K143" i="58" l="1"/>
  <c r="K144" i="58"/>
  <c r="K145" i="58"/>
  <c r="K146" i="58"/>
  <c r="H16" i="58"/>
  <c r="I16" i="58" s="1"/>
  <c r="H17" i="58"/>
  <c r="I17" i="58" s="1"/>
  <c r="H18" i="58"/>
  <c r="I18" i="58" s="1"/>
  <c r="H19" i="58"/>
  <c r="I19" i="58" s="1"/>
  <c r="H20" i="58"/>
  <c r="I20" i="58" s="1"/>
  <c r="L16" i="58"/>
  <c r="L17" i="58"/>
  <c r="L18" i="58"/>
  <c r="L19" i="58"/>
  <c r="L20" i="58"/>
  <c r="K140" i="58" l="1"/>
  <c r="K141" i="58"/>
  <c r="K142" i="58"/>
  <c r="L4" i="58"/>
  <c r="L5" i="58"/>
  <c r="L6" i="58"/>
  <c r="L7" i="58"/>
  <c r="L8" i="58"/>
  <c r="L9" i="58"/>
  <c r="L10" i="58"/>
  <c r="L11" i="58"/>
  <c r="L12" i="58"/>
  <c r="L13" i="58"/>
  <c r="L14" i="58"/>
  <c r="L15" i="58"/>
  <c r="H14" i="58"/>
  <c r="I14" i="58" s="1"/>
  <c r="H15" i="58"/>
  <c r="I15" i="58" s="1"/>
  <c r="H10" i="58" l="1"/>
  <c r="I10" i="58" s="1"/>
  <c r="H11" i="58"/>
  <c r="I11" i="58" s="1"/>
  <c r="H12" i="58"/>
  <c r="I12" i="58" s="1"/>
  <c r="H13" i="58"/>
  <c r="I13" i="58" s="1"/>
  <c r="H7" i="58" l="1"/>
  <c r="I7" i="58" s="1"/>
  <c r="H8" i="58"/>
  <c r="I8" i="58" s="1"/>
  <c r="H9" i="58"/>
  <c r="I9" i="58" s="1"/>
  <c r="K139" i="58"/>
  <c r="K138" i="58"/>
  <c r="K137" i="58"/>
  <c r="K136" i="58"/>
  <c r="K135" i="58"/>
  <c r="K134" i="58"/>
  <c r="K133" i="58"/>
  <c r="K132" i="58"/>
  <c r="K131" i="58"/>
  <c r="K130" i="58"/>
  <c r="H6" i="58"/>
  <c r="I6" i="58" s="1"/>
  <c r="H5" i="58"/>
  <c r="I5" i="58" s="1"/>
  <c r="H4" i="58"/>
  <c r="I4" i="58" s="1"/>
</calcChain>
</file>

<file path=xl/sharedStrings.xml><?xml version="1.0" encoding="utf-8"?>
<sst xmlns="http://schemas.openxmlformats.org/spreadsheetml/2006/main" count="3350" uniqueCount="2252">
  <si>
    <t>业务：</t>
    <phoneticPr fontId="1" type="noConversion"/>
  </si>
  <si>
    <t>预算单位确认的同时，选择资金，确认用什么资金支付，然后送国库支付</t>
    <phoneticPr fontId="1" type="noConversion"/>
  </si>
  <si>
    <t>特殊条件：</t>
    <phoneticPr fontId="1" type="noConversion"/>
  </si>
  <si>
    <t>非经费拨款的指标的支付金额，是否小于等于这个单位的总收入，收入不够，不让支付</t>
    <phoneticPr fontId="1" type="noConversion"/>
  </si>
  <si>
    <t>支付时，如果选择的指标的资金性质是经费拨款，则进行不进行校验，如果是非经费拨款的指标，则要判断当前的所有涉及支付的</t>
    <phoneticPr fontId="1" type="noConversion"/>
  </si>
  <si>
    <t>数据库设变量：</t>
    <phoneticPr fontId="1" type="noConversion"/>
  </si>
  <si>
    <t>支付时，是否做收入判断，Y:要做收入判断,N：不做收入判断</t>
    <phoneticPr fontId="1" type="noConversion"/>
  </si>
  <si>
    <t>支付时，如果进行收入判断，则这里指出的资金性质的指标，不纳入到收入判断.</t>
    <phoneticPr fontId="1" type="noConversion"/>
  </si>
  <si>
    <t>多个资金性质时，以:分隔资金性质编号</t>
    <phoneticPr fontId="1" type="noConversion"/>
  </si>
  <si>
    <t xml:space="preserve">OPT_ZC_SHOURU </t>
    <phoneticPr fontId="1" type="noConversion"/>
  </si>
  <si>
    <t>OPT_ZC_NO_SHOURU_ZJXZ</t>
    <phoneticPr fontId="1" type="noConversion"/>
  </si>
  <si>
    <t>审批流程：</t>
    <phoneticPr fontId="1" type="noConversion"/>
  </si>
  <si>
    <t>如果资金中全是自筹，则到预算单位终止</t>
    <phoneticPr fontId="1" type="noConversion"/>
  </si>
  <si>
    <t>汽修厂》监理》采购中心》预算单位》业务科室》国库科，由国库科审批同时提交国库</t>
    <phoneticPr fontId="1" type="noConversion"/>
  </si>
  <si>
    <t>1.</t>
    <phoneticPr fontId="1" type="noConversion"/>
  </si>
  <si>
    <t>支付控制：</t>
    <phoneticPr fontId="1" type="noConversion"/>
  </si>
  <si>
    <t>支付时的受指标控制同汽车修理的支付控制</t>
    <phoneticPr fontId="1" type="noConversion"/>
  </si>
  <si>
    <t>汽修厂填报修理情况，提交预算单位</t>
    <phoneticPr fontId="1" type="noConversion"/>
  </si>
  <si>
    <t>保险公司》采购中心》预算单位》业务科室》国库科，由国库科审批同时提交国库</t>
    <phoneticPr fontId="1" type="noConversion"/>
  </si>
  <si>
    <t>一个单子可以有多辆车的修理费用信息</t>
    <phoneticPr fontId="1" type="noConversion"/>
  </si>
  <si>
    <t>一个单子可以有多辆车的保险费用信息</t>
    <phoneticPr fontId="1" type="noConversion"/>
  </si>
  <si>
    <t>保险公司填报保险情况，提交预算单位</t>
    <phoneticPr fontId="1" type="noConversion"/>
  </si>
  <si>
    <t>业务</t>
    <phoneticPr fontId="1" type="noConversion"/>
  </si>
  <si>
    <t>1。</t>
    <phoneticPr fontId="1" type="noConversion"/>
  </si>
  <si>
    <t>普通合同由供应商录入，提交预算单位</t>
    <phoneticPr fontId="1" type="noConversion"/>
  </si>
  <si>
    <t>车辆采购合同由预算单位录入</t>
    <phoneticPr fontId="1" type="noConversion"/>
  </si>
  <si>
    <t>1。</t>
    <phoneticPr fontId="1" type="noConversion"/>
  </si>
  <si>
    <t>如果实行在线报价，则在询价合同录入时，自动带入在线的询价报价结果。</t>
    <phoneticPr fontId="1" type="noConversion"/>
  </si>
  <si>
    <t>OPT_ZC_XUNJIA_ONLINE 是否在线询价报价，Y/N</t>
    <phoneticPr fontId="1" type="noConversion"/>
  </si>
  <si>
    <t>是否和指标衔接</t>
    <phoneticPr fontId="1" type="noConversion"/>
  </si>
  <si>
    <t>是否和支付系统衔接</t>
    <phoneticPr fontId="1" type="noConversion"/>
  </si>
  <si>
    <t>OPT_ZC_USE_BUDGET_INTERFACE</t>
  </si>
  <si>
    <t>OPT_ZC_USE_PAY_INTERFACE</t>
  </si>
  <si>
    <t>Y/N</t>
    <phoneticPr fontId="1" type="noConversion"/>
  </si>
  <si>
    <t>投标截止时间和开标时间的时间差</t>
    <phoneticPr fontId="1" type="noConversion"/>
  </si>
  <si>
    <t>以小时为单位，不能小于0，标明开标时间晚于投标截止时间几个小时</t>
    <phoneticPr fontId="1" type="noConversion"/>
  </si>
  <si>
    <t>国库支付时，列表界面增加批量送国库的按钮，实行批量送国库</t>
    <phoneticPr fontId="1" type="noConversion"/>
  </si>
  <si>
    <t>询价开标的时间差，如果没有设置，取上面的默认时间差</t>
    <phoneticPr fontId="1" type="noConversion"/>
  </si>
  <si>
    <t>OPT_ZC_OPEN_BID_TIME_SHI_JIAN_CHA_DEFAULT</t>
    <phoneticPr fontId="1" type="noConversion"/>
  </si>
  <si>
    <t>OPT_ZC_OPEN_BID_TIME_SHI_JIAN_CHA_XJ</t>
    <phoneticPr fontId="1" type="noConversion"/>
  </si>
  <si>
    <t>','',''</t>
    <phoneticPr fontId="1" type="noConversion"/>
  </si>
  <si>
    <t>部件的打印</t>
    <phoneticPr fontId="1" type="noConversion"/>
  </si>
  <si>
    <t>列表：导出</t>
    <phoneticPr fontId="1" type="noConversion"/>
  </si>
  <si>
    <t>编辑：打印</t>
    <phoneticPr fontId="1" type="noConversion"/>
  </si>
  <si>
    <t>用''将界面的数据的主键传给报表</t>
    <phoneticPr fontId="1" type="noConversion"/>
  </si>
  <si>
    <t>用'','',''…..的模式将过个id传递给报表</t>
    <phoneticPr fontId="1" type="noConversion"/>
  </si>
  <si>
    <t>入口类</t>
    <phoneticPr fontId="1" type="noConversion"/>
  </si>
  <si>
    <t>com.ufgov.zc.client.zc.ztb.TBFrame</t>
    <phoneticPr fontId="1" type="noConversion"/>
  </si>
  <si>
    <t>入口类</t>
    <phoneticPr fontId="1" type="noConversion"/>
  </si>
  <si>
    <t>投标文件编辑器</t>
    <phoneticPr fontId="1" type="noConversion"/>
  </si>
  <si>
    <t>系统配置类</t>
    <phoneticPr fontId="1" type="noConversion"/>
  </si>
  <si>
    <t>com.ufgov.zc.client.zc.ztb.component.ZbConfigPanel</t>
    <phoneticPr fontId="1" type="noConversion"/>
  </si>
  <si>
    <t>标书上传工具：</t>
    <phoneticPr fontId="1" type="noConversion"/>
  </si>
  <si>
    <t>系统配置类</t>
    <phoneticPr fontId="1" type="noConversion"/>
  </si>
  <si>
    <t>com.ufgov.zc.client.zc.ztb.component.SystemConfigPanel</t>
    <phoneticPr fontId="1" type="noConversion"/>
  </si>
  <si>
    <t>保存上传服务器地址和端口，这个保存在C:\ufgov\ztbconfig\resource\impfiles\dbconfig.xml</t>
    <phoneticPr fontId="1" type="noConversion"/>
  </si>
  <si>
    <t>ca读取类</t>
    <phoneticPr fontId="1" type="noConversion"/>
  </si>
  <si>
    <t>com.ufgov.zc.client.zc.ztb.fileResumeBroken.securityLogin.SignatureByUsbKey</t>
    <phoneticPr fontId="1" type="noConversion"/>
  </si>
  <si>
    <t>农业科 </t>
    <phoneticPr fontId="1" type="noConversion"/>
  </si>
  <si>
    <t>预算科 </t>
    <phoneticPr fontId="1" type="noConversion"/>
  </si>
  <si>
    <t>行政政法科 </t>
    <phoneticPr fontId="1" type="noConversion"/>
  </si>
  <si>
    <t>科教文科 </t>
    <phoneticPr fontId="1" type="noConversion"/>
  </si>
  <si>
    <t>经建科 </t>
    <phoneticPr fontId="1" type="noConversion"/>
  </si>
  <si>
    <t>社保科 </t>
    <phoneticPr fontId="1" type="noConversion"/>
  </si>
  <si>
    <t>009001 </t>
    <phoneticPr fontId="1" type="noConversion"/>
  </si>
  <si>
    <t>金志云</t>
  </si>
  <si>
    <t>002001 </t>
    <phoneticPr fontId="1" type="noConversion"/>
  </si>
  <si>
    <t>杨明凤</t>
  </si>
  <si>
    <t>001006 </t>
    <phoneticPr fontId="1" type="noConversion"/>
  </si>
  <si>
    <t>陈正香</t>
  </si>
  <si>
    <t>003002 </t>
    <phoneticPr fontId="1" type="noConversion"/>
  </si>
  <si>
    <t>叶飞彪</t>
  </si>
  <si>
    <t>006001 </t>
    <phoneticPr fontId="1" type="noConversion"/>
  </si>
  <si>
    <t>曹悦</t>
  </si>
  <si>
    <t>003001 </t>
    <phoneticPr fontId="1" type="noConversion"/>
  </si>
  <si>
    <t>欧壁</t>
  </si>
  <si>
    <t>009008</t>
    <phoneticPr fontId="1" type="noConversion"/>
  </si>
  <si>
    <t>戴焱</t>
    <phoneticPr fontId="1" type="noConversion"/>
  </si>
  <si>
    <t>国库科</t>
    <phoneticPr fontId="1" type="noConversion"/>
  </si>
  <si>
    <t>单位：</t>
    <phoneticPr fontId="1" type="noConversion"/>
  </si>
  <si>
    <t>预算单位：</t>
    <phoneticPr fontId="1" type="noConversion"/>
  </si>
  <si>
    <t>编制岗</t>
    <phoneticPr fontId="1" type="noConversion"/>
  </si>
  <si>
    <t>审核岗</t>
    <phoneticPr fontId="1" type="noConversion"/>
  </si>
  <si>
    <t>预算单位编码+002</t>
    <phoneticPr fontId="1" type="noConversion"/>
  </si>
  <si>
    <t>预算单位编码+001</t>
    <phoneticPr fontId="1" type="noConversion"/>
  </si>
  <si>
    <t>1。</t>
    <phoneticPr fontId="1" type="noConversion"/>
  </si>
  <si>
    <t>如果当前人拥有公告发布角色，并且当前的状态是发布状态，则发布公告</t>
    <phoneticPr fontId="1" type="noConversion"/>
  </si>
  <si>
    <t>发布角色</t>
    <phoneticPr fontId="1" type="noConversion"/>
  </si>
  <si>
    <t>发布状态</t>
    <phoneticPr fontId="1" type="noConversion"/>
  </si>
  <si>
    <t>OPT_ZC_BULLETIN_ZHAOBIAO_BEFORE_PUBLISH_STATUS</t>
  </si>
  <si>
    <t>ROLE_PUBLISH_BULLETIN</t>
  </si>
  <si>
    <t>1。</t>
    <phoneticPr fontId="1" type="noConversion"/>
  </si>
  <si>
    <t>等待开标</t>
    <phoneticPr fontId="1" type="noConversion"/>
  </si>
  <si>
    <t>询价开标列表界面的等待开标页签，其数据是：开标时间小于当前系统时间才显示</t>
    <phoneticPr fontId="1" type="noConversion"/>
  </si>
  <si>
    <t>2。</t>
    <phoneticPr fontId="1" type="noConversion"/>
  </si>
  <si>
    <t>等待开标和开标结束后的编辑界面：ZcEbRfqEvalPackPanel</t>
    <phoneticPr fontId="1" type="noConversion"/>
  </si>
  <si>
    <t>通过success页签进去的开标结果编辑界面：ZcEbRfqSummaryPanel，只显示汇总界面</t>
    <phoneticPr fontId="1" type="noConversion"/>
  </si>
  <si>
    <t>业务表</t>
    <phoneticPr fontId="1" type="noConversion"/>
  </si>
  <si>
    <t>其中IS_VALIDE为Y时，会显示该项，能够导出</t>
    <phoneticPr fontId="1" type="noConversion"/>
  </si>
  <si>
    <t>导出业务主表</t>
    <phoneticPr fontId="1" type="noConversion"/>
  </si>
  <si>
    <t>DataExchange.getDataExchange，查询需要导出的项目</t>
    <phoneticPr fontId="1" type="noConversion"/>
  </si>
  <si>
    <t>ZC_DATA_EXCHANGE_REDO</t>
  </si>
  <si>
    <t>导出日志，可重新导出</t>
    <phoneticPr fontId="1" type="noConversion"/>
  </si>
  <si>
    <t>业务流程</t>
    <phoneticPr fontId="1" type="noConversion"/>
  </si>
  <si>
    <t>构建支付单时，从合同参照指标的过程：</t>
  </si>
  <si>
    <t>a)</t>
  </si>
  <si>
    <t>//供应商填报了支付申请，预算单位进行资金填充操作</t>
  </si>
  <si>
    <t xml:space="preserve">      if ((zcPProBal.getBiList() == null || zcPProBal.getBiList().size() == 0) &amp;&amp; isYsdw()) {</t>
  </si>
  <si>
    <t xml:space="preserve">        getBiLst(zcPProBal);</t>
  </si>
  <si>
    <t xml:space="preserve">      }</t>
  </si>
  <si>
    <t xml:space="preserve">      //</t>
  </si>
  <si>
    <t>b)   private void getBiLst(ZcPProBal zcPProBal) {</t>
  </si>
  <si>
    <t xml:space="preserve">  }</t>
  </si>
  <si>
    <t>c)</t>
    <phoneticPr fontId="1" type="noConversion"/>
  </si>
  <si>
    <t xml:space="preserve">    ZcXmcgHt zcXmcgHt = (ZcXmcgHt) zcXmcgHtServiceDelegate.selectByPrimaryKey(zcPProBal.getZcHtCode(), requestMeta);</t>
    <phoneticPr fontId="1" type="noConversion"/>
  </si>
  <si>
    <t>selectByPrimaryKey</t>
  </si>
  <si>
    <t>1)</t>
    <phoneticPr fontId="1" type="noConversion"/>
  </si>
  <si>
    <t>ZC_XMCG_HT.ibatorgenerated_selectByPrimaryKey</t>
  </si>
  <si>
    <t>通过合同编号获取合同</t>
    <phoneticPr fontId="1" type="noConversion"/>
  </si>
  <si>
    <t>2）</t>
    <phoneticPr fontId="1" type="noConversion"/>
  </si>
  <si>
    <t>获取合同指标</t>
    <phoneticPr fontId="1" type="noConversion"/>
  </si>
  <si>
    <t xml:space="preserve"> Map map = new HashMap();</t>
  </si>
  <si>
    <t xml:space="preserve">      map.put("ZC_HT_CODE", zcHtCode);</t>
  </si>
  <si>
    <t>ZC_XMCG_HT_BI.ibatorgenerated_selectByMap</t>
    <phoneticPr fontId="1" type="noConversion"/>
  </si>
  <si>
    <t xml:space="preserve"> SELECT MASTER.ZC_HT_CODE,</t>
  </si>
  <si>
    <t xml:space="preserve">           MASTER.ZC_BI_NO,</t>
  </si>
  <si>
    <t xml:space="preserve">           MASTER.ZC_BI_BCSY_SUM,</t>
  </si>
  <si>
    <t xml:space="preserve">           MASTER.ZC_MAKE_CODE,</t>
  </si>
  <si>
    <t xml:space="preserve">           (SELECT sum(ZC_P_PRO_BAL_BI.ZC_BI_BCJS_SUM)</t>
  </si>
  <si>
    <t xml:space="preserve">              FROM ZC_P_PRO_BAL_BI</t>
  </si>
  <si>
    <t xml:space="preserve">             where ZC_P_PRO_BAL_BI.Zc_Bi_No = MASTER.Zc_Bi_No</t>
  </si>
  <si>
    <t xml:space="preserve">               AND ZC_P_PRO_BAL_BI.Zc_Ht_Code = MASTER.ZC_HT_CODE) as ZC_BI_YJJS_SUM,</t>
  </si>
  <si>
    <t xml:space="preserve">           MASTER.ZC_BI_HTBA_SUM,</t>
  </si>
  <si>
    <t xml:space="preserve">           MASTER.ZC_BI_YJCH_SUM,</t>
  </si>
  <si>
    <t xml:space="preserve">           MASTER.ZC_BI_NZJZ_SUM,</t>
  </si>
  <si>
    <t xml:space="preserve">           MASTER.ZC_PRO_BI_SEQ,</t>
  </si>
  <si>
    <t xml:space="preserve">           (select nvl(zc_bi_jhua_sum, 0)</t>
  </si>
  <si>
    <t xml:space="preserve">              from zc_p_pro_mitem_bi</t>
  </si>
  <si>
    <t xml:space="preserve">             where ZC_PRO_BI_SEQ = MASTER.ZC_PRO_BI_SEQ) -</t>
  </si>
  <si>
    <t xml:space="preserve">           (select nvl(sum(ZC_BI_BCSY_SUM), 0)</t>
  </si>
  <si>
    <t xml:space="preserve">              from zc_xmcg_ht_bi ht</t>
  </si>
  <si>
    <t xml:space="preserve">             where ht.ZC_PRO_BI_SEQ = MASTER.ZC_PRO_BI_SEQ</t>
  </si>
  <si>
    <t xml:space="preserve">               and ht.ZC_HT_CODE != MASTER.ZC_HT_CODE) zc_Can_Use_Sum,</t>
  </si>
  <si>
    <t xml:space="preserve">           zc_bi_sum</t>
  </si>
  <si>
    <t xml:space="preserve">      FROM ZC_XMCG_HT_BI MASTER</t>
  </si>
  <si>
    <t>where ZC_HT_CODE = #ZC_HT_CODE:VARCHAR#</t>
  </si>
  <si>
    <t>//已经结算金额</t>
    <phoneticPr fontId="1" type="noConversion"/>
  </si>
  <si>
    <t>//本合同使用金额</t>
    <phoneticPr fontId="1" type="noConversion"/>
  </si>
  <si>
    <t xml:space="preserve">      List xmcgHtBiList = zcXmcgHtBiDao.selectByExample(map);</t>
    <phoneticPr fontId="1" type="noConversion"/>
  </si>
  <si>
    <t>针对xmcgHtBiList里的每个合同指标，获取采购计划的指标</t>
    <phoneticPr fontId="1" type="noConversion"/>
  </si>
  <si>
    <t>ElementConditionDto dto = new ElementConditionDto();</t>
  </si>
  <si>
    <t xml:space="preserve"> dto.setZcText1(zcXmcgHtBi.getZcProBiSeq());</t>
    <phoneticPr fontId="1" type="noConversion"/>
  </si>
  <si>
    <t xml:space="preserve"> List proMitemBiList = zcPProMitemBiDao.getMitemBiWithHtBi(dto);</t>
    <phoneticPr fontId="1" type="noConversion"/>
  </si>
  <si>
    <t>ZC_P_PRO_MITEM_BI.getMitemBiWithHtBi</t>
  </si>
  <si>
    <t>SELECT PRO.ZC_BI_JHUA_SUM,</t>
  </si>
  <si>
    <t>(SELECT SUM(XMCG.ZC_BI_BCSY_SUM)</t>
  </si>
  <si>
    <t>FROM</t>
  </si>
  <si>
    <t>ZC_XMCG_HT_BI XMCG</t>
  </si>
  <si>
    <t>WHERE XMCG.ZC_PRO_BI_SEQ = PRO.ZC_PRO_BI_SEQ) AS</t>
  </si>
  <si>
    <t>ZC_BI_USED_SUM,ZC_BI_NO,</t>
  </si>
  <si>
    <t>ZC_MAKE_CODE, ZC_BI_SUM,</t>
  </si>
  <si>
    <t>ZC_BI_DO_SUM,</t>
  </si>
  <si>
    <t>ZC_BI_YJBA_SUM,</t>
  </si>
  <si>
    <t>BI_TARGET_CODE, B_ACC_CODE, B_ACC_NAME, CO_CODE,</t>
  </si>
  <si>
    <t>CO_NAME, DEC_MONEY, FUND_CODE,</t>
  </si>
  <si>
    <t>FUND_NAME,</t>
  </si>
  <si>
    <t>INCEPTDOC_CODE,</t>
  </si>
  <si>
    <t>INCEPTDOC_NAME, MANAGE_CODE, MANAGE_NAME, ND, ORG_CODE, ORG_NAME,</t>
  </si>
  <si>
    <t>ORIGIN_CODE,</t>
  </si>
  <si>
    <t>ORIGIN_NAME, OUTLAY_CODE, OUTLAY_NAME, PAYOUT_CODE,</t>
  </si>
  <si>
    <t>PAYOUT_NAME, PAYTYPE_CODE,</t>
  </si>
  <si>
    <t>PAYTYPE_NAME,</t>
  </si>
  <si>
    <t>PROJECT_CODE, PROJECT_NAME,</t>
  </si>
  <si>
    <t>PROJECT_TYPE_CODE, PROJECT_TYPE_NAME, SENDDOC_CODE,</t>
  </si>
  <si>
    <t>SENDDOC_NAME,</t>
  </si>
  <si>
    <t>SENDDOC_TYPE_CODE, SENDDOC_TYPE_NAME, ZC_BI_HTBA_SUM, ZC_CG_TYPE,</t>
  </si>
  <si>
    <t>ZC_PLAN_TYPE,</t>
  </si>
  <si>
    <t>ZC_SAVE_NUM,</t>
  </si>
  <si>
    <t>ZC_CATALOGUE_CODE, ZC_CATALOGUE_NAME,</t>
  </si>
  <si>
    <t>ZC_YEAR, ZC_YEP_SUM,</t>
  </si>
  <si>
    <t>ZC_BI_APD_FLAG,ZC_FUND_REMARK,ZC_FUND_FILE,ZC_FUND_FILE_BLOBID,SUPPLEMENT_AMOUNT,ZC_PRO_BI_SEQ,ZC_USE_BI_ID</t>
  </si>
  <si>
    <t>FROM ZC_P_PRO_MITEM_BI PRO where 1=1</t>
  </si>
  <si>
    <t>&lt;isNotNull prepend="and" property="zcText0"&gt;</t>
  </si>
  <si>
    <t>PRO.ZC_MAKE_CODE=#zcText0#</t>
  </si>
  <si>
    <t>&lt;/isNotNull&gt;</t>
  </si>
  <si>
    <t>&lt;isNotNull prepend="and" property="zcText1"&gt;</t>
  </si>
  <si>
    <t>PRO.ZC_PRO_BI_SEQ=#zcText1#</t>
  </si>
  <si>
    <t>ZcPProBalEditPanel</t>
  </si>
  <si>
    <t>private List&lt;ZcPProBalBi&gt; buildZcPProBalBi(ZcXmcgHt zcXmcgHt)</t>
    <phoneticPr fontId="1" type="noConversion"/>
  </si>
  <si>
    <t>Y</t>
    <phoneticPr fontId="1" type="noConversion"/>
  </si>
  <si>
    <t>N</t>
    <phoneticPr fontId="1" type="noConversion"/>
  </si>
  <si>
    <t>生成终审的支付申请和待打印的支付凭证</t>
    <phoneticPr fontId="1" type="noConversion"/>
  </si>
  <si>
    <t>OPT_ZC_PAY_USER_ID</t>
  </si>
  <si>
    <t xml:space="preserve"> OPT_ZC_PAY_IS_ZhiFuPingZhen </t>
    <phoneticPr fontId="1" type="noConversion"/>
  </si>
  <si>
    <t>支付接口时，生成的模式</t>
    <phoneticPr fontId="1" type="noConversion"/>
  </si>
  <si>
    <t>支付接口用户</t>
    <phoneticPr fontId="1" type="noConversion"/>
  </si>
  <si>
    <t>OPT_ZC_PAY_ROLE_ID</t>
  </si>
  <si>
    <t>支付角色</t>
  </si>
  <si>
    <t>OPT_ZC_PAY_RG_CODE</t>
  </si>
  <si>
    <t>区划码</t>
  </si>
  <si>
    <t>生成终审的支付申请，不生产支付凭证</t>
    <phoneticPr fontId="1" type="noConversion"/>
  </si>
  <si>
    <t>支付接口参数设置</t>
    <phoneticPr fontId="1" type="noConversion"/>
  </si>
  <si>
    <t>异常处理</t>
    <phoneticPr fontId="1" type="noConversion"/>
  </si>
  <si>
    <t>释放指标成功，调用支付接口失败时，需要重新占上被释放的指标，然后抛出异常</t>
    <phoneticPr fontId="1" type="noConversion"/>
  </si>
  <si>
    <t>采购计划</t>
    <phoneticPr fontId="1" type="noConversion"/>
  </si>
  <si>
    <t>批办单</t>
    <phoneticPr fontId="1" type="noConversion"/>
  </si>
  <si>
    <t>分包立项</t>
    <phoneticPr fontId="1" type="noConversion"/>
  </si>
  <si>
    <t>招标公告</t>
    <phoneticPr fontId="1" type="noConversion"/>
  </si>
  <si>
    <t>询价报价</t>
    <phoneticPr fontId="1" type="noConversion"/>
  </si>
  <si>
    <t>询价开标</t>
    <phoneticPr fontId="1" type="noConversion"/>
  </si>
  <si>
    <t>评审报告</t>
    <phoneticPr fontId="1" type="noConversion"/>
  </si>
  <si>
    <t>中标通知书</t>
    <phoneticPr fontId="1" type="noConversion"/>
  </si>
  <si>
    <t>采购合同</t>
    <phoneticPr fontId="1" type="noConversion"/>
  </si>
  <si>
    <t>合同支付</t>
    <phoneticPr fontId="1" type="noConversion"/>
  </si>
  <si>
    <t>汽车修理</t>
    <phoneticPr fontId="1" type="noConversion"/>
  </si>
  <si>
    <t>汽车保险</t>
    <phoneticPr fontId="1" type="noConversion"/>
  </si>
  <si>
    <t>数据交换</t>
    <phoneticPr fontId="1" type="noConversion"/>
  </si>
  <si>
    <t>标书上传</t>
    <phoneticPr fontId="1" type="noConversion"/>
  </si>
  <si>
    <t>招标书制作</t>
    <phoneticPr fontId="1" type="noConversion"/>
  </si>
  <si>
    <t>报表</t>
    <phoneticPr fontId="1" type="noConversion"/>
  </si>
  <si>
    <t>用户</t>
    <phoneticPr fontId="1" type="noConversion"/>
  </si>
  <si>
    <t>全局性要求</t>
    <phoneticPr fontId="1" type="noConversion"/>
  </si>
  <si>
    <t>补充合同</t>
    <phoneticPr fontId="1" type="noConversion"/>
  </si>
  <si>
    <t>导出流程</t>
    <phoneticPr fontId="1" type="noConversion"/>
  </si>
  <si>
    <t>executeExportTask</t>
    <phoneticPr fontId="1" type="noConversion"/>
  </si>
  <si>
    <t>指标接口</t>
    <phoneticPr fontId="1" type="noConversion"/>
  </si>
  <si>
    <t>支付接口</t>
    <phoneticPr fontId="1" type="noConversion"/>
  </si>
  <si>
    <t>OPT_ZC_BUDGET_INTERFACE_TIME_OUT</t>
  </si>
  <si>
    <t>调用指标webservice接口超时设置值</t>
    <phoneticPr fontId="1" type="noConversion"/>
  </si>
  <si>
    <t>调用支付webservice接口超时设置值</t>
    <phoneticPr fontId="1" type="noConversion"/>
  </si>
  <si>
    <t>OPT_ZC_PAY_INTERFACE_TIME_OUT</t>
  </si>
  <si>
    <t>毫秒</t>
    <phoneticPr fontId="1" type="noConversion"/>
  </si>
  <si>
    <t>ZC_DATA_EXCHANGE</t>
    <phoneticPr fontId="1" type="noConversion"/>
  </si>
  <si>
    <t>丹徒：</t>
    <phoneticPr fontId="1" type="noConversion"/>
  </si>
  <si>
    <t>采购计划终审时，产生采购计划导出的待办数据</t>
    <phoneticPr fontId="1" type="noConversion"/>
  </si>
  <si>
    <t>com.ufgov.zc.server.system.workflow.ZcPproMakeXmWorkFlowLisenter</t>
    <phoneticPr fontId="1" type="noConversion"/>
  </si>
  <si>
    <t>监听器：</t>
    <phoneticPr fontId="1" type="noConversion"/>
  </si>
  <si>
    <t>工作流配置中，挂到最后一个审批节点上，如图：</t>
    <phoneticPr fontId="1" type="noConversion"/>
  </si>
  <si>
    <t>因采购计划需采购中心的人审核，但中心和财政分别在不同的网段，为减少导入导出的工作，
采购中心的人登陆内网审核，然后在终审时，工作流调用监听器，实现待导出数据的插入</t>
    <phoneticPr fontId="1" type="noConversion"/>
  </si>
  <si>
    <t>查询招标文件模板类</t>
    <phoneticPr fontId="1" type="noConversion"/>
  </si>
  <si>
    <t>com.ufgov.zc.server.zc.actions.DataSearchAction.doExecuteTplListSearching()</t>
    <phoneticPr fontId="1" type="noConversion"/>
  </si>
  <si>
    <t xml:space="preserve">com.ufgov.zc.server.zc.service.impl.queryTplFileList(ZcZBFileTemplate tpl) </t>
    <phoneticPr fontId="1" type="noConversion"/>
  </si>
  <si>
    <t>baseDao.query("ZcEbProjZbFile.selectZcebZbFileTemplate", tpl);</t>
  </si>
  <si>
    <t>工作流需要拉开差距的sequences</t>
    <phoneticPr fontId="1" type="noConversion"/>
  </si>
  <si>
    <t>seq_instance</t>
  </si>
  <si>
    <t>seq_action</t>
  </si>
  <si>
    <t>seq_action_history</t>
  </si>
  <si>
    <t>seq_state_value</t>
  </si>
  <si>
    <t>seq_task_executor</t>
  </si>
  <si>
    <t>minvalue 1</t>
  </si>
  <si>
    <t>maxvalue 9999999999999999999999999999</t>
  </si>
  <si>
    <t>increment by 1</t>
  </si>
  <si>
    <t>cache 20;</t>
  </si>
  <si>
    <t>create sequence SEQ_INSTANCE</t>
    <phoneticPr fontId="1" type="noConversion"/>
  </si>
  <si>
    <t>drop sequence SEQ_INSTANCE;</t>
    <phoneticPr fontId="1" type="noConversion"/>
  </si>
  <si>
    <t>seq_current_task</t>
    <phoneticPr fontId="1" type="noConversion"/>
  </si>
  <si>
    <t>create sequence SEQ_CURRENT_TASK</t>
    <phoneticPr fontId="1" type="noConversion"/>
  </si>
  <si>
    <t>drop sequence SEQ_CURRENT_TASK;</t>
    <phoneticPr fontId="1" type="noConversion"/>
  </si>
  <si>
    <t>create sequence SEQ_ACTION</t>
    <phoneticPr fontId="1" type="noConversion"/>
  </si>
  <si>
    <t>drop sequence SEQ_ACTION;</t>
    <phoneticPr fontId="1" type="noConversion"/>
  </si>
  <si>
    <t>create sequence SEQ_ACTION_HISTORY</t>
    <phoneticPr fontId="1" type="noConversion"/>
  </si>
  <si>
    <t>drop sequence SEQ_ACTION_HISTORY;</t>
    <phoneticPr fontId="1" type="noConversion"/>
  </si>
  <si>
    <t>create sequence SEQ_STATE_VALUE</t>
    <phoneticPr fontId="1" type="noConversion"/>
  </si>
  <si>
    <t>drop sequence SEQ_STATE_VALUE;</t>
    <phoneticPr fontId="1" type="noConversion"/>
  </si>
  <si>
    <t>create sequence SEQ_TASK_EXECUTOR</t>
    <phoneticPr fontId="1" type="noConversion"/>
  </si>
  <si>
    <t>drop sequence SEQ_TASK_EXECUTOR;</t>
    <phoneticPr fontId="1" type="noConversion"/>
  </si>
  <si>
    <t>外网</t>
    <phoneticPr fontId="1" type="noConversion"/>
  </si>
  <si>
    <t>内网</t>
    <phoneticPr fontId="1" type="noConversion"/>
  </si>
  <si>
    <t>丹徒用户：</t>
    <phoneticPr fontId="1" type="noConversion"/>
  </si>
  <si>
    <t>采购中心在外网，预算单位在内网，招标文件中心审批完后，需要导入内网审批</t>
    <phoneticPr fontId="1" type="noConversion"/>
  </si>
  <si>
    <t>业务类型</t>
    <phoneticPr fontId="1" type="noConversion"/>
  </si>
  <si>
    <t>节点</t>
    <phoneticPr fontId="1" type="noConversion"/>
  </si>
  <si>
    <t>工作流监听类</t>
    <phoneticPr fontId="1" type="noConversion"/>
  </si>
  <si>
    <t>作用</t>
    <phoneticPr fontId="1" type="noConversion"/>
  </si>
  <si>
    <t>外网</t>
    <phoneticPr fontId="1" type="noConversion"/>
  </si>
  <si>
    <t>数据导入导出实现类</t>
    <phoneticPr fontId="1" type="noConversion"/>
  </si>
  <si>
    <t>采购计划</t>
    <phoneticPr fontId="1" type="noConversion"/>
  </si>
  <si>
    <t>终审完成</t>
    <phoneticPr fontId="1" type="noConversion"/>
  </si>
  <si>
    <t>com.ufgov.zc.client.zc.zcppromake.ZcPproMakeXmDataExchange</t>
    <phoneticPr fontId="1" type="noConversion"/>
  </si>
  <si>
    <t>将数据导出到外网，供采购中心执行采购环节</t>
    <phoneticPr fontId="1" type="noConversion"/>
  </si>
  <si>
    <t>招标文件</t>
    <phoneticPr fontId="1" type="noConversion"/>
  </si>
  <si>
    <t>采购中心主任审批</t>
    <phoneticPr fontId="1" type="noConversion"/>
  </si>
  <si>
    <t>com.ufgov.zc.server.system.workflow.ZcEbProjectWorkFlowLisenter</t>
    <phoneticPr fontId="1" type="noConversion"/>
  </si>
  <si>
    <t>com.ufgov.zc.client.zc.project.ZcEbProjectDataExchanger</t>
    <phoneticPr fontId="1" type="noConversion"/>
  </si>
  <si>
    <t>采购中心主任审批完成后，将数据导入到内网，交由内网预算单位审批</t>
    <phoneticPr fontId="1" type="noConversion"/>
  </si>
  <si>
    <t>批办单的第一岗起草人，通过系统变量设置：</t>
    <phoneticPr fontId="1" type="noConversion"/>
  </si>
  <si>
    <t>ZC_OPTION_ADUITSHEET_DRAFT_EXCUTOR</t>
  </si>
  <si>
    <t>ZC_OPTION_ADUITSHEET_DRAFT_EXCUTOR_NAME</t>
  </si>
  <si>
    <t>zhongkc</t>
  </si>
  <si>
    <t>仲康臣</t>
  </si>
  <si>
    <t>打开编辑界面时，判断if (auditSheet.getZcFzrUserId() == null || "".equals(auditSheet.getZcFzrUserId())) 成立时</t>
    <phoneticPr fontId="1" type="noConversion"/>
  </si>
  <si>
    <t>xubin,徐斌</t>
  </si>
  <si>
    <t>用,分割代码和名称</t>
    <phoneticPr fontId="1" type="noConversion"/>
  </si>
  <si>
    <t>即第二岗的审批人：通过系统变量获取OPT_ZC_CG_CGZX_FZR</t>
    <phoneticPr fontId="1" type="noConversion"/>
  </si>
  <si>
    <t>丹徒：</t>
    <phoneticPr fontId="1" type="noConversion"/>
  </si>
  <si>
    <t>第二岗审批人的设定：</t>
    <phoneticPr fontId="1" type="noConversion"/>
  </si>
  <si>
    <t>1。</t>
    <phoneticPr fontId="1" type="noConversion"/>
  </si>
  <si>
    <t>2。</t>
    <phoneticPr fontId="1" type="noConversion"/>
  </si>
  <si>
    <t>通常模式，批办单送给副主任审核，有个默认值如下：</t>
    <phoneticPr fontId="1" type="noConversion"/>
  </si>
  <si>
    <t>丹徒：直接送给主任审核，在工作流中配置审批人即可</t>
    <phoneticPr fontId="1" type="noConversion"/>
  </si>
  <si>
    <t>工作流第一岗的后置条件的描述中增加：</t>
    <phoneticPr fontId="1" type="noConversion"/>
  </si>
  <si>
    <t>select sheet.zc_fzr_user_id executor</t>
  </si>
  <si>
    <t xml:space="preserve">  from  zc_eb_duty_audit_sheet sheet</t>
  </si>
  <si>
    <t xml:space="preserve"> where sheet.process_inst_id = ?</t>
  </si>
  <si>
    <t>询价单主表</t>
    <phoneticPr fontId="1" type="noConversion"/>
  </si>
  <si>
    <t>ZC_EB_XUNJIA</t>
  </si>
  <si>
    <t>询价报价主表</t>
    <phoneticPr fontId="1" type="noConversion"/>
  </si>
  <si>
    <t>ZC_EB_XUNJIA_BAOJIA</t>
  </si>
  <si>
    <t>ZC_EB_XUNJIA_BAOJIA_PACK</t>
  </si>
  <si>
    <t>主表</t>
    <phoneticPr fontId="1" type="noConversion"/>
  </si>
  <si>
    <t>明细表</t>
    <phoneticPr fontId="1" type="noConversion"/>
  </si>
  <si>
    <t>报价与分包关系表</t>
    <phoneticPr fontId="1" type="noConversion"/>
  </si>
  <si>
    <t>业务表：</t>
    <phoneticPr fontId="1" type="noConversion"/>
  </si>
  <si>
    <t>工作流审批中未设单位审核岗，因此在最后一岗增加审批监听，审批完成后，将数据导入到内网，供内网查询</t>
    <phoneticPr fontId="1" type="noConversion"/>
  </si>
  <si>
    <t>com.ufgov.zc.server.system.workflow.ZcEbEvalReportWorkFlowLisenter</t>
  </si>
  <si>
    <t>业务表：</t>
    <phoneticPr fontId="1" type="noConversion"/>
  </si>
  <si>
    <t>ZC_EB_RFQ_PACK</t>
  </si>
  <si>
    <t>com.ufgov.zc.client.zc.ztb.TTBFrame</t>
    <phoneticPr fontId="1" type="noConversion"/>
  </si>
  <si>
    <t>ZcEbEvalBidTeamListPanel</t>
  </si>
  <si>
    <t>ZC_EB_EVALBIDTEAM</t>
  </si>
  <si>
    <t>部件</t>
    <phoneticPr fontId="1" type="noConversion"/>
  </si>
  <si>
    <t>list</t>
    <phoneticPr fontId="1" type="noConversion"/>
  </si>
  <si>
    <t>支持录入专家和从数据库选择专家</t>
    <phoneticPr fontId="1" type="noConversion"/>
  </si>
  <si>
    <t>通过选项OPT_ZC_EB_EVAL_BID_TEAM，打开不同的edit界面</t>
    <phoneticPr fontId="1" type="noConversion"/>
  </si>
  <si>
    <t>BID_TEAM_XAST</t>
  </si>
  <si>
    <t>BID_TEAM_XASJ</t>
  </si>
  <si>
    <t>西安省厅</t>
  </si>
  <si>
    <t>西安市局</t>
  </si>
  <si>
    <t>ZcEbEvalBidTeamStEditPanel</t>
  </si>
  <si>
    <t>专家录入，生成用户</t>
    <phoneticPr fontId="1" type="noConversion"/>
  </si>
  <si>
    <t>根据专家抽取单，形成评标专家，数据数据接口调用</t>
    <phoneticPr fontId="1" type="noConversion"/>
  </si>
  <si>
    <t>新建专家时，形成系统用户，密码是专家登陆代码</t>
    <phoneticPr fontId="1" type="noConversion"/>
  </si>
  <si>
    <t>使用了以下相关系统默认变量</t>
    <phoneticPr fontId="1" type="noConversion"/>
  </si>
  <si>
    <t>OPT_ZC_EXPERT_GROUP_ID</t>
  </si>
  <si>
    <t>用户组</t>
    <phoneticPr fontId="1" type="noConversion"/>
  </si>
  <si>
    <t>OPT_ZC_EXPERT_ORG_ID</t>
  </si>
  <si>
    <t>部门</t>
    <phoneticPr fontId="1" type="noConversion"/>
  </si>
  <si>
    <t>OPT_ZC_EXPERT_CO_CODE</t>
  </si>
  <si>
    <t>所属单位</t>
    <phoneticPr fontId="1" type="noConversion"/>
  </si>
  <si>
    <t>OPT_ZC_EXPERT_POSI_ID</t>
  </si>
  <si>
    <t>职位</t>
    <phoneticPr fontId="1" type="noConversion"/>
  </si>
  <si>
    <t>EXPERT_EVAL</t>
  </si>
  <si>
    <t>000</t>
  </si>
  <si>
    <t>zhuanjia</t>
  </si>
  <si>
    <t>OPT_ZC_AUDIT_SUPPLIER_BY_WORK_FLOW</t>
  </si>
  <si>
    <t>如果是Y，则新登记供应商、修改供应商，需要通过工作流进行审批.</t>
    <phoneticPr fontId="1" type="noConversion"/>
  </si>
  <si>
    <t>供应商在新注册时，保存两套数据，一套为业务调用的数据，一套为供应商编辑用的数据，编辑数据的code用temp_开头。</t>
    <phoneticPr fontId="1" type="noConversion"/>
  </si>
  <si>
    <t>这样供应商可以修改其信息，审批通过后，同步更新业务调用的数据。</t>
    <phoneticPr fontId="1" type="noConversion"/>
  </si>
  <si>
    <t>这个值集指明的供应商的各种角色，除了normal是默认的会员供应商外，其他的值都是对应的供应商角色</t>
    <phoneticPr fontId="1" type="noConversion"/>
  </si>
  <si>
    <t>2。</t>
    <phoneticPr fontId="1" type="noConversion"/>
  </si>
  <si>
    <t>由采购中心全部录入采购合同时，需要录入采购资金构成</t>
    <phoneticPr fontId="1" type="noConversion"/>
  </si>
  <si>
    <t>如果是由供应商录入合同，采购单位录入资金构成的，这个值设置为空或N</t>
    <phoneticPr fontId="1" type="noConversion"/>
  </si>
  <si>
    <t xml:space="preserve">OPT_ZC_CREATE_HT_BY_CGZX, Y/N </t>
    <phoneticPr fontId="1" type="noConversion"/>
  </si>
  <si>
    <t>列表界面类</t>
    <phoneticPr fontId="1" type="noConversion"/>
  </si>
  <si>
    <t>部件名称</t>
    <phoneticPr fontId="1" type="noConversion"/>
  </si>
  <si>
    <t>专家评标</t>
  </si>
  <si>
    <t>评标主界面</t>
    <phoneticPr fontId="1" type="noConversion"/>
  </si>
  <si>
    <t>com.ufgov.zc.client.zc.eval.ZcEbEvalPortalPanel</t>
    <phoneticPr fontId="1" type="noConversion"/>
  </si>
  <si>
    <t>ZC_EB_PROJ_CTRL</t>
  </si>
  <si>
    <t>compoId</t>
  </si>
  <si>
    <t>listpanel</t>
    <phoneticPr fontId="1" type="noConversion"/>
  </si>
  <si>
    <t>com.ufgov.zc.client.zc.project.control.ZcEbProjectControlListPanel</t>
    <phoneticPr fontId="1" type="noConversion"/>
  </si>
  <si>
    <t>editpanel</t>
    <phoneticPr fontId="1" type="noConversion"/>
  </si>
  <si>
    <t>com.ufgov.zc.client.zc.project.control.ZcEbProjectControlSubEditPanel</t>
    <phoneticPr fontId="1" type="noConversion"/>
  </si>
  <si>
    <t>com.ufgov.zc.client.zc.eval.result.ZcEbEvalResultPortalPanel</t>
    <phoneticPr fontId="1" type="noConversion"/>
  </si>
  <si>
    <t>菜单及按钮对应的实现类</t>
    <phoneticPr fontId="1" type="noConversion"/>
  </si>
  <si>
    <t>com.ufgov.zc.client.zc.project.control.ControlAction</t>
    <phoneticPr fontId="1" type="noConversion"/>
  </si>
  <si>
    <t>汇总实现方法</t>
    <phoneticPr fontId="1" type="noConversion"/>
  </si>
  <si>
    <t>com.ufgov.zc.client.zc.eval.result.ZcEbExpertEvalPackResultPanel.doSumExpertRes()</t>
    <phoneticPr fontId="1" type="noConversion"/>
  </si>
  <si>
    <t>汇总评标面板</t>
    <phoneticPr fontId="1" type="noConversion"/>
  </si>
  <si>
    <t>OPT_ZC_ZHONG_BIAO_TUI_JIAN_NUM</t>
  </si>
  <si>
    <t>专家评标结束后，推荐的预中标人数量，默认是1，在数据库中AS_OPTION中修改</t>
  </si>
  <si>
    <t>DEFAULT_ZHONG_BIAO_TUI_JIAN_NUM</t>
  </si>
  <si>
    <t>专家评标结束后，推荐的预中标人数量，默认是1</t>
    <phoneticPr fontId="1" type="noConversion"/>
  </si>
  <si>
    <t>评标控制台</t>
  </si>
  <si>
    <t>专家评标</t>
    <phoneticPr fontId="1" type="noConversion"/>
  </si>
  <si>
    <t>ZC_EB_EVAL_PACK</t>
    <phoneticPr fontId="1" type="noConversion"/>
  </si>
  <si>
    <t>com.ufgov.zc.client.zc.expertEval.evalPanel.ZcEbEvalPackListPanel</t>
    <phoneticPr fontId="1" type="noConversion"/>
  </si>
  <si>
    <t>ZC_SEARCH_CONDITION</t>
  </si>
  <si>
    <t>存储列表界面有几个tab页签和表头的搜索条件</t>
    <phoneticPr fontId="1" type="noConversion"/>
  </si>
  <si>
    <t>业务处理类</t>
    <phoneticPr fontId="1" type="noConversion"/>
  </si>
  <si>
    <t>工厂类：com.ufgov.zc.client.component.ui.conditionitem.SearchConditionItemFactory</t>
    <phoneticPr fontId="1" type="noConversion"/>
  </si>
  <si>
    <t>具体搜索条件控件例子：com.ufgov.zc.client.component.ui.conditionitem.ZcEbProMakeSearchConditionItem</t>
    <phoneticPr fontId="1" type="noConversion"/>
  </si>
  <si>
    <t>(以下的代码参见com.ufgov.zc.client.zc.auditsheet.ZcEbAuditSheetListPanel，它使用了采购单位、采购方式两个搜索条件)</t>
    <phoneticPr fontId="1" type="noConversion"/>
  </si>
  <si>
    <t>使用时，在这个表中设置搜索条件id(如：ZcEbAuditSheetCondition)，搜索条件的id在下面红色位置引用：</t>
    <phoneticPr fontId="1" type="noConversion"/>
  </si>
  <si>
    <t xml:space="preserve">    Map defaultValueMap = new HashMap();</t>
  </si>
  <si>
    <r>
      <t xml:space="preserve">    topSearchConditionArea = new SaveableSearchConditionArea(</t>
    </r>
    <r>
      <rPr>
        <b/>
        <sz val="11"/>
        <color rgb="FFFF0000"/>
        <rFont val="宋体"/>
        <family val="3"/>
        <charset val="134"/>
        <scheme val="minor"/>
      </rPr>
      <t>listConditionId</t>
    </r>
    <r>
      <rPr>
        <sz val="11"/>
        <color theme="1"/>
        <rFont val="宋体"/>
        <family val="2"/>
        <scheme val="minor"/>
      </rPr>
      <t>, null, true, defaultValueMap, null);</t>
    </r>
    <phoneticPr fontId="1" type="noConversion"/>
  </si>
  <si>
    <t xml:space="preserve">    return topSearchConditionArea;</t>
  </si>
  <si>
    <t>当选择条件，主要通过下面的代码，将条件放入列表的搜索sql中：</t>
    <phoneticPr fontId="1" type="noConversion"/>
  </si>
  <si>
    <t xml:space="preserve">    protected void handleTableDisplayActived(AbstractSearchConditionItem[] searchConditionItems, final TableDisplay tableDisplay) {</t>
  </si>
  <si>
    <t xml:space="preserve">      elementConditionDto.setWfcompoId(compoId);</t>
  </si>
  <si>
    <t xml:space="preserve">      elementConditionDto.setExecutor(WorkEnv.getInstance().getCurrUserId());</t>
  </si>
  <si>
    <t xml:space="preserve">      elementConditionDto.setNd(WorkEnv.getInstance().getTransNd());</t>
  </si>
  <si>
    <t xml:space="preserve">      elementConditionDto.setStatus(tableDisplay.getStatus());</t>
  </si>
  <si>
    <t xml:space="preserve">      elementConditionDto.setMonth(BalanceUtil.getMonthIdBySysOption());</t>
  </si>
  <si>
    <t xml:space="preserve">      for (AbstractSearchConditionItem item : searchConditionItems) {</t>
  </si>
  <si>
    <t xml:space="preserve">        item.putToElementConditionDto(elementConditionDto);</t>
  </si>
  <si>
    <t>通过反射的模式将搜索条件放入elementconditondto中，所以，需要elementconditiondto中有这个搜索条件的属性，用于反射置值.</t>
    <phoneticPr fontId="1" type="noConversion"/>
  </si>
  <si>
    <t>同时，sql脚本中要根据对应的条件判断，进行搜索，如：</t>
    <phoneticPr fontId="1" type="noConversion"/>
  </si>
  <si>
    <t>&lt;!-- 列表界面的搜索条件       采购方式 --&gt;</t>
  </si>
  <si>
    <t>&lt;isNotNull prepend="and" property="zcPifuCgfs"&gt;</t>
  </si>
  <si>
    <t>ZC_EB_DUTY_AUDIT_SHEET.ZC_PIFU_CGFS=#zcPifuCgfs#</t>
  </si>
  <si>
    <t>&lt;!-- 列表界面的搜索条件       采购单位--&gt;</t>
  </si>
  <si>
    <t>&lt;isNotNull prepend="and" property="coCode"&gt;</t>
  </si>
  <si>
    <t>ZC_EB_DUTY_AUDIT_SHEET.CO_CODE=#coCode#</t>
  </si>
  <si>
    <t>列表界面的搜索条件实现方法：</t>
    <phoneticPr fontId="1" type="noConversion"/>
  </si>
  <si>
    <t>一、</t>
    <phoneticPr fontId="1" type="noConversion"/>
  </si>
  <si>
    <t xml:space="preserve">  protected AbstractSearchConditionArea createTopConditionArea() {</t>
    <phoneticPr fontId="1" type="noConversion"/>
  </si>
  <si>
    <t>质疑</t>
    <phoneticPr fontId="1" type="noConversion"/>
  </si>
  <si>
    <t>流程</t>
    <phoneticPr fontId="1" type="noConversion"/>
  </si>
  <si>
    <t>收回</t>
    <phoneticPr fontId="1" type="noConversion"/>
  </si>
  <si>
    <t>送审</t>
    <phoneticPr fontId="1" type="noConversion"/>
  </si>
  <si>
    <t>审核通过</t>
    <phoneticPr fontId="1" type="noConversion"/>
  </si>
  <si>
    <t>退回</t>
    <phoneticPr fontId="1" type="noConversion"/>
  </si>
  <si>
    <t>通过系统选项OPT_ZC_SUB_HT_SUM_IS_LIMITED进行判断，如果是y，则进行控制，否则不控制</t>
  </si>
  <si>
    <t>通过系统选项OPT_ZC_SUB_HT_SUM_PERCENT进行存放，默认是0.1;获取补充金额占主合同金额的比例,在OPT_ZC_SUB_HT_SUM_IS_LIMITED为Y时，这个值有效</t>
    <phoneticPr fontId="1" type="noConversion"/>
  </si>
  <si>
    <t>ZC_EB_ENTRUST_CANCEL</t>
  </si>
  <si>
    <t>com.ufgov.zc.client.zc.zcebentrust.cancel.ZcEbEntrustCancelListPanel</t>
    <phoneticPr fontId="1" type="noConversion"/>
  </si>
  <si>
    <t>ZC_EB_PROVIDER_PRE_AUDIT</t>
  </si>
  <si>
    <t>任务取消</t>
  </si>
  <si>
    <t>资格预审</t>
  </si>
  <si>
    <t>ZC_EB_SIGNUP_BID</t>
  </si>
  <si>
    <t>投标信息</t>
  </si>
  <si>
    <t>结项结转</t>
    <phoneticPr fontId="1" type="noConversion"/>
  </si>
  <si>
    <t>ZC_PRO_END_YEAR_END</t>
  </si>
  <si>
    <t>基础资料结转</t>
    <phoneticPr fontId="1" type="noConversion"/>
  </si>
  <si>
    <t>调用存储过程sp_zc_jiChuZiLiaoJieZhuan，参数是当前年度</t>
    <phoneticPr fontId="1" type="noConversion"/>
  </si>
  <si>
    <t>结转以下数据到下一年度</t>
    <phoneticPr fontId="1" type="noConversion"/>
  </si>
  <si>
    <t>as_emp_position</t>
  </si>
  <si>
    <t>as_org</t>
  </si>
  <si>
    <t>as_org_position</t>
  </si>
  <si>
    <t>ma_company</t>
  </si>
  <si>
    <t>ZC_B_CATALOGUE</t>
  </si>
  <si>
    <t>fjieZhuanBaseData</t>
  </si>
  <si>
    <t>ZC_VS_SUPPLIER_TYPE</t>
    <phoneticPr fontId="1" type="noConversion"/>
  </si>
  <si>
    <t>给供应商启用时，根据其注册的供应商类别，获取这些角色具备的功能，然后给这个供应商设置权限，存于as_user_func</t>
    <phoneticPr fontId="1" type="noConversion"/>
  </si>
  <si>
    <t>指标接口结转注意：</t>
    <phoneticPr fontId="1" type="noConversion"/>
  </si>
  <si>
    <t>采购库和执行库的视图vw_budget_gb要做以下修改：
1.采购库中的执行数据库用户修改为下一年的用户：from gfmis2014.gl_balance a,  gfmis2014.gl_ccids b
2.目前是全部放开指标，所以在执行库中，视图条件：and b.gb_code = '1'   --政府采购标识为是
   and b.gb_name = '是'
要注释掉，否则指标接口将出现扣减不上的情况
如果将来只放开采购类指标，则采购库和执行库的视图都要加上以上的条件</t>
    <phoneticPr fontId="1" type="noConversion"/>
  </si>
  <si>
    <t>create or replace procedure sp_zc_jiChuZiLiaoJieZhuan(curNd in varchar2) is</t>
  </si>
  <si>
    <t>begin</t>
  </si>
  <si>
    <t xml:space="preserve">  --结转as_emp_position</t>
  </si>
  <si>
    <t xml:space="preserve">  delete from as_emp_position where nd=curNd+1;</t>
  </si>
  <si>
    <t xml:space="preserve">  insert into as_emp_position</t>
  </si>
  <si>
    <t xml:space="preserve">  select emp_code, posi_code, org_code, co_code, emp_posi_id, nd+1, sysdate from as_emp_position where nd=curNd;</t>
  </si>
  <si>
    <t xml:space="preserve">  delete from as_org where nd=curNd+1;</t>
  </si>
  <si>
    <t xml:space="preserve">  insert into as_org </t>
  </si>
  <si>
    <t xml:space="preserve">  select co_code, org_code, org_name, parent_org_code, is_lowest, quic_code, prin_code, linkman, tele, org_id, org_type_code, nd+1, is_need_send_bank, sysdate, SYS_GUID(), trigger_enable from as_org where nd=curNd;</t>
  </si>
  <si>
    <t xml:space="preserve">  delete from as_org_position where nd=curNd+1;</t>
  </si>
  <si>
    <t xml:space="preserve">  insert into as_org_position </t>
  </si>
  <si>
    <t xml:space="preserve">  select co_code, posi_code, org_code, leader_posi_id, org_posi_id, nd+1, sysdate from as_org_position where nd=curNd;</t>
  </si>
  <si>
    <t xml:space="preserve"> </t>
  </si>
  <si>
    <t>/*delete from as_wf_business_superior where nd=curNd+1;</t>
  </si>
  <si>
    <t>insert into as_wf_business_superior</t>
  </si>
  <si>
    <t>select id, jun_co_code, jun_org_code, jun_posi_code, jun_emp_code, sup_condition, sup_co_code, sup_org_code, sup_posi_code, sup_emp_code, project_name, description, priority, nd+1 from as_wf_business_superior where nd=curNd;</t>
  </si>
  <si>
    <t>*/</t>
  </si>
  <si>
    <t>delete  from wf_executor_source where extnd=curNd+1;</t>
  </si>
  <si>
    <t xml:space="preserve">insert into wf_executor_source </t>
  </si>
  <si>
    <t>select node_id, executor, source, responsibility, extcocode, extorgcode, extnd+1 from wf_executor_source where extnd=curNd;</t>
  </si>
  <si>
    <t>end sp_zc_jiChuZiLiaoJieZhuan;</t>
    <phoneticPr fontId="1" type="noConversion"/>
  </si>
  <si>
    <t>结转基础资料的存储过程：sp_zc_jiChuZiLiaoJieZhuan</t>
    <phoneticPr fontId="1" type="noConversion"/>
  </si>
  <si>
    <t>--结转 wf_executor_source</t>
    <phoneticPr fontId="1" type="noConversion"/>
  </si>
  <si>
    <t>delete from ma_company where nd=curNd+1;</t>
    <phoneticPr fontId="1" type="noConversion"/>
  </si>
  <si>
    <t>insert into ma_company</t>
    <phoneticPr fontId="1" type="noConversion"/>
  </si>
  <si>
    <t>select co_code, co_type_code, gb_code, co_name, co_fullna, quic_code, mark, post_code, comm_addr, address, url, link_man, co_clerk, co_leader, fi_leader, loca_tele, director_code, parent_co_code, f_co_code, is_used, f_org_code, is_self, bank_acc, shop_card_no, corp_repr, trade_name, country, province, city, real_co_code, is_lowest, nd+1, fina_level, co_kind, is_pilot, is_need_send_bank, region_code, sysdate, is_need_send_bank_sl, co_type_code_1, can_getbill, getbill_id, can_charge, turn_in_acct, nt_acc_id, nt_acc_name, nt_hesuan_co_code, sys_guid(), trigger_enable, pr_bi_cocode from ma_company where nd=curNd;</t>
    <phoneticPr fontId="1" type="noConversion"/>
  </si>
  <si>
    <t>delete  from ZC_B_CATALOGUE where zc_year=curNd+1;</t>
    <phoneticPr fontId="1" type="noConversion"/>
  </si>
  <si>
    <t xml:space="preserve">insert into ZC_B_CATALOGUE </t>
    <phoneticPr fontId="1" type="noConversion"/>
  </si>
  <si>
    <t>select zc_year+1, zc_catalogue_code, zc_catalogue_name, zc_catalogue_code_par, zc_catalogue_type, zc_quota, zc_metric_unit, zc_is_vital, zc_is_used, zc_target_type, zc_pinmu_ctlg, zc_is_cgzx_zg, zc_is_general, zc_year, zc_diyu_daima, zc_quota_unit, zc_cg_leixing, zc_zcgz_std, zc_is_assert, zc_catalogue_name_par, zc_is_dianzi_toubiao, zc_jj_pp_num, zc_jj_price_quota from zc_b_catalogue where zc_year=curNd;</t>
    <phoneticPr fontId="1" type="noConversion"/>
  </si>
  <si>
    <t>--结转 ZC_B_CATALOGUE</t>
    <phoneticPr fontId="1" type="noConversion"/>
  </si>
  <si>
    <t>--结转 ma_company</t>
    <phoneticPr fontId="1" type="noConversion"/>
  </si>
  <si>
    <t>--结转 as_wf_business_superior</t>
    <phoneticPr fontId="1" type="noConversion"/>
  </si>
  <si>
    <t>--结转as_org_position</t>
    <phoneticPr fontId="1" type="noConversion"/>
  </si>
  <si>
    <t>--结转as_org</t>
    <phoneticPr fontId="1" type="noConversion"/>
  </si>
  <si>
    <t>资产入库</t>
    <phoneticPr fontId="1" type="noConversion"/>
  </si>
  <si>
    <t>与资产的校验</t>
    <phoneticPr fontId="1" type="noConversion"/>
  </si>
  <si>
    <t>OPT_ZC_IS_LINK_FA</t>
    <phoneticPr fontId="1" type="noConversion"/>
  </si>
  <si>
    <t>Y/N</t>
    <phoneticPr fontId="1" type="noConversion"/>
  </si>
  <si>
    <t>是否检查资产入库，如果是，则最后一笔支付时，去资产库中检查：1）有没有这个合同的对应的卡片；2）合同金额是否和卡片的购买金额相等；</t>
    <phoneticPr fontId="1" type="noConversion"/>
  </si>
  <si>
    <t>如果要求录入资产，则设置一个变量，对金额是否相等这个条件进行打开和关闭，正常情况是需要判断的，特殊情况，有管理员设置手工关闭这个值，让该支付审批通过，然后再打开</t>
    <phoneticPr fontId="1" type="noConversion"/>
  </si>
  <si>
    <t>OPT_ZC_HT_FA_EQUAL_SUM</t>
    <phoneticPr fontId="1" type="noConversion"/>
  </si>
  <si>
    <t>这个值，由于系统对option的值有缓存，所以读取该值时，不能用常用的方法，要直接从数据库来读取</t>
    <phoneticPr fontId="1" type="noConversion"/>
  </si>
  <si>
    <t>业务表：</t>
    <phoneticPr fontId="1" type="noConversion"/>
  </si>
  <si>
    <t>FA_CARD</t>
  </si>
  <si>
    <t>FA_CARD_DOC</t>
  </si>
  <si>
    <t>FA_CARD_SUB</t>
  </si>
  <si>
    <t>FA_USING</t>
  </si>
  <si>
    <t>资产附属文件</t>
    <phoneticPr fontId="1" type="noConversion"/>
  </si>
  <si>
    <t>资产附属设备</t>
    <phoneticPr fontId="1" type="noConversion"/>
  </si>
  <si>
    <t>资产使用部门</t>
    <phoneticPr fontId="1" type="noConversion"/>
  </si>
  <si>
    <t>资产主表</t>
    <phoneticPr fontId="1" type="noConversion"/>
  </si>
  <si>
    <t>获取不同卡片类型的显示字段：</t>
    <phoneticPr fontId="1" type="noConversion"/>
  </si>
  <si>
    <t>SELECT distinct A.FAITEM_CODE,</t>
  </si>
  <si>
    <t xml:space="preserve">                (select res_na</t>
  </si>
  <si>
    <t xml:space="preserve">                   from as_lang_trans alt</t>
  </si>
  <si>
    <t xml:space="preserve">                  where alt.res_id = A.FAITEM_CODE) FAITEM_NAME,</t>
  </si>
  <si>
    <t xml:space="preserve">                A.ROW_INDEX,</t>
  </si>
  <si>
    <t xml:space="preserve">                A.COL_INDEX,</t>
  </si>
  <si>
    <t xml:space="preserve">                A.IS_RO,</t>
  </si>
  <si>
    <t xml:space="preserve">                A.IS_VISI,</t>
  </si>
  <si>
    <t xml:space="preserve">                A.IS_NULL A_IS_NULL,</t>
  </si>
  <si>
    <t xml:space="preserve">                A.IS_MODIFY,</t>
  </si>
  <si>
    <t xml:space="preserve">                B.DATA_TYPE,</t>
  </si>
  <si>
    <t xml:space="preserve">                B.F_REF_NAME,</t>
  </si>
  <si>
    <t xml:space="preserve">                B.IS_FPK,</t>
  </si>
  <si>
    <t xml:space="preserve">                B.VAL_SET_ID,</t>
  </si>
  <si>
    <t xml:space="preserve">                B.IS_NULL B_IS_NULL,</t>
  </si>
  <si>
    <t xml:space="preserve">                B.IS_PK,</t>
  </si>
  <si>
    <t xml:space="preserve">                B.F_FIELD</t>
  </si>
  <si>
    <t xml:space="preserve">   AND </t>
  </si>
  <si>
    <t xml:space="preserve">   B.TAB_ID = 'FA_CARD'</t>
  </si>
  <si>
    <t xml:space="preserve">   AND A.FAITEM_CODE = B.DATA_ITEM</t>
  </si>
  <si>
    <t xml:space="preserve"> ORDER BY A.ROW_INDEX,</t>
  </si>
  <si>
    <t xml:space="preserve">          A.COL_INDEX;</t>
  </si>
  <si>
    <r>
      <t xml:space="preserve"> WHERE A.CARD_STYL_CODE ='</t>
    </r>
    <r>
      <rPr>
        <b/>
        <sz val="11"/>
        <color rgb="FFFF0000"/>
        <rFont val="宋体"/>
        <family val="3"/>
        <charset val="134"/>
        <scheme val="minor"/>
      </rPr>
      <t>FA_CARD_000000003</t>
    </r>
    <r>
      <rPr>
        <sz val="11"/>
        <color theme="1"/>
        <rFont val="宋体"/>
        <family val="2"/>
        <scheme val="minor"/>
      </rPr>
      <t>'</t>
    </r>
    <phoneticPr fontId="1" type="noConversion"/>
  </si>
  <si>
    <t>原脚本部件的代码：</t>
    <phoneticPr fontId="1" type="noConversion"/>
  </si>
  <si>
    <t>FA_CARD_NODEPT_EDIT.jsp</t>
  </si>
  <si>
    <t>FA_CARD_NODEPT</t>
  </si>
  <si>
    <t>部件名称:</t>
    <phoneticPr fontId="1" type="noConversion"/>
  </si>
  <si>
    <t>FA_CARD_NODEPT_List.jsp</t>
    <phoneticPr fontId="1" type="noConversion"/>
  </si>
  <si>
    <t>引用资产系统的基础资料，使用视图的模式，上线正式环境时，下面的这些基础资料的视图需要修改，数据从资产数据库中获取，表名要加上资产数据库用户名</t>
    <phoneticPr fontId="1" type="noConversion"/>
  </si>
  <si>
    <t xml:space="preserve">  FROM FA_CARD_STYLD A, AS_TAB_COL B</t>
    <phoneticPr fontId="1" type="noConversion"/>
  </si>
  <si>
    <t>V_ZC_FA_CARD_STYLD</t>
  </si>
  <si>
    <t>资产分类，资产类别</t>
    <phoneticPr fontId="1" type="noConversion"/>
  </si>
  <si>
    <t>资产卡片样式和字段</t>
    <phoneticPr fontId="1" type="noConversion"/>
  </si>
  <si>
    <t>使用部门</t>
    <phoneticPr fontId="1" type="noConversion"/>
  </si>
  <si>
    <t>V_ZC_FA_TYPE</t>
    <phoneticPr fontId="1" type="noConversion"/>
  </si>
  <si>
    <t>com.ufgov.zc.server.system.workflow.ZcPproMakeXmWorkFlowLisenter</t>
    <phoneticPr fontId="1" type="noConversion"/>
  </si>
  <si>
    <t>导数据日志需要拉开差距的sequence</t>
    <phoneticPr fontId="1" type="noConversion"/>
  </si>
  <si>
    <t>com.ufgov.zc.server.budget.util.BudgetUtil</t>
    <phoneticPr fontId="1" type="noConversion"/>
  </si>
  <si>
    <t>com.ufgov.zc.server.payInterface.util.PayForZcUtil</t>
    <phoneticPr fontId="1" type="noConversion"/>
  </si>
  <si>
    <t>测试类：</t>
    <phoneticPr fontId="1" type="noConversion"/>
  </si>
  <si>
    <t>业务面板：</t>
    <phoneticPr fontId="1" type="noConversion"/>
  </si>
  <si>
    <t>com.ufgov.zc.client.component.zc.dataexchange.DataExchangeListPanel</t>
  </si>
  <si>
    <t>特性要求：</t>
    <phoneticPr fontId="1" type="noConversion"/>
  </si>
  <si>
    <t>V_ZC_FA_USERS</t>
  </si>
  <si>
    <t>使用人</t>
    <phoneticPr fontId="1" type="noConversion"/>
  </si>
  <si>
    <t>V_ZC_FA_ORG_VIEW</t>
  </si>
  <si>
    <t>V_ZC_FA_STAT</t>
  </si>
  <si>
    <t>V_ZC_FA_CARD_STYL</t>
  </si>
  <si>
    <t xml:space="preserve">资产卡片样式 </t>
    <phoneticPr fontId="1" type="noConversion"/>
  </si>
  <si>
    <t>使用状态</t>
    <phoneticPr fontId="1" type="noConversion"/>
  </si>
  <si>
    <t>fselfbeforesave</t>
  </si>
  <si>
    <t>checkFaUsing</t>
  </si>
  <si>
    <t>voGrid1 = PageX.getCtrlObj("FA_USING_Grid");</t>
  </si>
  <si>
    <t>voGrid2 = PageX.getCtrlObj("FA_CARD_DOC_Grid");</t>
  </si>
  <si>
    <t>voGrid = PageX.getAreaGrid("FA_CARD_SUB");</t>
    <phoneticPr fontId="1" type="noConversion"/>
  </si>
  <si>
    <t>例如系统运维费用、会议费等，这些不进入资产，这类合同的支付，就必须关掉这个变量，不进行资产金额和合同金额的校验，可以进行支付</t>
    <phoneticPr fontId="1" type="noConversion"/>
  </si>
  <si>
    <t>采购中心项目结项管理</t>
  </si>
  <si>
    <t>ZC_EB_JIE_XIANG</t>
  </si>
  <si>
    <t>第一岗执行人代码</t>
    <phoneticPr fontId="1" type="noConversion"/>
  </si>
  <si>
    <t>第一岗执行人名称</t>
    <phoneticPr fontId="1" type="noConversion"/>
  </si>
  <si>
    <t>采购中心是否在外网工作</t>
    <phoneticPr fontId="1" type="noConversion"/>
  </si>
  <si>
    <t>OPT_ZC_CGZX_IN_WW</t>
  </si>
  <si>
    <t>Y/N</t>
    <phoneticPr fontId="1" type="noConversion"/>
  </si>
  <si>
    <t>这个涉及到导入导出数据问题，在不同的网络，产生不同的导入导出数据</t>
    <phoneticPr fontId="1" type="noConversion"/>
  </si>
  <si>
    <t>Y:在外网工作</t>
    <phoneticPr fontId="1" type="noConversion"/>
  </si>
  <si>
    <t>N:在内网工作</t>
    <phoneticPr fontId="1" type="noConversion"/>
  </si>
  <si>
    <t>例如，如果采购中心在外网工作，则不需要将供应商的询价报价数据导入到内网</t>
    <phoneticPr fontId="1" type="noConversion"/>
  </si>
  <si>
    <t>内网下面的三个触发器设置为不起用，外网设置为启用，主要是导入采购计划时，自动产生采购任务和批办单</t>
    <phoneticPr fontId="1" type="noConversion"/>
  </si>
  <si>
    <t>TRIGGER_ZC_P_PRO_MAKE</t>
  </si>
  <si>
    <t>TRIGGER_ZC_EB_ENTRUST</t>
  </si>
  <si>
    <t>TRIGGER_ZC_EB_DUTY_AUDIT_SHEET</t>
  </si>
  <si>
    <t>start with 1000000000</t>
    <phoneticPr fontId="1" type="noConversion"/>
  </si>
  <si>
    <t>start with 1</t>
    <phoneticPr fontId="1" type="noConversion"/>
  </si>
  <si>
    <t>minvalue 1</t>
    <phoneticPr fontId="1" type="noConversion"/>
  </si>
  <si>
    <t>部件</t>
    <phoneticPr fontId="1" type="noConversion"/>
  </si>
  <si>
    <t>列表类</t>
    <phoneticPr fontId="1" type="noConversion"/>
  </si>
  <si>
    <t xml:space="preserve">根据系统选项OPT_ZC_CGZX_IN_WW，判断采购中心是否在外网工作，如果是(Y),则不需要导入询价报价数据，如果是否(N)，则需要将供应商的报价数据导入到内网里来    </t>
  </si>
  <si>
    <t>是否产生需要导出的报价数据：</t>
    <phoneticPr fontId="1" type="noConversion"/>
  </si>
  <si>
    <t>zc_eb_proj</t>
    <phoneticPr fontId="1" type="noConversion"/>
  </si>
  <si>
    <t>ZC_EB_PROJ</t>
  </si>
  <si>
    <t>是否产生需要导出的数据：</t>
    <phoneticPr fontId="1" type="noConversion"/>
  </si>
  <si>
    <t>将执行类通过工作流监听器实现，如果采购单位和采购中心在不同网段，则在工作流上挂上监听器，实现数据交换</t>
    <phoneticPr fontId="1" type="noConversion"/>
  </si>
  <si>
    <t>工作流监听类</t>
    <phoneticPr fontId="1" type="noConversion"/>
  </si>
  <si>
    <t>com.ufgov.zc.server.system.workflow.ZcEbProjectWorkFlowLisenter</t>
    <phoneticPr fontId="1" type="noConversion"/>
  </si>
  <si>
    <t>目前暂停了采购单位审核，后续如果启动单位审核，则在工作流上加载该监听类</t>
    <phoneticPr fontId="1" type="noConversion"/>
  </si>
  <si>
    <t>采购合同审批工作流监听类</t>
    <phoneticPr fontId="1" type="noConversion"/>
  </si>
  <si>
    <t>com.ufgov.zc.server.system.workflow.ZcXmcgHtWorkFlowLisenter</t>
    <phoneticPr fontId="1" type="noConversion"/>
  </si>
  <si>
    <t xml:space="preserve"> * 供应商、采购单位收回采购合同的监听类</t>
  </si>
  <si>
    <t xml:space="preserve"> * 采购单位和供应商在内外网进行处理，供应商收回时，如果数据已经导入到内网，则不能收回，如果没有导入，则可以收回，收回同时，删除等待导出的数据(zc_data_exchange_redo)</t>
  </si>
  <si>
    <t xml:space="preserve"> * 同理，采购单位审批之后，数据将导到外网，如果进行收回，也要判断数据是否已经导出了</t>
  </si>
  <si>
    <r>
      <rPr>
        <b/>
        <sz val="11"/>
        <color theme="1"/>
        <rFont val="宋体"/>
        <family val="3"/>
        <charset val="134"/>
        <scheme val="minor"/>
      </rPr>
      <t>* 采购合同通用的审批监听类</t>
    </r>
    <r>
      <rPr>
        <sz val="11"/>
        <color theme="1"/>
        <rFont val="宋体"/>
        <family val="2"/>
        <scheme val="minor"/>
      </rPr>
      <t>，适用于工作流中不在网段的边界节点，如果是网段的边界节点，则要用其子类ZcXmcgHtWorkFlowLisenterWithCallBack</t>
    </r>
    <phoneticPr fontId="1" type="noConversion"/>
  </si>
  <si>
    <t>注意：</t>
    <phoneticPr fontId="1" type="noConversion"/>
  </si>
  <si>
    <t>如果合同在不同网段审批，则立项分包、询价等数据也必须在内外网间同步，目前是通过在立项分包上挂工作流监听器，实现数据数据导入导出</t>
    <phoneticPr fontId="1" type="noConversion"/>
  </si>
  <si>
    <t>com.ufgov.zc.server.system.workflow.ZcXmcgHtWorkFlowLisenterWithCallBack</t>
    <phoneticPr fontId="1" type="noConversion"/>
  </si>
  <si>
    <t>合同支付审批工作流监听类</t>
    <phoneticPr fontId="1" type="noConversion"/>
  </si>
  <si>
    <t xml:space="preserve"> * 供应商、采购单位收回资金支付的监听类</t>
    <phoneticPr fontId="1" type="noConversion"/>
  </si>
  <si>
    <r>
      <rPr>
        <b/>
        <sz val="11"/>
        <color theme="1"/>
        <rFont val="宋体"/>
        <family val="3"/>
        <charset val="134"/>
        <scheme val="minor"/>
      </rPr>
      <t>* 合同支付通用的审批监听类</t>
    </r>
    <r>
      <rPr>
        <sz val="11"/>
        <color theme="1"/>
        <rFont val="宋体"/>
        <family val="2"/>
        <scheme val="minor"/>
      </rPr>
      <t>，适用于工作流中不在网段的边界节点，如果是网段的边界节点，则要用其子类</t>
    </r>
    <r>
      <rPr>
        <sz val="11"/>
        <color theme="1"/>
        <rFont val="宋体"/>
        <family val="3"/>
        <charset val="134"/>
        <scheme val="minor"/>
      </rPr>
      <t>ZcPproBalWorkFlowLisenterWithCallBack</t>
    </r>
    <phoneticPr fontId="1" type="noConversion"/>
  </si>
  <si>
    <t>com.ufgov.zc.server.system.workflow.ZcPproBalWorkFlowLisenterWithCallBack</t>
    <phoneticPr fontId="1" type="noConversion"/>
  </si>
  <si>
    <t>com.ufgov.zc.server.system.workflow.ZcPproBalWorkFlowLisenter</t>
    <phoneticPr fontId="1" type="noConversion"/>
  </si>
  <si>
    <t>ZC_SEQ_DATA_EXCHANGE_REDO</t>
    <phoneticPr fontId="1" type="noConversion"/>
  </si>
  <si>
    <t>drop ZC_SEQ_DATA_EXCHANGE_REDO;</t>
    <phoneticPr fontId="1" type="noConversion"/>
  </si>
  <si>
    <t>create ZC_SEQ_DATA_EXCHANGE_REDO</t>
    <phoneticPr fontId="1" type="noConversion"/>
  </si>
  <si>
    <t>drop ZC_SEQ_DATA_EXCHANGE_REDO;</t>
    <phoneticPr fontId="1" type="noConversion"/>
  </si>
  <si>
    <t>系统管理</t>
    <phoneticPr fontId="1" type="noConversion"/>
  </si>
  <si>
    <t>1、给一个用户组配一个菜单，并挂上部件的sql</t>
  </si>
  <si>
    <t>--1.1 配一个菜单</t>
  </si>
  <si>
    <t>insert into ap_group_page</t>
  </si>
  <si>
    <t xml:space="preserve">  (page_id,</t>
  </si>
  <si>
    <t xml:space="preserve">   page_title,</t>
  </si>
  <si>
    <t xml:space="preserve">   is_always_new,</t>
  </si>
  <si>
    <t xml:space="preserve">   group_id,</t>
  </si>
  <si>
    <t xml:space="preserve">   page_url,</t>
  </si>
  <si>
    <t xml:space="preserve">   column_count,</t>
  </si>
  <si>
    <t xml:space="preserve">   column_ratio,</t>
  </si>
  <si>
    <t xml:space="preserve">   parent_id,</t>
  </si>
  <si>
    <t xml:space="preserve">   menu_orient,</t>
  </si>
  <si>
    <t xml:space="preserve">   page_title_img,</t>
  </si>
  <si>
    <t xml:space="preserve">   is_display)</t>
  </si>
  <si>
    <t>values</t>
  </si>
  <si>
    <t xml:space="preserve">  ('1395020187091', '资产登记', 'N', 'yusuandanwei', NULL, '3', NULL, 'yusuandanwei', '2', NULL, 'Y');</t>
  </si>
  <si>
    <t xml:space="preserve">  </t>
  </si>
  <si>
    <t>--1.2 菜单显示排序</t>
  </si>
  <si>
    <t>update ap_group_page set page_order = '25' where page_id = '1395020187091' and group_id = 'yusuandanwei';</t>
  </si>
  <si>
    <t>--1.3 菜单挂部件</t>
  </si>
  <si>
    <t xml:space="preserve">   insert into ap_menu_compo</t>
  </si>
  <si>
    <t xml:space="preserve">      (menu_id,</t>
  </si>
  <si>
    <t xml:space="preserve">       compo_name,</t>
  </si>
  <si>
    <t xml:space="preserve">       compo_id,</t>
  </si>
  <si>
    <t xml:space="preserve">       ord_index,</t>
  </si>
  <si>
    <t xml:space="preserve">       is_goto_edit,</t>
  </si>
  <si>
    <t xml:space="preserve">       is_always_new,</t>
  </si>
  <si>
    <t xml:space="preserve">       url,</t>
  </si>
  <si>
    <t xml:space="preserve">       is_in_menu)</t>
  </si>
  <si>
    <t xml:space="preserve">    values</t>
  </si>
  <si>
    <t xml:space="preserve">      ('1395020187091', '资产登记', 'ZC_FA_CARD', null, 'N', 'N', '/GB/jsp/ZC/CommonPage.jsp?className=com.ufgov.zc.client.zc.fa.card.ZcFaCardListPanel', 'Y');</t>
  </si>
  <si>
    <t xml:space="preserve">      </t>
  </si>
  <si>
    <t>insert into ap_menu(menu_id, menu_name, parent_id, ord_index)   values('1395020187091', '资产登记', NULL, '0');</t>
    <phoneticPr fontId="1" type="noConversion"/>
  </si>
  <si>
    <t>在列表界面，有按钮可以关闭和打开是否与资产校验，但必须是系统管理员sa或者资产专管员角色(CARD_ZGY)的用户登陆才显示。</t>
    <phoneticPr fontId="1" type="noConversion"/>
  </si>
  <si>
    <t>as_wf_business_superior</t>
  </si>
  <si>
    <t>wf_executor_source</t>
  </si>
  <si>
    <t>com.ufgov.zc.client.zc.zcebjiexiang.ZcEbJieXiangListPanel</t>
    <phoneticPr fontId="1" type="noConversion"/>
  </si>
  <si>
    <t xml:space="preserve"> * 一个项目在采购中心中运转时，存在三种情况：正在招标、招标完成、取消采购.</t>
  </si>
  <si>
    <t xml:space="preserve"> * 当一个项目完成批办单审批后，即进入正在招标阶段；所有的招标完成之后，进入招标完成状态；在采购进行过程中，如果采购单位要求取消采购，则几in人取消采购状态；</t>
  </si>
  <si>
    <t xml:space="preserve"> * 招标完成和取消采购两种采购状态的数据，都需要影响到采购计划，需要释放没有合同额的指标，年终结转时，这类的采购业务，不结转到下一年（不含采购计划、合同部分，因为有未支付完成的合同）</t>
  </si>
  <si>
    <t xml:space="preserve"> * 正在招标状态的数据，都需要结转到下一年，继续进行采购；</t>
  </si>
  <si>
    <t xml:space="preserve"> * </t>
  </si>
  <si>
    <t xml:space="preserve"> * 这个功能点，目前没有加工作流，方便项目经办人直接操作，主要是年终的时候，有大量的数据要处理，都走审批，不方便。</t>
  </si>
  <si>
    <t xml:space="preserve"> * 使用于采购中心，</t>
    <phoneticPr fontId="1" type="noConversion"/>
  </si>
  <si>
    <t>如果采购中心和采购办不在一个网段，则需要产生数据交换，由于没有挂工作流，在代码里写死（未完成）</t>
    <phoneticPr fontId="1" type="noConversion"/>
  </si>
  <si>
    <t xml:space="preserve"> * 采购中心项目结项管理，采购任务办结完成和取消操作，方便采购中心结项和采购单位内网结项</t>
    <phoneticPr fontId="1" type="noConversion"/>
  </si>
  <si>
    <t>年度结转操作，目前没有实现，因为要和内网的计划的结转内容要挂接上，等后续专题来做这个事情</t>
    <phoneticPr fontId="1" type="noConversion"/>
  </si>
  <si>
    <t>该功能目前没有实现，待实现</t>
    <phoneticPr fontId="1" type="noConversion"/>
  </si>
  <si>
    <t>采购方式变更</t>
    <phoneticPr fontId="1" type="noConversion"/>
  </si>
  <si>
    <t>com.ufgov.zc.client.zc.project.change.ZcEbProjectChangeListPanel</t>
    <phoneticPr fontId="1" type="noConversion"/>
  </si>
  <si>
    <t>原来的部件是ZC_T_CHG_TYPE，西安库里有</t>
    <phoneticPr fontId="1" type="noConversion"/>
  </si>
  <si>
    <t>ZC_EB_PROJ_CHG</t>
    <phoneticPr fontId="1" type="noConversion"/>
  </si>
  <si>
    <t>采购计划导出到外网时，除了执行触发器之外，还启动批办单的工作流，直接启动到主任审批的位置，工作流的草稿是触发器实现的，送审是导入程序实现的</t>
    <phoneticPr fontId="1" type="noConversion"/>
  </si>
  <si>
    <t>指标：</t>
    <phoneticPr fontId="1" type="noConversion"/>
  </si>
  <si>
    <t>只显示政府采购的指标，汽修、汽保可以显示全部指标，参见汽修、汽保的选择部件</t>
  </si>
  <si>
    <t>退款：银行发起，录入单据，写明退款原因，送财政</t>
    <phoneticPr fontId="1" type="noConversion"/>
  </si>
  <si>
    <t>退票：银行系统拒收的支付票据，财政支付系统作废当前支付单</t>
    <phoneticPr fontId="1" type="noConversion"/>
  </si>
  <si>
    <t>丹徒：</t>
    <phoneticPr fontId="1" type="noConversion"/>
  </si>
  <si>
    <t>1、增加了经济分类到末级的限制，指标没有到末级，支付时，必须到末级</t>
    <phoneticPr fontId="1" type="noConversion"/>
  </si>
  <si>
    <t>OPT_ZC_SHOURU  是否进行受控指标检查，Y：是；N：否</t>
    <phoneticPr fontId="1" type="noConversion"/>
  </si>
  <si>
    <t>如果进行收入控制，还可以对一些具体资金性质不进行收入控制，用OPT_ZC_NO_SHOURU_ZJXZ来保存，多个资金性质用“，”分割</t>
    <phoneticPr fontId="1" type="noConversion"/>
  </si>
  <si>
    <t>2、如果是受控指标（如预算外指标），则必须校验系统的收入，如果收入的额度够，才可以支付，如果不够，则不能支付，单位填写金额保存时就会提示</t>
    <phoneticPr fontId="1" type="noConversion"/>
  </si>
  <si>
    <t>收入数据从执行库来，由视图vw_budget_shouru体现</t>
    <phoneticPr fontId="1" type="noConversion"/>
  </si>
  <si>
    <t>供应商注册</t>
    <phoneticPr fontId="1" type="noConversion"/>
  </si>
  <si>
    <t>供应商注册后，可以修改自己的信息</t>
    <phoneticPr fontId="1" type="noConversion"/>
  </si>
  <si>
    <t>1、不能修改组织机构码</t>
    <phoneticPr fontId="1" type="noConversion"/>
  </si>
  <si>
    <t>2、编辑数据显示时，采用一定手段，不现实code前面的temp_</t>
    <phoneticPr fontId="1" type="noConversion"/>
  </si>
  <si>
    <t>3、修改后需要审批，才能启用</t>
    <phoneticPr fontId="1" type="noConversion"/>
  </si>
  <si>
    <t>4、因一个单据只能和一个工作流挂接，所以建立一个供应商表和审批实例的关联表，存放每次供应商一个变更审批的关联关系，通过这个可以看见每次供应商的修改、审批过程；</t>
    <phoneticPr fontId="1" type="noConversion"/>
  </si>
  <si>
    <t>5、供应商点击修改，保存时，先保存老的工作流实例和单据的关联，启用一个信息工作流draftid，形成新的工作流审批流程</t>
    <phoneticPr fontId="1" type="noConversion"/>
  </si>
  <si>
    <t>6、采购中心的审批界面，设置两个页签，显示当前修改的供应商信息和已经在运行的供应商信息。</t>
    <phoneticPr fontId="1" type="noConversion"/>
  </si>
  <si>
    <t>7、注意，第一次注册的供应商审批时，不显示两个页签，只显示当前要审批的信息</t>
    <phoneticPr fontId="1" type="noConversion"/>
  </si>
  <si>
    <t>支付单和国库支付的关联</t>
    <phoneticPr fontId="1" type="noConversion"/>
  </si>
  <si>
    <t>退款/退票</t>
    <phoneticPr fontId="1" type="noConversion"/>
  </si>
  <si>
    <t>3、</t>
    <phoneticPr fontId="1" type="noConversion"/>
  </si>
  <si>
    <t>丹徒汽车类的采购，由采购单位录入合同，所以选择采购计划时，进行了屏蔽，单位只能看见汽车采购类的计划</t>
    <phoneticPr fontId="1" type="noConversion"/>
  </si>
  <si>
    <t>3、汽车类的采购，由采购单位录入合同，支付也由单位发起，因此其看见采购的合同也是汽车类的，屏蔽了其他类的合同</t>
    <phoneticPr fontId="1" type="noConversion"/>
  </si>
  <si>
    <t>指标接口有三种模式：</t>
    <phoneticPr fontId="1" type="noConversion"/>
  </si>
  <si>
    <t>占用</t>
    <phoneticPr fontId="1" type="noConversion"/>
  </si>
  <si>
    <t>更新</t>
    <phoneticPr fontId="1" type="noConversion"/>
  </si>
  <si>
    <t>update</t>
  </si>
  <si>
    <t>delete</t>
  </si>
  <si>
    <t>save</t>
  </si>
  <si>
    <t>其中，最重要一个vouid，占用时，新产生一个vouid，后面的更新和删除都要使用该id进行操作才可以成功</t>
    <phoneticPr fontId="1" type="noConversion"/>
  </si>
  <si>
    <t>删除</t>
    <phoneticPr fontId="1" type="noConversion"/>
  </si>
  <si>
    <t>释放部分金额时，使用update模式，譬如原来占用了100，现在释放20，则update 80，达到了释放20目的</t>
    <phoneticPr fontId="1" type="noConversion"/>
  </si>
  <si>
    <t>采购计划的更新，支付接口里的释放指标等，都是采用的这种模式</t>
    <phoneticPr fontId="1" type="noConversion"/>
  </si>
  <si>
    <t>目前这个vouid存放在以下字段中：</t>
    <phoneticPr fontId="1" type="noConversion"/>
  </si>
  <si>
    <t>计划资金表</t>
    <phoneticPr fontId="1" type="noConversion"/>
  </si>
  <si>
    <t>合同资金表</t>
    <phoneticPr fontId="1" type="noConversion"/>
  </si>
  <si>
    <t>支付资金表</t>
    <phoneticPr fontId="1" type="noConversion"/>
  </si>
  <si>
    <t>ZC_P_PRO_MITEM_BI</t>
  </si>
  <si>
    <t>ZC_USE_BI_ID</t>
  </si>
  <si>
    <t>ZC_XMCG_HT_BI</t>
  </si>
  <si>
    <t>ZC_P_PRO_BAL_BI</t>
  </si>
  <si>
    <t>ZC_HT_BI_NO</t>
  </si>
  <si>
    <t>而指标编号存放情况：</t>
    <phoneticPr fontId="1" type="noConversion"/>
  </si>
  <si>
    <t>ZC_BI_NO</t>
  </si>
  <si>
    <t>自筹资金：NoBi_顺序号</t>
    <phoneticPr fontId="1" type="noConversion"/>
  </si>
  <si>
    <t>自筹资金时没有值</t>
    <phoneticPr fontId="1" type="noConversion"/>
  </si>
  <si>
    <t>外网注册调用的service服务，不是内网gb.jar的，是自己实现的</t>
    <phoneticPr fontId="1" type="noConversion"/>
  </si>
  <si>
    <t>compid: ZC_EB_SUPPLIER</t>
    <phoneticPr fontId="1" type="noConversion"/>
  </si>
  <si>
    <t>com.ufgov.zc.server.budget.util.ServiceTest</t>
    <phoneticPr fontId="1" type="noConversion"/>
  </si>
  <si>
    <t>项目编号</t>
    <phoneticPr fontId="1" type="noConversion"/>
  </si>
  <si>
    <t>AS_NUM_TOOL_NO: ZC_EB_PLAN_GEN</t>
    <phoneticPr fontId="1" type="noConversion"/>
  </si>
  <si>
    <t>招标计划编号</t>
    <phoneticPr fontId="1" type="noConversion"/>
  </si>
  <si>
    <t>AS_NUM_TOOL_NO: ZC_EB_PROJ_GEN</t>
    <phoneticPr fontId="1" type="noConversion"/>
  </si>
  <si>
    <t>4、</t>
    <phoneticPr fontId="1" type="noConversion"/>
  </si>
  <si>
    <t>在工作流程中，根据合同的录入人判断是供应商录的还是采购单位录入的，如果是采购单位录入的，则是汽车采购，以此判定，走不同的流程</t>
    <phoneticPr fontId="1" type="noConversion"/>
  </si>
  <si>
    <t>补充合同金额是否受原合同的限制：</t>
    <phoneticPr fontId="1" type="noConversion"/>
  </si>
  <si>
    <t>特许需求：</t>
    <phoneticPr fontId="1" type="noConversion"/>
  </si>
  <si>
    <t>丹徒区补充合同实现下列要求</t>
    <phoneticPr fontId="1" type="noConversion"/>
  </si>
  <si>
    <t>1、补充合同使用指标</t>
    <phoneticPr fontId="1" type="noConversion"/>
  </si>
  <si>
    <t>2、指标分两种情况：</t>
    <phoneticPr fontId="1" type="noConversion"/>
  </si>
  <si>
    <t>2.1:合同只用全新指标，需调用指标接口，进行占用；</t>
    <phoneticPr fontId="1" type="noConversion"/>
  </si>
  <si>
    <t>2.2:合同使用原采购计划已经占用的指标，指标被占用额度不变，不需要调用指标接口进行占用；</t>
    <phoneticPr fontId="1" type="noConversion"/>
  </si>
  <si>
    <t>业务主类：com.ufgov.zc.client.zc.zcebsupplier.ZcEbSupplierListPanel</t>
    <phoneticPr fontId="1" type="noConversion"/>
  </si>
  <si>
    <t>支付时，记录当前支付单和支付返回的国库单据间的关联关系，存在于ZC_PAY_GK_INFO</t>
    <phoneticPr fontId="1" type="noConversion"/>
  </si>
  <si>
    <t>如果发生国库退款/退票，则由国库系统执行触发器，往表ZC_PAY_GK_INFO回写状态、退回时间、退回原因</t>
    <phoneticPr fontId="1" type="noConversion"/>
  </si>
  <si>
    <t>ZC_SEQ_ENTRUST</t>
  </si>
  <si>
    <t>ZC_SEQ_AUDIT_SHEET</t>
  </si>
  <si>
    <t>这两个seq需要在内外网设置为千万级数量差别，否则导入导出数据时，会出现唯一性冲突</t>
    <phoneticPr fontId="1" type="noConversion"/>
  </si>
  <si>
    <t>drop ZC_SEQ_AUDIT_SHEET;</t>
    <phoneticPr fontId="1" type="noConversion"/>
  </si>
  <si>
    <t>create ZC_SEQ_AUDIT_SHEET</t>
    <phoneticPr fontId="1" type="noConversion"/>
  </si>
  <si>
    <t>drop ZC_SEQ_ENTRUST;</t>
    <phoneticPr fontId="1" type="noConversion"/>
  </si>
  <si>
    <t>create ZC_SEQ_ENTRUST</t>
    <phoneticPr fontId="1" type="noConversion"/>
  </si>
  <si>
    <t>drop ZC_SEQ_AUDIT_SHEET;</t>
    <phoneticPr fontId="1" type="noConversion"/>
  </si>
  <si>
    <t>drop ZC_SEQ_ENTRUST;</t>
    <phoneticPr fontId="1" type="noConversion"/>
  </si>
  <si>
    <t>ZC_SEQ_AUDIT_SHEET，ZC_SEQ_ENTRUST</t>
    <phoneticPr fontId="1" type="noConversion"/>
  </si>
  <si>
    <t>主表：</t>
    <phoneticPr fontId="1" type="noConversion"/>
  </si>
  <si>
    <t>资金表</t>
    <phoneticPr fontId="1" type="noConversion"/>
  </si>
  <si>
    <t>合同明细表：</t>
    <phoneticPr fontId="1" type="noConversion"/>
  </si>
  <si>
    <t>ZC_T_BCHT_ITEM</t>
  </si>
  <si>
    <t>ZC_XMCG_HT</t>
  </si>
  <si>
    <t>ZC_XMCG_HT_BI</t>
    <phoneticPr fontId="1" type="noConversion"/>
  </si>
  <si>
    <t>招标文件</t>
    <phoneticPr fontId="1" type="noConversion"/>
  </si>
  <si>
    <t>招标文件模板</t>
    <phoneticPr fontId="1" type="noConversion"/>
  </si>
  <si>
    <t>ZC_ZB_TEMPLATES</t>
  </si>
  <si>
    <t>评标方法模板</t>
    <phoneticPr fontId="1" type="noConversion"/>
  </si>
  <si>
    <t>ZC_EB_FORMULA_TEMPLATE</t>
    <phoneticPr fontId="1" type="noConversion"/>
  </si>
  <si>
    <t>com.ufgov.zc.client.zc.zcpprobichange.ZcPProBalChgListPanel</t>
    <phoneticPr fontId="1" type="noConversion"/>
  </si>
  <si>
    <t>ZC_P_PRO_BAL_CHG</t>
  </si>
  <si>
    <t>业务流程</t>
    <phoneticPr fontId="1" type="noConversion"/>
  </si>
  <si>
    <t>采购计划中资金，在支付时需要进行变更</t>
    <phoneticPr fontId="1" type="noConversion"/>
  </si>
  <si>
    <t>1、没有采购合同，进行变更</t>
    <phoneticPr fontId="1" type="noConversion"/>
  </si>
  <si>
    <t>2、有部分合同，进行变更</t>
    <phoneticPr fontId="1" type="noConversion"/>
  </si>
  <si>
    <t>这个变更适合全面的资金变更，包括有合同时，相关合同资金的变更，但该功能待完善，涉及结项、结转等</t>
    <phoneticPr fontId="1" type="noConversion"/>
  </si>
  <si>
    <t>另外采购计划资金变更是这个模块的简化版，只适合采购计划已终审，采购合同未录入的情况，对采购计划进行资金变化，主要是</t>
    <phoneticPr fontId="1" type="noConversion"/>
  </si>
  <si>
    <t>提前采购，指标未下达，先进行招标采购，指标下达后，挂接新的指标，再录入合同</t>
    <phoneticPr fontId="1" type="noConversion"/>
  </si>
  <si>
    <t>采购计划资金变更是结算资金变更模块的简化版，只适合采购计划已终审，采购合同未录入的情况，对采购计划进行资金变化，主要是</t>
    <phoneticPr fontId="1" type="noConversion"/>
  </si>
  <si>
    <t>com.ufgov.zc.client.zc.zcppromakechg.ZcPProMakeChgBiListPanel</t>
    <phoneticPr fontId="1" type="noConversion"/>
  </si>
  <si>
    <t>采购计划资金变更</t>
  </si>
  <si>
    <t>结算资金变更</t>
  </si>
  <si>
    <t>供应商投标报名</t>
    <phoneticPr fontId="1" type="noConversion"/>
  </si>
  <si>
    <t>非询价类采购的报名审核问题</t>
  </si>
  <si>
    <t>具体业务要求</t>
  </si>
  <si>
    <t>3.1)立项分包时，分包设定是否进行报名资质审核和对应的资质条件；</t>
  </si>
  <si>
    <t>3.2)供应商报名时，能看到资质审核要求；</t>
  </si>
  <si>
    <t>3.3)中心人员能进行报名审核，在报名结束前，能进行审核处理；</t>
  </si>
  <si>
    <t>3.4)如果审核不通过，则将该供应商的报名置为否;</t>
  </si>
  <si>
    <t>3.5)如果没有进行审核，系统以供应商的报名为准;</t>
  </si>
  <si>
    <t>3.6)中心人员能打开需要进行审核的分包的报名界面，看不到不需要审核的项目的具体报名情况，尽量保密供应商报名信息;</t>
    <phoneticPr fontId="1" type="noConversion"/>
  </si>
  <si>
    <t>特殊业务实现：</t>
    <phoneticPr fontId="1" type="noConversion"/>
  </si>
  <si>
    <t>OPT_ZC_MAKE_BI_CHG</t>
  </si>
  <si>
    <t>Y/N</t>
    <phoneticPr fontId="1" type="noConversion"/>
  </si>
  <si>
    <t>能否修改原计划资金的指标，Y：可以；N:不可以</t>
    <phoneticPr fontId="1" type="noConversion"/>
  </si>
  <si>
    <t>当为Y时，可以修改原计划上的指标、自筹资金和待配套资金（虚拟指标)</t>
    <phoneticPr fontId="1" type="noConversion"/>
  </si>
  <si>
    <t>为N时，不可以修改原计划上的实际指标，此时他只适用于修改自筹资金和虚拟指标，用于指标未下达时，提前采购</t>
    <phoneticPr fontId="1" type="noConversion"/>
  </si>
  <si>
    <t>ZC_P_PRO_BAL_CHG_BI</t>
  </si>
  <si>
    <t>采购计划资金变更表：</t>
    <phoneticPr fontId="1" type="noConversion"/>
  </si>
  <si>
    <t>丹徒地区要求：</t>
    <phoneticPr fontId="1" type="noConversion"/>
  </si>
  <si>
    <t>原计划中增加“待配套资金”一类的资金类别，在变更资金时，只能修改待配套资金，其他的指标和自筹资金都不能修改</t>
    <phoneticPr fontId="1" type="noConversion"/>
  </si>
  <si>
    <t>实现模式：</t>
    <phoneticPr fontId="1" type="noConversion"/>
  </si>
  <si>
    <t>采购单位选择一个计划</t>
    <phoneticPr fontId="1" type="noConversion"/>
  </si>
  <si>
    <t>调整待配套资金</t>
    <phoneticPr fontId="1" type="noConversion"/>
  </si>
  <si>
    <t>保存时，原采购计划资金存储到ZC_P_PRO_MITEM_BI_HISTORY中</t>
    <phoneticPr fontId="1" type="noConversion"/>
  </si>
  <si>
    <t>终审的时候，通过触发器，将变更后的资金替换到采购计划资金(ZC_P_PRO_MITEM_BI)中</t>
    <phoneticPr fontId="1" type="noConversion"/>
  </si>
  <si>
    <t>注意：为了防止一个采购计划有多条同时在途的资金变更，在选择采购计划时，增加了过滤条件，当一个计划存在在途的资金变更单时，会被过滤掉</t>
    <phoneticPr fontId="1" type="noConversion"/>
  </si>
  <si>
    <t>采购合同资金变更</t>
  </si>
  <si>
    <t>招标计划</t>
    <phoneticPr fontId="1" type="noConversion"/>
  </si>
  <si>
    <t>招标计划可以在两个地方制作，一个是部件本身，一个是在立项分包里集成的计划界面</t>
    <phoneticPr fontId="1" type="noConversion"/>
  </si>
  <si>
    <t>部件：</t>
    <phoneticPr fontId="1" type="noConversion"/>
  </si>
  <si>
    <t>ZC_EB_PLAN</t>
  </si>
  <si>
    <t>com.ufgov.zc.client.zc.zcebplan.ZcEbPlanListPanel</t>
    <phoneticPr fontId="1" type="noConversion"/>
  </si>
  <si>
    <t>立项分包集成的计划界面：</t>
    <phoneticPr fontId="1" type="noConversion"/>
  </si>
  <si>
    <t>3.7）如果资质审核时，如果供应商没有选择报名，而审核选择为通过，则将供应商置为报名状态，用于采购中心现场报名使用</t>
    <phoneticPr fontId="1" type="noConversion"/>
  </si>
  <si>
    <t>待配套资金通过资金表下面的“配套资金”按钮进行插入，目前是只插入一条</t>
    <phoneticPr fontId="1" type="noConversion"/>
  </si>
  <si>
    <t>汽车保险前期使用采购中心进行付款，所以，国库将钱打入采购中心账号，由采购中心进行付款</t>
    <phoneticPr fontId="1" type="noConversion"/>
  </si>
  <si>
    <t>通过以下配置进行配置</t>
    <phoneticPr fontId="1" type="noConversion"/>
  </si>
  <si>
    <t>OPT_ZC_PAY_TO_CGZX</t>
  </si>
  <si>
    <t>Y/N</t>
    <phoneticPr fontId="1" type="noConversion"/>
  </si>
  <si>
    <t>是否由采购中心进行付款</t>
    <phoneticPr fontId="1" type="noConversion"/>
  </si>
  <si>
    <t>OPT_ZC_PAY_TO_CGZX_ACCBANK</t>
  </si>
  <si>
    <t>采购中心开户银行</t>
  </si>
  <si>
    <t>OPT_ZC_PAY_TO_CGZX_ACCACOUNT</t>
  </si>
  <si>
    <t>采购中心账号</t>
    <phoneticPr fontId="1" type="noConversion"/>
  </si>
  <si>
    <t>列表界面</t>
    <phoneticPr fontId="1" type="noConversion"/>
  </si>
  <si>
    <t>部件</t>
    <phoneticPr fontId="1" type="noConversion"/>
  </si>
  <si>
    <t>附件上传时大小控制：</t>
    <phoneticPr fontId="1" type="noConversion"/>
  </si>
  <si>
    <t>OPT_ZC_FILE_UPLOAD_MAXSIZEM</t>
  </si>
  <si>
    <t>废标按钮，这里的废标，可以用于当前开标是的废标和生产评标报告以后的废标，</t>
    <phoneticPr fontId="1" type="noConversion"/>
  </si>
  <si>
    <t>这时有可能已经发了中标公告、通知书等，所以后台会将这些都删除，如果已经有了合同，则提示先作废合同，再进行作废</t>
    <phoneticPr fontId="1" type="noConversion"/>
  </si>
  <si>
    <t>如果已经发布了中标公告了，再次废标后，需要重新发公告，这时，可以通过中标公告界面上的分包框，直接选取所有的分包（包括已经发布公告的），来进行重发公告</t>
    <phoneticPr fontId="1" type="noConversion"/>
  </si>
  <si>
    <t>通过系统选项OPT_ZC_MAKE_USING_PTZC Y/N 控制是否使用配套资金</t>
    <phoneticPr fontId="1" type="noConversion"/>
  </si>
  <si>
    <t>如果允许使用待配套资金，则通过“采购计划资金变更”模块来实现变更资金</t>
    <phoneticPr fontId="1" type="noConversion"/>
  </si>
  <si>
    <t>支付的时候，先要释放指标，释放指标采用这种模式：</t>
    <phoneticPr fontId="1" type="noConversion"/>
  </si>
  <si>
    <t>释放指标金额，本次支付金额10w，已经支付了8w，则应该修改采购计划金额=原采购计划金额-10w-8w</t>
  </si>
  <si>
    <t>释放指标时，指标金额有两种判断模式</t>
    <phoneticPr fontId="1" type="noConversion"/>
  </si>
  <si>
    <t xml:space="preserve">    检查该采购计划是否已经结项,已经结项和未结项的，其获取未支付指标金额，其获取方式是不一样的</t>
    <phoneticPr fontId="1" type="noConversion"/>
  </si>
  <si>
    <t xml:space="preserve">    1、未结项的：指标未支付金额=采购计划指标金额-累次已经支付金额合计（不含本次)</t>
    <phoneticPr fontId="1" type="noConversion"/>
  </si>
  <si>
    <t xml:space="preserve">    2、已经结项的：指标未支付金额=采购计划对应全部合同的指标金额-累次已经支付金额合计（不含本次)</t>
    <phoneticPr fontId="1" type="noConversion"/>
  </si>
  <si>
    <t>释放指标时，占用的指标金额有两种判断模式：</t>
    <phoneticPr fontId="1" type="noConversion"/>
  </si>
  <si>
    <t>com.ufgov.zc.client.zc.project.integration.zbbook.ZcEbPlanEditPanel</t>
    <phoneticPr fontId="1" type="noConversion"/>
  </si>
  <si>
    <t>支付单的资金表(zc_p_pro_bal_bi)关键字段：</t>
    <phoneticPr fontId="1" type="noConversion"/>
  </si>
  <si>
    <t>ZC_BI_BCJS_SUM</t>
  </si>
  <si>
    <t>ZC_HT_CODE</t>
  </si>
  <si>
    <t>ZC_BI_SUM</t>
  </si>
  <si>
    <t>ZC_BI_BCSY_SUM</t>
  </si>
  <si>
    <t>指标编号，非预算指标以NoBi_开头</t>
    <phoneticPr fontId="1" type="noConversion"/>
  </si>
  <si>
    <t>本次结算支付金额</t>
    <phoneticPr fontId="1" type="noConversion"/>
  </si>
  <si>
    <t>采购计划编号，zc_make_code</t>
    <phoneticPr fontId="1" type="noConversion"/>
  </si>
  <si>
    <t>合同编号</t>
    <phoneticPr fontId="1" type="noConversion"/>
  </si>
  <si>
    <t>合同资金表编号</t>
    <phoneticPr fontId="1" type="noConversion"/>
  </si>
  <si>
    <t>采购合同占用的指标金额</t>
    <phoneticPr fontId="1" type="noConversion"/>
  </si>
  <si>
    <t>采购计划占用的指标金额</t>
    <phoneticPr fontId="1" type="noConversion"/>
  </si>
  <si>
    <t>对应zc_p_pro_mitem_bi.zc_bi_jhua_sum</t>
    <phoneticPr fontId="1" type="noConversion"/>
  </si>
  <si>
    <t>对应zc_xmcg_ht_bi.zc_bi_bcsy_sum</t>
    <phoneticPr fontId="1" type="noConversion"/>
  </si>
  <si>
    <t>ZC_BI_BCSY_SUM</t>
    <phoneticPr fontId="1" type="noConversion"/>
  </si>
  <si>
    <t>ZC_HT_BI_NO</t>
    <phoneticPr fontId="1" type="noConversion"/>
  </si>
  <si>
    <t>ZC_CODE</t>
    <phoneticPr fontId="1" type="noConversion"/>
  </si>
  <si>
    <t>合同资金表zc_xmcg_ht_bi关键字段</t>
    <phoneticPr fontId="1" type="noConversion"/>
  </si>
  <si>
    <t>存放vouch_id</t>
    <phoneticPr fontId="1" type="noConversion"/>
  </si>
  <si>
    <t>本次使用金额</t>
  </si>
  <si>
    <t>指标编号</t>
  </si>
  <si>
    <t>com.ufgov.zc.client.zc.zcxmcght.ZcXmcgHtSupListPanel</t>
    <phoneticPr fontId="1" type="noConversion"/>
  </si>
  <si>
    <t>ZcXmcgHtSubListPanelDt这个部件没有使用，并且没有完成，丹徒也使用ZcXmcgHtSupListPanel</t>
    <phoneticPr fontId="1" type="noConversion"/>
  </si>
  <si>
    <t>结项释放指标的模式：</t>
    <phoneticPr fontId="1" type="noConversion"/>
  </si>
  <si>
    <t xml:space="preserve">    </t>
  </si>
  <si>
    <t xml:space="preserve">释放部分金额时，使用update模式，譬如原来占用了100，现在释放20，则update 80，达到了释放20目的      </t>
    <phoneticPr fontId="1" type="noConversion"/>
  </si>
  <si>
    <t>根据测试，发现如果已经支付了（例如10），则update时，只能update 80-10=70的，否则如果直接update80，则指标里的可用金额还会减少已经支付的10，很奇怪的问题，所以这里update的金额要减去10 --chenjl 20140606</t>
    <phoneticPr fontId="1" type="noConversion"/>
  </si>
  <si>
    <t>结项时，会释放指标，但结项时需要和外网采购中心的采购任务关联起来，只有采购中心结项了的任务，内网才可以结项，释放指标</t>
    <phoneticPr fontId="1" type="noConversion"/>
  </si>
  <si>
    <t>值集</t>
    <phoneticPr fontId="1" type="noConversion"/>
  </si>
  <si>
    <t>主表状态字段(ZC_BAL_STATUS)</t>
    <phoneticPr fontId="1" type="noConversion"/>
  </si>
  <si>
    <t>ZC_VS_BALANCE_STATUS</t>
    <phoneticPr fontId="1" type="noConversion"/>
  </si>
  <si>
    <t>丹徒关于资产的补充需求：</t>
    <phoneticPr fontId="1" type="noConversion"/>
  </si>
  <si>
    <t>丹徒地区不采用目前列表的按钮控制是否纳入资产，通过在合同增加一个字段（IS_ZI_CHAN 是否纳入资产库），在合同的审批流程中，增加资产科审核的节点</t>
    <phoneticPr fontId="1" type="noConversion"/>
  </si>
  <si>
    <t>资产科决定当前合同是否纳入资产库，支付时根据这个值来判断是否入库</t>
    <phoneticPr fontId="1" type="noConversion"/>
  </si>
  <si>
    <t>当然，资产是否入库，还是受上面的系统选项控制，如果不检查资产入库，即使合同要求入库，也不会检查</t>
    <phoneticPr fontId="1" type="noConversion"/>
  </si>
  <si>
    <t>在合同支付的列表界面，有按钮可以关闭和打开是否与资产校验，但必须是系统管理员sa或者资产专管员角色(CARD_ZGY)的用户登陆才显示。</t>
    <phoneticPr fontId="1" type="noConversion"/>
  </si>
  <si>
    <t>工作流</t>
    <phoneticPr fontId="1" type="noConversion"/>
  </si>
  <si>
    <t>节点可以挂接过个监听器，用;分割即可</t>
    <phoneticPr fontId="1" type="noConversion"/>
  </si>
  <si>
    <t>实现com.kingdrive.workflow.listener.TaskListener接口即可</t>
    <phoneticPr fontId="1" type="noConversion"/>
  </si>
  <si>
    <t>补充：现在合同增加了一个字段is_zi_chan,用于记录这个合同是否入资产库，所以在资产入库的前提下，如果合同的这个字段不是Y，则该合同的支付不进行资产入库考察  --chenjl 20140615</t>
  </si>
  <si>
    <t>核算中心替负责的单位进行代编代报操作，核算中心代替部分单位进行操作</t>
    <phoneticPr fontId="1" type="noConversion"/>
  </si>
  <si>
    <t>实现模式：</t>
    <phoneticPr fontId="1" type="noConversion"/>
  </si>
  <si>
    <t>实现方法：</t>
    <phoneticPr fontId="1" type="noConversion"/>
  </si>
  <si>
    <t>创建对应的角色和职位</t>
    <phoneticPr fontId="1" type="noConversion"/>
  </si>
  <si>
    <t>角色</t>
  </si>
  <si>
    <t>代编编制角色：R_ZC_DAIBIAN_CG</t>
  </si>
  <si>
    <t>代编审批角色：R_ZC_DAIBIAN_FZ</t>
  </si>
  <si>
    <t>职位：</t>
  </si>
  <si>
    <t>代编编制职位：P_ZC_DAIBIAN_CG</t>
  </si>
  <si>
    <t>代编审批职位：P_ZC_DAIBIAN_FZ</t>
  </si>
  <si>
    <t>创建表ZC_EB_DAIBIAN</t>
    <phoneticPr fontId="1" type="noConversion"/>
  </si>
  <si>
    <t>这个表存放核算中心人员与分管单位的对应关系</t>
    <phoneticPr fontId="1" type="noConversion"/>
  </si>
  <si>
    <t>更改工作流的相关视图，将送给分管单位审核的数据，映射到待办人员那，这样合适中心的人能代替单位操作</t>
    <phoneticPr fontId="1" type="noConversion"/>
  </si>
  <si>
    <t>更改工作流相关视图</t>
    <phoneticPr fontId="1" type="noConversion"/>
  </si>
  <si>
    <t>在代编人员登陆后，在打开业务数据的编辑界面，在refreshdata之前，进行requestmeta的重置，将其当前登陆的核算中心相关信息，替换为当前单据预算单位的信息</t>
    <phoneticPr fontId="1" type="noConversion"/>
  </si>
  <si>
    <t>模拟审批</t>
    <phoneticPr fontId="1" type="noConversion"/>
  </si>
  <si>
    <t>这样审批时就是模拟预算单位进行审批了</t>
    <phoneticPr fontId="1" type="noConversion"/>
  </si>
  <si>
    <r>
      <t>在支付系统里，发生退款退票时，目前丹徒的设定是通过支付系统的触发器将用款计划、支付信息全部清空，</t>
    </r>
    <r>
      <rPr>
        <b/>
        <sz val="11"/>
        <color theme="1"/>
        <rFont val="宋体"/>
        <family val="3"/>
        <charset val="134"/>
        <scheme val="minor"/>
      </rPr>
      <t>将指标额度还回到采购系统占用的状态</t>
    </r>
    <r>
      <rPr>
        <sz val="11"/>
        <color theme="1"/>
        <rFont val="宋体"/>
        <family val="3"/>
        <charset val="134"/>
        <scheme val="minor"/>
      </rPr>
      <t>，</t>
    </r>
    <phoneticPr fontId="1" type="noConversion"/>
  </si>
  <si>
    <r>
      <t>同时触发器</t>
    </r>
    <r>
      <rPr>
        <b/>
        <sz val="11"/>
        <color theme="1"/>
        <rFont val="宋体"/>
        <family val="3"/>
        <charset val="134"/>
        <scheme val="minor"/>
      </rPr>
      <t>TRIGGER_ZC_PAY_GK_INFO</t>
    </r>
    <r>
      <rPr>
        <sz val="11"/>
        <color theme="1"/>
        <rFont val="宋体"/>
        <family val="3"/>
        <charset val="134"/>
        <scheme val="minor"/>
      </rPr>
      <t>将送国库的单据（合同支付、汽修、汽保）等的状态置为</t>
    </r>
    <r>
      <rPr>
        <b/>
        <sz val="11"/>
        <color theme="1"/>
        <rFont val="宋体"/>
        <family val="3"/>
        <charset val="134"/>
        <scheme val="minor"/>
      </rPr>
      <t>gkBack</t>
    </r>
    <r>
      <rPr>
        <sz val="11"/>
        <color theme="1"/>
        <rFont val="宋体"/>
        <family val="3"/>
        <charset val="134"/>
        <scheme val="minor"/>
      </rPr>
      <t>,标明该支付失败了，这条数据不在支付，如果需要支付，需重新发起支付</t>
    </r>
    <phoneticPr fontId="1" type="noConversion"/>
  </si>
  <si>
    <t>门户</t>
    <phoneticPr fontId="1" type="noConversion"/>
  </si>
  <si>
    <t>而给用户组配置是，选择的这些待办部件存放在AP_PORTLET中</t>
    <phoneticPr fontId="1" type="noConversion"/>
  </si>
  <si>
    <t>portal上给用户配置登陆后右边空白区域的部件，如待办、已办等，其数据存放在AP_PAGE_PORTLET表中</t>
    <phoneticPr fontId="1" type="noConversion"/>
  </si>
  <si>
    <t>通过下面的语句可以查看用户组的快捷部件</t>
    <phoneticPr fontId="1" type="noConversion"/>
  </si>
  <si>
    <t>select app.*,</t>
  </si>
  <si>
    <t xml:space="preserve">       ap.PORTLET_NAME,</t>
  </si>
  <si>
    <t xml:space="preserve">       ap.PORTLET_URL,</t>
  </si>
  <si>
    <t xml:space="preserve">       ap.PORTLET_TYPE,</t>
  </si>
  <si>
    <t xml:space="preserve">       ap.PORTLET_CLASS,</t>
  </si>
  <si>
    <t xml:space="preserve">       ap.PORTLET_MORE_URL,</t>
  </si>
  <si>
    <t xml:space="preserve">       ap.PORTLET_DETAIL_URL</t>
  </si>
  <si>
    <t xml:space="preserve">  from AP_PAGE_PORTLET app, AP_PORTLET ap</t>
  </si>
  <si>
    <t xml:space="preserve"> where app.PORTLET_ID = ap.PORTLET_ID</t>
  </si>
  <si>
    <t xml:space="preserve"> order by rowno, col_no, ORD_INDEX;</t>
  </si>
  <si>
    <t>因丹徒地区这个配套资金是不定时开放和关闭的，故每次使用的时候，都需要从后台直接获取</t>
    <phoneticPr fontId="1" type="noConversion"/>
  </si>
  <si>
    <t>针对合同的配套资金变化，采取同样的模式：</t>
    <phoneticPr fontId="1" type="noConversion"/>
  </si>
  <si>
    <t>保存时，原合同资金存储到ZC_XMCG_HT_BI_HISTORY中</t>
    <phoneticPr fontId="1" type="noConversion"/>
  </si>
  <si>
    <t>终审的时候，通过触发器，将变更后的资金替换到采购合同资金(ZC_XMCG_HT_BI)中</t>
    <phoneticPr fontId="1" type="noConversion"/>
  </si>
  <si>
    <t>注意：有在途的采购计划资金变更时，采购合同的审批会被阻止（主要在单位选择了资金，进行保存时进行校验，提示当前有资金在调整，待调整结束后再进行合同编制）</t>
    <phoneticPr fontId="1" type="noConversion"/>
  </si>
  <si>
    <t>结转结项说明：</t>
    <phoneticPr fontId="1" type="noConversion"/>
  </si>
  <si>
    <t>页签：</t>
    <phoneticPr fontId="1" type="noConversion"/>
  </si>
  <si>
    <t>待处理：</t>
    <phoneticPr fontId="1" type="noConversion"/>
  </si>
  <si>
    <t>等待结项和结转的采购数据</t>
    <phoneticPr fontId="1" type="noConversion"/>
  </si>
  <si>
    <t>已结项：</t>
    <phoneticPr fontId="1" type="noConversion"/>
  </si>
  <si>
    <t>已经结项的采购数据，此时不能再录入合同了，指标已经释放，能进行支付</t>
    <phoneticPr fontId="1" type="noConversion"/>
  </si>
  <si>
    <t>结转锁定：</t>
    <phoneticPr fontId="1" type="noConversion"/>
  </si>
  <si>
    <t>结转后的数据，处于锁定状态，需要挂接新一年度的资金，才可以继续采购活动</t>
    <phoneticPr fontId="1" type="noConversion"/>
  </si>
  <si>
    <t>结转项目挂接资金：</t>
    <phoneticPr fontId="1" type="noConversion"/>
  </si>
  <si>
    <t>这里的数据等同于前一个页签（结转锁定）的数据，不过是在结转后的年度登陆系统时，才会显示，这时用于挂接新年度的指标</t>
    <phoneticPr fontId="1" type="noConversion"/>
  </si>
  <si>
    <t>结转完成：</t>
    <phoneticPr fontId="1" type="noConversion"/>
  </si>
  <si>
    <t>挂接资金后，可以进行后续采购活动的采购计划，这里只有在结转年度登陆才可以显示数据</t>
    <phoneticPr fontId="1" type="noConversion"/>
  </si>
  <si>
    <t>按钮：</t>
    <phoneticPr fontId="1" type="noConversion"/>
  </si>
  <si>
    <t>结项：</t>
    <phoneticPr fontId="1" type="noConversion"/>
  </si>
  <si>
    <t>将采购数据结项，释放节约资金到预算系统</t>
    <phoneticPr fontId="1" type="noConversion"/>
  </si>
  <si>
    <t>结转锁定：</t>
    <phoneticPr fontId="1" type="noConversion"/>
  </si>
  <si>
    <t>结转立项：</t>
    <phoneticPr fontId="1" type="noConversion"/>
  </si>
  <si>
    <t>结转到下一年度后，等到预算下达了，选择这些数据，配置上对应的资金，即可进入到后续的采购活动</t>
    <phoneticPr fontId="1" type="noConversion"/>
  </si>
  <si>
    <t>基础资料结转：</t>
    <phoneticPr fontId="1" type="noConversion"/>
  </si>
  <si>
    <t>注:</t>
    <phoneticPr fontId="1" type="noConversion"/>
  </si>
  <si>
    <t>已经支付的金额不会纳入结转中</t>
    <phoneticPr fontId="1" type="noConversion"/>
  </si>
  <si>
    <t>结转锁定、结转项目挂接资金、结转完成三个页签下的数据可以双击打开编辑界面</t>
    <phoneticPr fontId="1" type="noConversion"/>
  </si>
  <si>
    <t>结转采购的基础资料到下一年度，调用的存储过程sp_zc_jiChuZiLiaoJieZhuan，必须用sa登陆才可以看见</t>
    <phoneticPr fontId="1" type="noConversion"/>
  </si>
  <si>
    <t>专家抽取</t>
    <phoneticPr fontId="1" type="noConversion"/>
  </si>
  <si>
    <t>数据表：</t>
    <phoneticPr fontId="1" type="noConversion"/>
  </si>
  <si>
    <t>专家信息</t>
    <phoneticPr fontId="1" type="noConversion"/>
  </si>
  <si>
    <t>专家类别</t>
    <phoneticPr fontId="1" type="noConversion"/>
  </si>
  <si>
    <t>专家与专家类别关联表</t>
    <phoneticPr fontId="1" type="noConversion"/>
  </si>
  <si>
    <t>专家抽取表</t>
    <phoneticPr fontId="1" type="noConversion"/>
  </si>
  <si>
    <t>zc_em_b_expert</t>
  </si>
  <si>
    <t>zc_em_expert_type_join</t>
  </si>
  <si>
    <t>V_ZC_EXPERT_TYPE_SELECTION</t>
  </si>
  <si>
    <t>选择专家类别时，使用的视图，含有每个类别下专家的数量</t>
    <phoneticPr fontId="1" type="noConversion"/>
  </si>
  <si>
    <t>业务逻辑</t>
    <phoneticPr fontId="1" type="noConversion"/>
  </si>
  <si>
    <t>填写专家抽取单，然后由一个单独服务，通过轮询，自动拨打电话</t>
    <phoneticPr fontId="1" type="noConversion"/>
  </si>
  <si>
    <t>轮询拨打电话的服务：EM</t>
    <phoneticPr fontId="1" type="noConversion"/>
  </si>
  <si>
    <t>是一个web服务，代码见expertCall，或者“D:\workplace\扬中\语音技术相关\code\EMServer”</t>
    <phoneticPr fontId="1" type="noConversion"/>
  </si>
  <si>
    <t>com.ufgov.zc.client.zc.expertevaluate.ZcEmExpertEvaluateListPanel</t>
    <phoneticPr fontId="1" type="noConversion"/>
  </si>
  <si>
    <t>com.ufgov.zc.client.zc.expertselection.ZcEmExpertSelectionListPanel</t>
    <phoneticPr fontId="1" type="noConversion"/>
  </si>
  <si>
    <t>数据库表：</t>
    <phoneticPr fontId="1" type="noConversion"/>
  </si>
  <si>
    <t>值集：</t>
    <phoneticPr fontId="1" type="noConversion"/>
  </si>
  <si>
    <t>学历</t>
    <phoneticPr fontId="1" type="noConversion"/>
  </si>
  <si>
    <t>VS_STUDY_FIL</t>
  </si>
  <si>
    <t>状态</t>
    <phoneticPr fontId="1" type="noConversion"/>
  </si>
  <si>
    <t>性别</t>
    <phoneticPr fontId="1" type="noConversion"/>
  </si>
  <si>
    <t>VS_SEX</t>
  </si>
  <si>
    <t>职称</t>
    <phoneticPr fontId="1" type="noConversion"/>
  </si>
  <si>
    <t>VS_EMP_TECH</t>
  </si>
  <si>
    <t>政治面貌</t>
    <phoneticPr fontId="1" type="noConversion"/>
  </si>
  <si>
    <t>EM_VS_POLITICAL</t>
  </si>
  <si>
    <t>EM_VS_ID_TYPE</t>
  </si>
  <si>
    <t>证件类型</t>
    <phoneticPr fontId="1" type="noConversion"/>
  </si>
  <si>
    <t>EM_VS_MAJOR_LB</t>
  </si>
  <si>
    <t>专家评标类别</t>
    <phoneticPr fontId="1" type="noConversion"/>
  </si>
  <si>
    <t>最高学历</t>
    <phoneticPr fontId="1" type="noConversion"/>
  </si>
  <si>
    <t>EM_VS_MAJOR</t>
  </si>
  <si>
    <t>所学专业</t>
    <phoneticPr fontId="1" type="noConversion"/>
  </si>
  <si>
    <t>VS_CO_TYPE</t>
  </si>
  <si>
    <t>单位类别</t>
    <phoneticPr fontId="1" type="noConversion"/>
  </si>
  <si>
    <t>VS_POSITION</t>
  </si>
  <si>
    <t>职位</t>
    <phoneticPr fontId="1" type="noConversion"/>
  </si>
  <si>
    <t>EM_VS_EXP_STATUS</t>
    <phoneticPr fontId="1" type="noConversion"/>
  </si>
  <si>
    <t xml:space="preserve">compoId: </t>
    <phoneticPr fontId="1" type="noConversion"/>
  </si>
  <si>
    <t xml:space="preserve">ZC_EM_B_EXPERT </t>
    <phoneticPr fontId="1" type="noConversion"/>
  </si>
  <si>
    <t>在没有硬件设备（语音卡等）时，为了模拟抽取专家，设置这个开关，放开时，后台模拟抽取专家，前台可以展示</t>
    <phoneticPr fontId="1" type="noConversion"/>
  </si>
  <si>
    <t>Y/N</t>
    <phoneticPr fontId="1" type="noConversion"/>
  </si>
  <si>
    <t>Y:模拟抽取；N:正常抽取</t>
    <phoneticPr fontId="1" type="noConversion"/>
  </si>
  <si>
    <t>有了设备后，这个开关关闭,设置为N</t>
    <phoneticPr fontId="1" type="noConversion"/>
  </si>
  <si>
    <t>专家呼叫信息，默认存储在as_lan_trans.ZC_EB_CALL_INFO中</t>
    <phoneticPr fontId="1" type="noConversion"/>
  </si>
  <si>
    <t>专家短信信息，默认存储在as_lan_trans.ZC_EB_MSG_INFO中</t>
    <phoneticPr fontId="1" type="noConversion"/>
  </si>
  <si>
    <t>呼叫记录表</t>
    <phoneticPr fontId="1" type="noConversion"/>
  </si>
  <si>
    <t>ZC_B_EXPERT_TYPE</t>
    <phoneticPr fontId="1" type="noConversion"/>
  </si>
  <si>
    <t>ZC_EM_EXPERT_PRO_BILL</t>
    <phoneticPr fontId="1" type="noConversion"/>
  </si>
  <si>
    <t>专家抽取结果，为了可以人工干预，在专家抽取结果表的下面增加了增删按钮，这些按钮默认不显示，按ctrl+enter显示，在按隐藏</t>
    <phoneticPr fontId="1" type="noConversion"/>
  </si>
  <si>
    <t>专家类别</t>
    <phoneticPr fontId="1" type="noConversion"/>
  </si>
  <si>
    <t>专家评价</t>
    <phoneticPr fontId="1" type="noConversion"/>
  </si>
  <si>
    <t>专家登记</t>
    <phoneticPr fontId="1" type="noConversion"/>
  </si>
  <si>
    <t>EM_CALL_SERVER_LIST</t>
    <phoneticPr fontId="1" type="noConversion"/>
  </si>
  <si>
    <t>给专家拨打电话和发送语音的信息表</t>
    <phoneticPr fontId="1" type="noConversion"/>
  </si>
  <si>
    <t>EM_BILL_SERVER_LIST</t>
    <phoneticPr fontId="1" type="noConversion"/>
  </si>
  <si>
    <t>EM_BILL_STATUS</t>
  </si>
  <si>
    <t>抽取单状态，对应值集：EM_VS_BILL_STATUS</t>
    <phoneticPr fontId="1" type="noConversion"/>
  </si>
  <si>
    <t>0</t>
  </si>
  <si>
    <t>编辑</t>
  </si>
  <si>
    <t>10</t>
  </si>
  <si>
    <t>待审</t>
  </si>
  <si>
    <t>50</t>
  </si>
  <si>
    <t>评价完成</t>
  </si>
  <si>
    <t>SELECTING</t>
  </si>
  <si>
    <t>正在抽取</t>
  </si>
  <si>
    <t>SELECT_FAIL</t>
  </si>
  <si>
    <t>抽取失败</t>
  </si>
  <si>
    <t>SELECT_FINISH</t>
  </si>
  <si>
    <t>抽取完成</t>
  </si>
  <si>
    <t>SELECT_NOT_ENAUGH</t>
  </si>
  <si>
    <t>专家数量不够</t>
  </si>
  <si>
    <t>SELECT_PAUSE</t>
  </si>
  <si>
    <t>暂停抽取</t>
  </si>
  <si>
    <t>exec</t>
  </si>
  <si>
    <t>审核通过</t>
  </si>
  <si>
    <t>EM_EXPERT_BILL_FILTER</t>
    <phoneticPr fontId="1" type="noConversion"/>
  </si>
  <si>
    <t>屏蔽专家表，记录当前抽取单将过滤的专家</t>
    <phoneticPr fontId="1" type="noConversion"/>
  </si>
  <si>
    <t>专家语音卡</t>
    <phoneticPr fontId="1" type="noConversion"/>
  </si>
  <si>
    <t>捷通的语音平台安装完成后，要重启系统才可以</t>
    <phoneticPr fontId="1" type="noConversion"/>
  </si>
  <si>
    <t>运行和开发测试时，将jTTS_JavaFastSyn.dll文件拷贝到%JDK%/bin目录下，才找得到</t>
    <phoneticPr fontId="1" type="noConversion"/>
  </si>
  <si>
    <t>短信猫厂家信息</t>
    <phoneticPr fontId="1" type="noConversion"/>
  </si>
  <si>
    <t>http://www.smsalert.cn/</t>
  </si>
  <si>
    <t>EM_EVALUATION_CONDITION</t>
  </si>
  <si>
    <t>抽取专家时的抽取条件表</t>
    <phoneticPr fontId="1" type="noConversion"/>
  </si>
  <si>
    <t>模拟抽取和录入历史数据：</t>
    <phoneticPr fontId="1" type="noConversion"/>
  </si>
  <si>
    <t>呼叫记录表也增加了删除按钮，上面的快捷键对它同样起作用</t>
    <phoneticPr fontId="1" type="noConversion"/>
  </si>
  <si>
    <t>需要录入历史数据时，必须将这个值置为Y！否则将拨打电话给专家，拔了电话线也不行，后台会遗留待呼任务，切记。</t>
    <phoneticPr fontId="1" type="noConversion"/>
  </si>
  <si>
    <t>录入历史数据时，点击抽取，将随机模拟出打电话记录，同时也会随机给出抽中的专家，抽中专家可以根据实际情况自己调整</t>
  </si>
  <si>
    <t>专家系统硬件、软件安装</t>
    <phoneticPr fontId="1" type="noConversion"/>
  </si>
  <si>
    <t>4、专家系统相关硬件、软件的安装配置</t>
  </si>
  <si>
    <t xml:space="preserve"> 4.1 语音卡安装</t>
  </si>
  <si>
    <t xml:space="preserve"> 4.1.1 安装三汇语音卡到pci插槽中，电话线接入line3或line4口，line1或line2接座机；</t>
  </si>
  <si>
    <t xml:space="preserve"> 4.1.2 安装驱动，SYNWAY_PCI(USB)_5327_CN.exe，装完后重启系统；</t>
  </si>
  <si>
    <t xml:space="preserve"> 4.1.3 装完驱动后，默认安装在C:\ShCti目录下；</t>
  </si>
  <si>
    <t xml:space="preserve"> 4.1.4 配置系统：在这个目录中，点击ShCtiConfig.exe，在出来的界面上，点击缺省按钮，再点击应用按钮</t>
  </si>
  <si>
    <t xml:space="preserve"> 4.1.5 测试设备是否正常：点击test.exe，应该可以测试通话了，在DTMF 输入要拨的电话（长途加区号),然后点击 挂/摘机的SsmPickup,再点击SsmAutoDial按钮，即会拨出电话</t>
  </si>
  <si>
    <t xml:space="preserve"> 4.2捷通语音安装</t>
  </si>
  <si>
    <t xml:space="preserve"> 4.2.1 运行捷通光盘里的autorun.exe，然后点击安装语音组件；</t>
  </si>
  <si>
    <t xml:space="preserve"> 4.2.2 安装后，重新启动系统</t>
  </si>
  <si>
    <t xml:space="preserve"> 4.2.3 将JavaFastSynth\lib\jTTS_JavaFastSyn.dll拷贝到本地Java安装目录里的bin里面；</t>
  </si>
  <si>
    <t xml:space="preserve"> 4.2.4 开启dos窗口，运行专家轮询和拨号程序</t>
  </si>
  <si>
    <t xml:space="preserve"> 4.3短信猫安装</t>
  </si>
  <si>
    <t>5.专家抽取和拨打电话系统运行配置</t>
    <phoneticPr fontId="1" type="noConversion"/>
  </si>
  <si>
    <t>5.1 安装完成语音卡后，修改emc.properties文件，设置正确shConfig、shIndex值</t>
    <phoneticPr fontId="1" type="noConversion"/>
  </si>
  <si>
    <t>5.2 修改数据库配置信息。其他的不要修改</t>
    <phoneticPr fontId="1" type="noConversion"/>
  </si>
  <si>
    <t>5.3 其他内容不要修改</t>
    <phoneticPr fontId="1" type="noConversion"/>
  </si>
  <si>
    <t>5.4 修改run.bat里类库路径，即可运行</t>
    <phoneticPr fontId="1" type="noConversion"/>
  </si>
  <si>
    <t>专家打印格式</t>
    <phoneticPr fontId="1" type="noConversion"/>
  </si>
  <si>
    <t>采购项目</t>
    <phoneticPr fontId="1" type="noConversion"/>
  </si>
  <si>
    <t>采购单位</t>
    <phoneticPr fontId="1" type="noConversion"/>
  </si>
  <si>
    <t>专家姓名</t>
    <phoneticPr fontId="1" type="noConversion"/>
  </si>
  <si>
    <t>专业</t>
    <phoneticPr fontId="1" type="noConversion"/>
  </si>
  <si>
    <t>EM_BILL_CODE</t>
  </si>
  <si>
    <t>EM_EXPERT_CODE</t>
  </si>
  <si>
    <t>EM_EXPERT_NAME</t>
  </si>
  <si>
    <t>EM_MOBILE</t>
  </si>
  <si>
    <t>EM_EXPERT_CO_NAME</t>
  </si>
  <si>
    <t>专家抽取单</t>
    <phoneticPr fontId="1" type="noConversion"/>
  </si>
  <si>
    <t>抽取时间</t>
    <phoneticPr fontId="1" type="noConversion"/>
  </si>
  <si>
    <t>专家编号</t>
    <phoneticPr fontId="1" type="noConversion"/>
  </si>
  <si>
    <t>单位</t>
    <phoneticPr fontId="1" type="noConversion"/>
  </si>
  <si>
    <t>电话</t>
    <phoneticPr fontId="1" type="noConversion"/>
  </si>
  <si>
    <t>抽取单编号</t>
    <phoneticPr fontId="1" type="noConversion"/>
  </si>
  <si>
    <t>EM_TYPE_NAME</t>
    <phoneticPr fontId="1" type="noConversion"/>
  </si>
  <si>
    <t>EM_INPUT_DATE</t>
    <phoneticPr fontId="1" type="noConversion"/>
  </si>
  <si>
    <t>EM_MAKE_NAME</t>
    <phoneticPr fontId="1" type="noConversion"/>
  </si>
  <si>
    <t>EM_CONTACT_COMPANY</t>
    <phoneticPr fontId="1" type="noConversion"/>
  </si>
  <si>
    <t>jasper报表打印</t>
    <phoneticPr fontId="1" type="noConversion"/>
  </si>
  <si>
    <t>目前系统使用的jasper打印版本比较低，要成功设置模板，必须保证设置模板时的jasper版本和打印时的jasper版本一致，否则报错。</t>
    <phoneticPr fontId="1" type="noConversion"/>
  </si>
  <si>
    <t>原系统的使用的类库中，使用jasperreports-0.6.7.jar这个包，系统的模板设计器使用的是jasperPrint.jar(存在于admin\jsp\print目录中），两者版本不一致，所以报错</t>
    <phoneticPr fontId="1" type="noConversion"/>
  </si>
  <si>
    <t>打印模板设计部件是AS_PRINT_JASPERTEMP，目前菜单挂在这里：</t>
    <phoneticPr fontId="1" type="noConversion"/>
  </si>
  <si>
    <t>点击进去后，模板设计在这里：</t>
    <phoneticPr fontId="1" type="noConversion"/>
  </si>
  <si>
    <t>点击模板设计器按钮</t>
    <phoneticPr fontId="1" type="noConversion"/>
  </si>
  <si>
    <t>打开的界面是：</t>
    <phoneticPr fontId="1" type="noConversion"/>
  </si>
  <si>
    <t>后将所有web应用的类库中的jasperreports-0.6.7.jar全部替换成jasperPrint.jar，打印正常了。</t>
    <phoneticPr fontId="1" type="noConversion"/>
  </si>
  <si>
    <t>模板文件放到weblogic对应域的下面目录中：\UFIDA\applus_printtemplate，打印的时候会调用它，在模板设计的时候也是从这里读取，不是存放在数据库中的</t>
    <phoneticPr fontId="1" type="noConversion"/>
  </si>
  <si>
    <t>如果第一次建立打印模板，模板设计器会默认生成一个模板来，供人设计</t>
    <phoneticPr fontId="1" type="noConversion"/>
  </si>
  <si>
    <t>一个模板包括三个文件：</t>
    <phoneticPr fontId="1" type="noConversion"/>
  </si>
  <si>
    <t>ZC_EM_EXPERT_SELECTION_L.xml</t>
  </si>
  <si>
    <t>用于设计用</t>
    <phoneticPr fontId="1" type="noConversion"/>
  </si>
  <si>
    <t>ZC_EM_EXPERT_SELECTION_L.html</t>
  </si>
  <si>
    <t>用于网页预览</t>
    <phoneticPr fontId="1" type="noConversion"/>
  </si>
  <si>
    <t>ZC_EM_EXPERT_SELECTION_L.jasper</t>
  </si>
  <si>
    <t>用于打印，这个是上面的xml文件编译后生成的，打印时读取的是这个文件</t>
    <phoneticPr fontId="1" type="noConversion"/>
  </si>
  <si>
    <t>目前打印模板涉及到的表：</t>
    <phoneticPr fontId="1" type="noConversion"/>
  </si>
  <si>
    <t>AS_PRINT_JASPERTEMP</t>
  </si>
  <si>
    <t>打印模板数据表</t>
    <phoneticPr fontId="1" type="noConversion"/>
  </si>
  <si>
    <t>AS_PRINT_JASPERPRINTSET</t>
  </si>
  <si>
    <t>打印设置数据保存表</t>
    <phoneticPr fontId="1" type="noConversion"/>
  </si>
  <si>
    <t>其他几个以as_print_开头表没有用</t>
    <phoneticPr fontId="1" type="noConversion"/>
  </si>
  <si>
    <t>com.ufgov.zc.client.zc.supplementBudget.ZcEbSupplementBudgetListPanel</t>
    <phoneticPr fontId="1" type="noConversion"/>
  </si>
  <si>
    <t>ZC_P_PRO_MAKE_SUPPLEMENT</t>
    <phoneticPr fontId="1" type="noConversion"/>
  </si>
  <si>
    <t>追加资金主表</t>
    <phoneticPr fontId="1" type="noConversion"/>
  </si>
  <si>
    <t>追加资金存放在采购计划资金表里</t>
    <phoneticPr fontId="1" type="noConversion"/>
  </si>
  <si>
    <t>ZcEbRfqListPanel</t>
    <phoneticPr fontId="1" type="noConversion"/>
  </si>
  <si>
    <t>ZC_EB_SIGNUP</t>
  </si>
  <si>
    <t>部件</t>
    <phoneticPr fontId="1" type="noConversion"/>
  </si>
  <si>
    <t>列表类</t>
    <phoneticPr fontId="1" type="noConversion"/>
  </si>
  <si>
    <t>线下评标报告</t>
    <phoneticPr fontId="1" type="noConversion"/>
  </si>
  <si>
    <t>供应商报名时，如果是不需要资质审核的的分包，点击报名后，可以下载招标文件，</t>
    <phoneticPr fontId="1" type="noConversion"/>
  </si>
  <si>
    <t>如果需要资质审核的分包，点击分包时，可以看见资质要求，点击报名后，不能下载分包，等采购中心审核后，可以下载分包的招标文件</t>
    <phoneticPr fontId="1" type="noConversion"/>
  </si>
  <si>
    <t>采购中心登陆后，进入这个部件，可以审核需要资质审核的供应商报名</t>
    <phoneticPr fontId="1" type="noConversion"/>
  </si>
  <si>
    <t>不需要资质审核的分包，采购中心人员不能看见具体的报名情况</t>
    <phoneticPr fontId="1" type="noConversion"/>
  </si>
  <si>
    <t>com.ufgov.zc.client.zc.eval.result.ZcEbEvalReportOffLineListPanel</t>
    <phoneticPr fontId="1" type="noConversion"/>
  </si>
  <si>
    <t>列表类</t>
    <phoneticPr fontId="1" type="noConversion"/>
  </si>
  <si>
    <t>用于录入离线评标报告，供应商报名后，可以不用在线提交标书，手工评标，评标后，录入这个报告后，即可发中标公告、通知书、签订合同了。</t>
    <phoneticPr fontId="1" type="noConversion"/>
  </si>
  <si>
    <t>ZC_EB_NOTICE</t>
  </si>
  <si>
    <t>com.ufgov.zc.client.zc.notice.ZcEbNoticeListPanel</t>
    <phoneticPr fontId="1" type="noConversion"/>
  </si>
  <si>
    <t>中标公告</t>
    <phoneticPr fontId="1" type="noConversion"/>
  </si>
  <si>
    <t>部件</t>
    <phoneticPr fontId="1" type="noConversion"/>
  </si>
  <si>
    <t>部件</t>
    <phoneticPr fontId="1" type="noConversion"/>
  </si>
  <si>
    <t>列表类</t>
    <phoneticPr fontId="1" type="noConversion"/>
  </si>
  <si>
    <t>com.ufgov.zc.client.zc.zcxmcght.ZcXmcgHtListPanel</t>
    <phoneticPr fontId="1" type="noConversion"/>
  </si>
  <si>
    <t>这个部件没有实现，用采购计划资金变更来实现了。</t>
    <phoneticPr fontId="1" type="noConversion"/>
  </si>
  <si>
    <t>采购追加资金</t>
    <phoneticPr fontId="1" type="noConversion"/>
  </si>
  <si>
    <t>用于中标后，中标金额超出采购预算的情况</t>
    <phoneticPr fontId="1" type="noConversion"/>
  </si>
  <si>
    <t>目前没有将追加资金同步到外网，只是在内网使用，也就是签合同时可以调用到，估计后续需要同步到外网，供建立分包时使用</t>
    <phoneticPr fontId="1" type="noConversion"/>
  </si>
  <si>
    <t>追加资金必须同步到外网，否则合同、支付会报错</t>
    <phoneticPr fontId="1" type="noConversion"/>
  </si>
  <si>
    <t>因为如果不同步这些补充资金的话，在内网采购单位在合同上配好资金后，将合同同步到外网，外网因没有补充资金，将会缺失这个合同资金信息，导致再同步回来后，这条资金信息消失。</t>
    <phoneticPr fontId="1" type="noConversion"/>
  </si>
  <si>
    <t>为了防止补充资金忘记导出到外网，所以在同步合同数据时，检查当前合同是否含有补充资金，如果有，则配套导出补充资金</t>
    <phoneticPr fontId="1" type="noConversion"/>
  </si>
  <si>
    <t>5、</t>
    <phoneticPr fontId="1" type="noConversion"/>
  </si>
  <si>
    <t>采购计划增加了补充资金功能，因此，采购合同在构造时，带入原采购计划的资金，还需要将补充资金纳入进来</t>
    <phoneticPr fontId="1" type="noConversion"/>
  </si>
  <si>
    <t>丹徒地区增加了采购计划补充资金，这块有以下处理：</t>
    <phoneticPr fontId="1" type="noConversion"/>
  </si>
  <si>
    <t xml:space="preserve">    zcPProBal.setBiList(buildZcPProBalBi(zcXmcgHt));</t>
    <phoneticPr fontId="1" type="noConversion"/>
  </si>
  <si>
    <t>com.ufgov.zc.client.zc.zcpprobal.ZcPProBalListPanel</t>
    <phoneticPr fontId="1" type="noConversion"/>
  </si>
  <si>
    <t>ZC_P_PRO_BAL</t>
  </si>
  <si>
    <t>ZC_P_PRO_MAKE_SUPPLEMENT</t>
    <phoneticPr fontId="1" type="noConversion"/>
  </si>
  <si>
    <t>ZC_P_PRO_MITEM_BI</t>
    <phoneticPr fontId="1" type="noConversion"/>
  </si>
  <si>
    <t>将采购数据结转到下一年度，会释放当前年度占用的全部预算指标，释放指标后，调用的是存储过程：sp_zc_yearend_carray</t>
    <phoneticPr fontId="1" type="noConversion"/>
  </si>
  <si>
    <t>轮询任务表，记录每个抽取单的状态，如果是正在抽取的，则找到他的专家，进行电话拨打，em_status 0:等待抽取, 4:抽取完成，8：抽取失败；6：暂停抽取；</t>
    <phoneticPr fontId="1" type="noConversion"/>
  </si>
  <si>
    <t>专家抽取后的参与专家记录表,包括所有不参加、呼叫不到的专家等，同时是评价表，EM_RESPONSE_STATUS：响应情况：9-参加 8-不参加</t>
    <phoneticPr fontId="1" type="noConversion"/>
  </si>
  <si>
    <t>SELECT * FROM gl_journal WHERE vou_type_id='16'  AND vou_id IN (</t>
  </si>
  <si>
    <t>SELECT vou_id FROM gl_balance_trace WHERE</t>
  </si>
  <si>
    <t>ctrlid ='119559')</t>
  </si>
  <si>
    <t>这个语句查询被占用还未释放的指标金额,其中VOU_MONEY为占用未释放金额</t>
  </si>
  <si>
    <t>原来定义的模式是支持多条指标的：</t>
    <phoneticPr fontId="1" type="noConversion"/>
  </si>
  <si>
    <t>指标编号1#金额#vouchid1&amp;指标编号2#金额#vouchid2</t>
    <phoneticPr fontId="1" type="noConversion"/>
  </si>
  <si>
    <t>这样对于不同的指标编号是没有问题的，可以用&amp;连接多个指标，但不支持同一指标编号的，</t>
    <phoneticPr fontId="1" type="noConversion"/>
  </si>
  <si>
    <t>即，指标编号相同时，不能用&amp;链接，虽然不报错，但更新不了指标</t>
    <phoneticPr fontId="1" type="noConversion"/>
  </si>
  <si>
    <t>如果有同一指标，存在不同vouchid的金额更新操作，需要分开调用指标接口</t>
    <phoneticPr fontId="1" type="noConversion"/>
  </si>
  <si>
    <t>这样操作有风险，可能前面调用没有问题，后面调用有问题，这样整个调用这边回滚了，接口那边没有办法回滚了</t>
    <phoneticPr fontId="1" type="noConversion"/>
  </si>
  <si>
    <t>指标接口定义的bug     --chenjl 20141229</t>
    <phoneticPr fontId="1" type="noConversion"/>
  </si>
  <si>
    <t>目前采购如果补充合同使用的指标与原合同的指标一样时，在结项时会有这样的问题，所以分开调用，结项释放指标</t>
    <phoneticPr fontId="1" type="noConversion"/>
  </si>
  <si>
    <t>结转也是这么处理的</t>
    <phoneticPr fontId="1" type="noConversion"/>
  </si>
  <si>
    <t>自动编号</t>
    <phoneticPr fontId="1" type="noConversion"/>
  </si>
  <si>
    <t>自动编号代码过程：</t>
  </si>
  <si>
    <t>1、根据部件代码和参与自动编号的字段，查表as_no_rule,获取编号规则,返回值不能为空</t>
    <phoneticPr fontId="1" type="noConversion"/>
  </si>
  <si>
    <t xml:space="preserve">select COMPO_ID, RULE_CODE, RULE_NAME, NO_PREFIX, NO_AFTFIX, IS_FILL_ZERO, NO_INDEX_LEN, </t>
    <phoneticPr fontId="1" type="noConversion"/>
  </si>
  <si>
    <t xml:space="preserve">  IS_CONT, NUM_TOOL_ID, NO_FIELD, IS_INCL_ATOZ</t>
    <phoneticPr fontId="1" type="noConversion"/>
  </si>
  <si>
    <t xml:space="preserve">    from AS_NO_RULE</t>
    <phoneticPr fontId="1" type="noConversion"/>
  </si>
  <si>
    <t xml:space="preserve">    where COMPO_ID = #compoId:VARCHAR#</t>
  </si>
  <si>
    <t xml:space="preserve">      and NO_FIELD = #noField:VARCHAR#</t>
  </si>
  <si>
    <t>得到：</t>
    <phoneticPr fontId="1" type="noConversion"/>
  </si>
  <si>
    <t>前缀</t>
    <phoneticPr fontId="1" type="noConversion"/>
  </si>
  <si>
    <t>NO_PREFIX</t>
    <phoneticPr fontId="1" type="noConversion"/>
  </si>
  <si>
    <t>后缀</t>
    <phoneticPr fontId="1" type="noConversion"/>
  </si>
  <si>
    <t>NO_AFTFIX</t>
    <phoneticPr fontId="1" type="noConversion"/>
  </si>
  <si>
    <t>是否填充0</t>
    <phoneticPr fontId="1" type="noConversion"/>
  </si>
  <si>
    <t>IS_FILL_ZERO</t>
  </si>
  <si>
    <t>没有设置的话，默认填充0</t>
    <phoneticPr fontId="1" type="noConversion"/>
  </si>
  <si>
    <t>编号长度</t>
    <phoneticPr fontId="1" type="noConversion"/>
  </si>
  <si>
    <t>NO_INDEX_LEN</t>
    <phoneticPr fontId="1" type="noConversion"/>
  </si>
  <si>
    <t>没有设置的话，默认置为10</t>
    <phoneticPr fontId="1" type="noConversion"/>
  </si>
  <si>
    <t>编号器id</t>
    <phoneticPr fontId="1" type="noConversion"/>
  </si>
  <si>
    <t>NUM_TOOL_ID</t>
  </si>
  <si>
    <t>不能为空</t>
    <phoneticPr fontId="1" type="noConversion"/>
  </si>
  <si>
    <t>编号代码</t>
    <phoneticPr fontId="1" type="noConversion"/>
  </si>
  <si>
    <t>RULE_CODE</t>
  </si>
  <si>
    <t>是否连续编号</t>
    <phoneticPr fontId="1" type="noConversion"/>
  </si>
  <si>
    <t>IS_CONT</t>
  </si>
  <si>
    <t>2、根据compoid和rulecode查表as_no_rule_seg，得到编码规则，返回的是列表，即可以有多个编码规则，由排序觉得先后，建立循环分析</t>
    <phoneticPr fontId="1" type="noConversion"/>
  </si>
  <si>
    <t>select COMPO_ID, ORD_INDEX, RULE_CODE, SEG_FIELD, SEG_SV, SEG_CONST, SEG_LEN,</t>
    <phoneticPr fontId="1" type="noConversion"/>
  </si>
  <si>
    <t xml:space="preserve">SEG_FILL_POSI, SEG_FILL, SEG_DELI, DATE_FMT, IS_BEFORE_NO </t>
    <phoneticPr fontId="1" type="noConversion"/>
  </si>
  <si>
    <t>from AS_NO_RULE_SEG</t>
    <phoneticPr fontId="1" type="noConversion"/>
  </si>
  <si>
    <t>where COMPO_ID = #compoId:VARCHAR# and RULE_CODE = #ruleCode:VARCHAR#</t>
  </si>
  <si>
    <t xml:space="preserve">order by ORD_INDEX </t>
  </si>
  <si>
    <t>参与编号字段</t>
    <phoneticPr fontId="1" type="noConversion"/>
  </si>
  <si>
    <t>SEG_FIELD</t>
  </si>
  <si>
    <t>不能为空，大小写没有关系，后台统一转为大写</t>
    <phoneticPr fontId="1" type="noConversion"/>
  </si>
  <si>
    <t>当前编号片段长度</t>
    <phoneticPr fontId="1" type="noConversion"/>
  </si>
  <si>
    <t>SEG_LEN</t>
  </si>
  <si>
    <t>为空时，默认为0，如果取得的编号片段长度不够，则进行空位填充</t>
    <phoneticPr fontId="1" type="noConversion"/>
  </si>
  <si>
    <t>填空位位置</t>
    <phoneticPr fontId="1" type="noConversion"/>
  </si>
  <si>
    <t>SEG_FILL_POSI</t>
  </si>
  <si>
    <t>VS_FILL_POSI</t>
  </si>
  <si>
    <t>1:补前空,2:补后空</t>
    <phoneticPr fontId="1" type="noConversion"/>
  </si>
  <si>
    <t>为空时，默认补后空</t>
    <phoneticPr fontId="1" type="noConversion"/>
  </si>
  <si>
    <t>填空的填充内容</t>
    <phoneticPr fontId="1" type="noConversion"/>
  </si>
  <si>
    <t>SEG_FILL</t>
  </si>
  <si>
    <t>3、根据参与编号的字段，从FieldMapRegister中获取属性名称，然后从业务对象中获取值</t>
    <phoneticPr fontId="1" type="noConversion"/>
  </si>
  <si>
    <t>String field = null;</t>
  </si>
  <si>
    <t>Object fieldValue = null;</t>
  </si>
  <si>
    <t>try {</t>
  </si>
  <si>
    <t>field = (String) FieldMapRegister.get(bill.getClass()).get(inField);</t>
  </si>
  <si>
    <t>fieldValue = BeanUtil.get(field, bill);</t>
  </si>
  <si>
    <t>} catch (RuntimeException e) {</t>
  </si>
  <si>
    <t>field = ZcSUtil.convertColumnToField(inField);</t>
  </si>
  <si>
    <t>} catch (Exception e) {</t>
  </si>
  <si>
    <t>throw new RuntimeException("没有找到字段" + field + "对应的Bean属性");</t>
  </si>
  <si>
    <t>}</t>
  </si>
  <si>
    <t>4、获取这个片段的固定长度，如果长度超过当前取值的长度，则填充空位</t>
    <phoneticPr fontId="1" type="noConversion"/>
  </si>
  <si>
    <t>填空位置</t>
    <phoneticPr fontId="1" type="noConversion"/>
  </si>
  <si>
    <t>1:补前空,2:补后空</t>
    <phoneticPr fontId="1" type="noConversion"/>
  </si>
  <si>
    <t>为空时，默认补后空</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</si>
  <si>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</si>
  <si>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</si>
  <si>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7、取得编号器属性，是否连续编号</t>
    <phoneticPr fontId="1" type="noConversion"/>
  </si>
  <si>
    <t xml:space="preserve">select NUM_TOOL_ID, NUM_TOOL_NAME, IS_CONT, NUM_TOOL_DESC from AS_NUM_TOOL </t>
    <phoneticPr fontId="1" type="noConversion"/>
  </si>
  <si>
    <t>where NUM_TOOL_ID = #numToolId:VARCHAR#</t>
  </si>
  <si>
    <t>是否连续计数</t>
    <phoneticPr fontId="1" type="noConversion"/>
  </si>
  <si>
    <t>为空时，默认为N</t>
    <phoneticPr fontId="1" type="noConversion"/>
  </si>
  <si>
    <t>8、</t>
    <phoneticPr fontId="1" type="noConversion"/>
  </si>
  <si>
    <t>更新和插入AS_NUM_TOOL_NO</t>
    <phoneticPr fontId="1" type="noConversion"/>
  </si>
  <si>
    <t>lockCounter(numToolId, isCont, fixPreFix, preFix);</t>
  </si>
  <si>
    <t>如果更新返回的行数为0，则插入</t>
    <phoneticPr fontId="1" type="noConversion"/>
  </si>
  <si>
    <t>更新：</t>
    <phoneticPr fontId="1" type="noConversion"/>
  </si>
  <si>
    <t>不连续计数时，更新条件中包含有altPrefix的值</t>
    <phoneticPr fontId="1" type="noConversion"/>
  </si>
  <si>
    <t>连续计数时，altPrefix和fixPrefix都没有值</t>
    <phoneticPr fontId="1" type="noConversion"/>
  </si>
  <si>
    <t>update AS_NUM_TOOL_NO set NUM_NO = NUM_NO + 1 where NUM_TOOL_ID = #numToolId:VARCHAR#</t>
    <phoneticPr fontId="1" type="noConversion"/>
  </si>
  <si>
    <t xml:space="preserve">&lt;isNotNull prepend="AND" property="altPrefix"&gt; </t>
    <phoneticPr fontId="1" type="noConversion"/>
  </si>
  <si>
    <t>//这个值是AS_NO_RULE_SEG中的记录拼接得到的值</t>
    <phoneticPr fontId="1" type="noConversion"/>
  </si>
  <si>
    <t xml:space="preserve">ALT_PREFIX = #altPrefix:VARCHAR# </t>
    <phoneticPr fontId="1" type="noConversion"/>
  </si>
  <si>
    <t xml:space="preserve">&lt;isNotNull prepend="AND" property="fixPrefix"&gt; </t>
    <phoneticPr fontId="1" type="noConversion"/>
  </si>
  <si>
    <t>//这个值是编号的最前面的前缀，存放在AS_NO_RULE.NO_PREFIX</t>
    <phoneticPr fontId="1" type="noConversion"/>
  </si>
  <si>
    <t xml:space="preserve">FIX_PREFIX = #fixPrefix:VARCHAR# </t>
  </si>
  <si>
    <t xml:space="preserve">&lt;/isNotNull&gt; </t>
  </si>
  <si>
    <t>插入：</t>
    <phoneticPr fontId="1" type="noConversion"/>
  </si>
  <si>
    <t>如果更新返回的行数为0，则插入</t>
  </si>
  <si>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</si>
  <si>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</si>
  <si>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numNo为1</t>
    <phoneticPr fontId="1" type="noConversion"/>
  </si>
  <si>
    <t>insert into AS_NUM_TOOL_NO</t>
  </si>
  <si>
    <t xml:space="preserve">(ALT_PREFIX, FIX_PREFIX, NUM_TOOL_ID, NUM_NO) values </t>
  </si>
  <si>
    <t xml:space="preserve">(#altPrefix:VARCHAR#, #fixPrefix:VARCHAR#, #numToolId:VARCHAR#, #numNo:DECIMAL#) </t>
    <phoneticPr fontId="1" type="noConversion"/>
  </si>
  <si>
    <t>9、得到自动编号的数值</t>
    <phoneticPr fontId="1" type="noConversion"/>
  </si>
  <si>
    <t>toolNo = getToolNo(numToolId, isCont, preFix);</t>
  </si>
  <si>
    <t>不连续计数时，条件中包含有altPrefix的值，即preFix，是AS_NO_RULE_SEG中的记录拼接得到的值</t>
    <phoneticPr fontId="1" type="noConversion"/>
  </si>
  <si>
    <t xml:space="preserve">select ALT_PREFIX, FIX_PREFIX, NUM_TOOL_ID, NUM_NO from AS_NUM_TOOL_NO </t>
  </si>
  <si>
    <t xml:space="preserve">&lt;isNotNull prepend="AND" property="altPrefix"&gt; </t>
  </si>
  <si>
    <t xml:space="preserve">ALT_PREFIX = #altPrefix:VARCHAR# </t>
  </si>
  <si>
    <t xml:space="preserve">&lt;isNotNull prepend="AND" property="fixPrefix"&gt; </t>
  </si>
  <si>
    <t>10、如果自动编号的空位需要填充，则进行填充</t>
    <phoneticPr fontId="1" type="noConversion"/>
  </si>
  <si>
    <t>AS_NO_RULE.IS_FILL_ZERO</t>
    <phoneticPr fontId="1" type="noConversion"/>
  </si>
  <si>
    <t>Y:填充空位，为空时，默认为Y，如果不填充，需要显示的设置值N，不区分大小写</t>
    <phoneticPr fontId="1" type="noConversion"/>
  </si>
  <si>
    <t>自动编号的长度由AS_NO_RULE.NO_INDEX_LEN觉得</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</si>
  <si>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</si>
  <si>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</si>
  <si>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</si>
  <si>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</si>
  <si>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</si>
  <si>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名称</t>
    <phoneticPr fontId="1" type="noConversion"/>
  </si>
  <si>
    <t>部件</t>
    <phoneticPr fontId="1" type="noConversion"/>
  </si>
  <si>
    <t>解释</t>
    <phoneticPr fontId="1" type="noConversion"/>
  </si>
  <si>
    <t>AS_NO_RULE</t>
  </si>
  <si>
    <t>编号规则</t>
    <phoneticPr fontId="1" type="noConversion"/>
  </si>
  <si>
    <t>自动编号规则定义（AS_NO_RULE）</t>
    <phoneticPr fontId="1" type="noConversion"/>
  </si>
  <si>
    <t>其中NUM_TOOL_ID值是下面这个表NUM_TOOL_ID的值，rule_code是AS_NO_RULE_SEG的rule_code</t>
    <phoneticPr fontId="1" type="noConversion"/>
  </si>
  <si>
    <t>AS_NUM_TOOL</t>
  </si>
  <si>
    <t>编号器id</t>
    <phoneticPr fontId="1" type="noConversion"/>
  </si>
  <si>
    <t>编号器(AS_NUM_TOOL)</t>
    <phoneticPr fontId="1" type="noConversion"/>
  </si>
  <si>
    <t>AS_NO_RULE_SEG</t>
    <phoneticPr fontId="1" type="noConversion"/>
  </si>
  <si>
    <t>参与编号的字段</t>
    <phoneticPr fontId="1" type="noConversion"/>
  </si>
  <si>
    <t>是as_no_rule的子表</t>
    <phoneticPr fontId="1" type="noConversion"/>
  </si>
  <si>
    <t>通过界面设置时，其中as_no_rule的后缀、编号器id不能设置，需要后台进行配置</t>
    <phoneticPr fontId="1" type="noConversion"/>
  </si>
  <si>
    <t>过程表：</t>
    <phoneticPr fontId="1" type="noConversion"/>
  </si>
  <si>
    <t>AS_NUM_TOOL_NO</t>
  </si>
  <si>
    <t>编号器的计数器，不用设置，会自动插入，如果参与编号的的字段含有年度，则可以将这个表中对应的记录清空，则新年重新开始编号</t>
    <phoneticPr fontId="1" type="noConversion"/>
  </si>
  <si>
    <t>为了根据用户编码获得用户名称，设计了com.ufgov.zc.common.util.EmpMeta类</t>
    <phoneticPr fontId="1" type="noConversion"/>
  </si>
  <si>
    <t>这个类在applet类里进行初始化，获取全部用户信息</t>
    <phoneticPr fontId="1" type="noConversion"/>
  </si>
  <si>
    <t>在普通的java对象中，调用这个类的getEmpName方法，可以获得名称</t>
    <phoneticPr fontId="1" type="noConversion"/>
  </si>
  <si>
    <t>但是注意了，因为这个类和java对象在common包中，会在服务端使用，服务端没有初始化EmpMeta类，所以是取不到名称的</t>
    <phoneticPr fontId="1" type="noConversion"/>
  </si>
  <si>
    <t>没有使用com.ufgov.zc.client.common.AsEmpMeta，就是因为它在client端，不能common包中调用</t>
    <phoneticPr fontId="1" type="noConversion"/>
  </si>
  <si>
    <t>com.ufgov.zc.client.zc.zcproend.ZcProOrYearEndListPanel</t>
    <phoneticPr fontId="1" type="noConversion"/>
  </si>
  <si>
    <t>选择工作流的快捷组件sql</t>
    <phoneticPr fontId="1" type="noConversion"/>
  </si>
  <si>
    <t>select * from AP_PORTLET   where                 PORTLET_TYPE = '08';</t>
  </si>
  <si>
    <t xml:space="preserve">   AND app.PAGE_ID = '1373119444961'</t>
    <phoneticPr fontId="1" type="noConversion"/>
  </si>
  <si>
    <t>其中1373119444961是指ap_menu里的menu_id</t>
    <phoneticPr fontId="1" type="noConversion"/>
  </si>
  <si>
    <t>ZC_P_PRO_MAKE_CHG_BI</t>
    <phoneticPr fontId="1" type="noConversion"/>
  </si>
  <si>
    <r>
      <rPr>
        <u/>
        <sz val="11"/>
        <color theme="10"/>
        <rFont val="宋体"/>
        <family val="3"/>
        <charset val="134"/>
        <scheme val="minor"/>
      </rPr>
      <t>注意：目前丹徒地区没有使用这个功能模块，对应的用采购计划资金变更和合同资金变更两个一起实现的，其不支持指标和自筹资金的变更</t>
    </r>
    <phoneticPr fontId="1" type="noConversion"/>
  </si>
  <si>
    <t>ZC_EB_BULLETIN_BID</t>
  </si>
  <si>
    <t>com.ufgov.zc.client.zc.project.integration_dt.ZcEbProjectListPanel_dt</t>
    <phoneticPr fontId="1" type="noConversion"/>
  </si>
  <si>
    <t>竞价采购</t>
    <phoneticPr fontId="1" type="noConversion"/>
  </si>
  <si>
    <t>com.ufgov.zc.client.zc.zcppromake.ZcPProMakeXMListPanel</t>
    <phoneticPr fontId="1" type="noConversion"/>
  </si>
  <si>
    <t>ZcEbBulletinZhaoBiaoListPanel</t>
    <phoneticPr fontId="1" type="noConversion"/>
  </si>
  <si>
    <t>ZC_EB_XUNJIA_BAOJIA_DETAIL</t>
    <phoneticPr fontId="1" type="noConversion"/>
  </si>
  <si>
    <t>com.ufgov.zc.client.zc.zcebXunJiaBaoJia.ZcEbXunJiaBaoJiaListPanel</t>
    <phoneticPr fontId="1" type="noConversion"/>
  </si>
  <si>
    <t>在线竞价</t>
  </si>
  <si>
    <t>招标编号</t>
    <phoneticPr fontId="13" type="noConversion"/>
  </si>
  <si>
    <t>竞价倒计时</t>
    <phoneticPr fontId="13" type="noConversion"/>
  </si>
  <si>
    <t>招标内容</t>
    <phoneticPr fontId="13" type="noConversion"/>
  </si>
  <si>
    <t>时</t>
    <phoneticPr fontId="13" type="noConversion"/>
  </si>
  <si>
    <t>分</t>
    <phoneticPr fontId="13" type="noConversion"/>
  </si>
  <si>
    <t>秒</t>
    <phoneticPr fontId="13" type="noConversion"/>
  </si>
  <si>
    <t>采购单位</t>
    <phoneticPr fontId="13" type="noConversion"/>
  </si>
  <si>
    <t>00</t>
    <phoneticPr fontId="13" type="noConversion"/>
  </si>
  <si>
    <t>竞价开始时间</t>
    <phoneticPr fontId="13" type="noConversion"/>
  </si>
  <si>
    <t>项目负责人</t>
    <phoneticPr fontId="13" type="noConversion"/>
  </si>
  <si>
    <t>竞价总轮数</t>
    <phoneticPr fontId="13" type="noConversion"/>
  </si>
  <si>
    <t>当前轮次</t>
    <phoneticPr fontId="13" type="noConversion"/>
  </si>
  <si>
    <t>状态</t>
    <phoneticPr fontId="13" type="noConversion"/>
  </si>
  <si>
    <t>上轮最低价格</t>
    <phoneticPr fontId="13" type="noConversion"/>
  </si>
  <si>
    <t>我的报价</t>
    <phoneticPr fontId="13" type="noConversion"/>
  </si>
  <si>
    <t>提交报价</t>
    <phoneticPr fontId="13" type="noConversion"/>
  </si>
  <si>
    <t>报价历史</t>
    <phoneticPr fontId="13" type="noConversion"/>
  </si>
  <si>
    <t>轮次</t>
    <phoneticPr fontId="13" type="noConversion"/>
  </si>
  <si>
    <t>报价人</t>
    <phoneticPr fontId="13" type="noConversion"/>
  </si>
  <si>
    <t>价格</t>
    <phoneticPr fontId="13" type="noConversion"/>
  </si>
  <si>
    <t>报价时间</t>
    <phoneticPr fontId="13" type="noConversion"/>
  </si>
  <si>
    <t>是否中标</t>
    <phoneticPr fontId="13" type="noConversion"/>
  </si>
  <si>
    <t>中标人</t>
    <phoneticPr fontId="13" type="noConversion"/>
  </si>
  <si>
    <t>中标价格</t>
    <phoneticPr fontId="13" type="noConversion"/>
  </si>
  <si>
    <t>竞价管理界面</t>
    <phoneticPr fontId="1" type="noConversion"/>
  </si>
  <si>
    <t>竞价报价界面</t>
    <phoneticPr fontId="1" type="noConversion"/>
  </si>
  <si>
    <t>开始</t>
    <phoneticPr fontId="13" type="noConversion"/>
  </si>
  <si>
    <t>废标</t>
    <phoneticPr fontId="1" type="noConversion"/>
  </si>
  <si>
    <t>每轮时长(分钟)</t>
    <phoneticPr fontId="13" type="noConversion"/>
  </si>
  <si>
    <t>报价人</t>
    <phoneticPr fontId="1" type="noConversion"/>
  </si>
  <si>
    <t>备注</t>
    <phoneticPr fontId="1" type="noConversion"/>
  </si>
  <si>
    <t>废标原因</t>
    <phoneticPr fontId="1" type="noConversion"/>
  </si>
  <si>
    <t>等待开始/竞价中/等待下轮/竞价结束/废标</t>
    <phoneticPr fontId="13" type="noConversion"/>
  </si>
  <si>
    <t>字段变量区</t>
    <phoneticPr fontId="1" type="noConversion"/>
  </si>
  <si>
    <t>翻译区</t>
    <phoneticPr fontId="1" type="noConversion"/>
  </si>
  <si>
    <t xml:space="preserve">   </t>
  </si>
  <si>
    <t>TAB_ID</t>
  </si>
  <si>
    <t>DATA_ITEM</t>
  </si>
  <si>
    <t>DATA_ITEM_DESC</t>
  </si>
  <si>
    <t>DATA_ITEM_NA</t>
  </si>
  <si>
    <t>DATA_TYPE</t>
  </si>
  <si>
    <t>DATA_LEN</t>
  </si>
  <si>
    <t>DEC_LEN</t>
  </si>
  <si>
    <t>F_REF_NAME</t>
  </si>
  <si>
    <t>F_FIELD</t>
  </si>
  <si>
    <t>IS_SAVE</t>
  </si>
  <si>
    <t>VAL_SET_ID</t>
  </si>
  <si>
    <t>IS_FPK</t>
  </si>
  <si>
    <t>IS_USED</t>
  </si>
  <si>
    <t>IS_PRE</t>
  </si>
  <si>
    <t>IS_PK</t>
  </si>
  <si>
    <t>IS_NULL</t>
  </si>
  <si>
    <t>IS_NUM</t>
  </si>
  <si>
    <t>IS_LIST</t>
  </si>
  <si>
    <t>IS_SELE</t>
  </si>
  <si>
    <t>DFLT_VAL</t>
  </si>
  <si>
    <t>ADD_DATE</t>
  </si>
  <si>
    <t>DB_VER_NO</t>
  </si>
  <si>
    <t>IS_PAGE_FIELD</t>
  </si>
  <si>
    <t>MIN_VALUE</t>
  </si>
  <si>
    <t>MAX_VALUE</t>
  </si>
  <si>
    <t>MIN_LENGTH</t>
  </si>
  <si>
    <t>IS_EFFECT</t>
  </si>
  <si>
    <t>VS_EFFECT_TABLE</t>
  </si>
  <si>
    <t>URL</t>
  </si>
  <si>
    <t>IS_KILO_STYLE</t>
  </si>
  <si>
    <t>IS_TREEVIEW</t>
  </si>
  <si>
    <t>IS_ONLYLEAF</t>
  </si>
  <si>
    <t>EDIT_BOX_TYPE</t>
  </si>
  <si>
    <t>IS_ORDER</t>
  </si>
  <si>
    <t>1</t>
  </si>
  <si>
    <t>public static final String</t>
  </si>
  <si>
    <r>
      <t>C</t>
    </r>
    <r>
      <rPr>
        <sz val="10"/>
        <color indexed="64"/>
        <rFont val="Microsoft Sans Serif"/>
        <family val="2"/>
      </rPr>
      <t>OL</t>
    </r>
    <phoneticPr fontId="15" type="noConversion"/>
  </si>
  <si>
    <t>=</t>
    <phoneticPr fontId="15" type="noConversion"/>
  </si>
  <si>
    <t>"</t>
    <phoneticPr fontId="15" type="noConversion"/>
  </si>
  <si>
    <t>;</t>
    <phoneticPr fontId="15" type="noConversion"/>
  </si>
  <si>
    <t>_</t>
    <phoneticPr fontId="1" type="noConversion"/>
  </si>
  <si>
    <t>C</t>
    <phoneticPr fontId="15" type="noConversion"/>
  </si>
  <si>
    <t>VARCHAR2</t>
  </si>
  <si>
    <t/>
  </si>
  <si>
    <t>Y</t>
  </si>
  <si>
    <t>2</t>
  </si>
  <si>
    <t>=</t>
    <phoneticPr fontId="15" type="noConversion"/>
  </si>
  <si>
    <t>"</t>
    <phoneticPr fontId="15" type="noConversion"/>
  </si>
  <si>
    <t>;</t>
    <phoneticPr fontId="15" type="noConversion"/>
  </si>
  <si>
    <t>_</t>
    <phoneticPr fontId="1" type="noConversion"/>
  </si>
  <si>
    <t>DATE</t>
  </si>
  <si>
    <t>3</t>
  </si>
  <si>
    <r>
      <t>C</t>
    </r>
    <r>
      <rPr>
        <sz val="10"/>
        <color indexed="64"/>
        <rFont val="Microsoft Sans Serif"/>
        <family val="2"/>
      </rPr>
      <t>OL</t>
    </r>
    <phoneticPr fontId="15" type="noConversion"/>
  </si>
  <si>
    <r>
      <rPr>
        <sz val="10"/>
        <color indexed="64"/>
        <rFont val="宋体"/>
        <family val="3"/>
        <charset val="134"/>
      </rPr>
      <t>部件</t>
    </r>
    <r>
      <rPr>
        <sz val="10"/>
        <color indexed="64"/>
        <rFont val="Microsoft Sans Serif"/>
        <family val="2"/>
      </rPr>
      <t>func</t>
    </r>
    <r>
      <rPr>
        <sz val="10"/>
        <color indexed="64"/>
        <rFont val="宋体"/>
        <family val="3"/>
        <charset val="134"/>
      </rPr>
      <t>设定</t>
    </r>
    <phoneticPr fontId="1" type="noConversion"/>
  </si>
  <si>
    <t>COMPO_ID</t>
  </si>
  <si>
    <t>FUNC_ID</t>
  </si>
  <si>
    <t>IS_WR_LOG</t>
  </si>
  <si>
    <t>IS_NEVER_USE</t>
  </si>
  <si>
    <t>TRANS_DATE</t>
  </si>
  <si>
    <t>无工作流的功能</t>
    <phoneticPr fontId="1" type="noConversion"/>
  </si>
  <si>
    <t>有工作流的方法</t>
    <phoneticPr fontId="1" type="noConversion"/>
  </si>
  <si>
    <t>SF_DOSSIER</t>
  </si>
  <si>
    <t>fcallback</t>
  </si>
  <si>
    <t>fdelete</t>
  </si>
  <si>
    <t>fedit</t>
  </si>
  <si>
    <t>fexit</t>
  </si>
  <si>
    <t>4</t>
  </si>
  <si>
    <t>fnew</t>
  </si>
  <si>
    <t>5</t>
  </si>
  <si>
    <t>fmanualcommit</t>
  </si>
  <si>
    <t>fprint</t>
  </si>
  <si>
    <t>6</t>
  </si>
  <si>
    <t>fprint_preview</t>
  </si>
  <si>
    <t>7</t>
  </si>
  <si>
    <t>fnewcommit</t>
  </si>
  <si>
    <t>fprn_tpl_set</t>
  </si>
  <si>
    <t>8</t>
  </si>
  <si>
    <t>fsave</t>
  </si>
  <si>
    <t>9</t>
  </si>
  <si>
    <t>fwatch</t>
  </si>
  <si>
    <t>11</t>
  </si>
  <si>
    <t>12</t>
  </si>
  <si>
    <t>fshowinstancetrace</t>
  </si>
  <si>
    <t>13</t>
  </si>
  <si>
    <t>funaudit</t>
  </si>
  <si>
    <t>14</t>
  </si>
  <si>
    <t>funtread</t>
  </si>
  <si>
    <t>页签和搜索条件设定</t>
    <phoneticPr fontId="1" type="noConversion"/>
  </si>
  <si>
    <t>CONDITION_ID</t>
  </si>
  <si>
    <t>CONDITION_FIELD_CODE</t>
  </si>
  <si>
    <t>CONDITION_FIELD_NAME</t>
  </si>
  <si>
    <t>CONDITION_FIELD_ORDER</t>
  </si>
  <si>
    <t>COMPO_NAME</t>
  </si>
  <si>
    <t>CONDITION_NAME</t>
  </si>
  <si>
    <t>CONDITION_TYPE</t>
  </si>
  <si>
    <t>CONDITION_NAME_ORDER</t>
  </si>
  <si>
    <t>tab</t>
  </si>
  <si>
    <t>301</t>
  </si>
  <si>
    <t>todo</t>
  </si>
  <si>
    <t>untread</t>
  </si>
  <si>
    <t>done</t>
  </si>
  <si>
    <t>all</t>
  </si>
  <si>
    <t>SfDossier_search</t>
  </si>
  <si>
    <t>ENTRUST_CODE</t>
  </si>
  <si>
    <t>委托</t>
  </si>
  <si>
    <t>鉴定文书卷宗目录搜索条件</t>
    <phoneticPr fontId="1" type="noConversion"/>
  </si>
  <si>
    <t>condition</t>
  </si>
  <si>
    <t>必填字段设定</t>
    <phoneticPr fontId="1" type="noConversion"/>
  </si>
  <si>
    <t>ELEMENT_ID</t>
  </si>
  <si>
    <t>ND</t>
  </si>
  <si>
    <t>BILL_TYPE_CODE</t>
  </si>
  <si>
    <t>ELEMENT_CODE</t>
  </si>
  <si>
    <t>ELEMENT_NAME</t>
  </si>
  <si>
    <t>IS_INCLUDE</t>
  </si>
  <si>
    <t>IS_INHERIT</t>
  </si>
  <si>
    <t>INHERIT_ELEMENT_CODE</t>
  </si>
  <si>
    <t>INHERIT_ELEMENT_NAME</t>
  </si>
  <si>
    <t>IS_EDIT</t>
  </si>
  <si>
    <t>IS_RANDOM_EDIT</t>
  </si>
  <si>
    <t>DEC_FLAG</t>
  </si>
  <si>
    <t>LEVEL_CTRL</t>
  </si>
  <si>
    <t>IS_EDIT_PUTIN</t>
  </si>
  <si>
    <t>IS_EDIT_AUDIT</t>
  </si>
  <si>
    <t>IS_CONFIG</t>
  </si>
  <si>
    <t>DEFAULT_VAL_CODE</t>
  </si>
  <si>
    <t>DEFAULT_VAL_NAME</t>
  </si>
  <si>
    <t>PARENT_LEVEL_CTRL</t>
  </si>
  <si>
    <t>EXTEND_ELEMENT_TYPE</t>
  </si>
  <si>
    <t>LEVEL_STR</t>
  </si>
  <si>
    <t>DISPLAY_ORDER_INDEX</t>
  </si>
  <si>
    <t>GENBALANCE_LEVEL_CTRL</t>
  </si>
  <si>
    <r>
      <rPr>
        <sz val="10"/>
        <color indexed="64"/>
        <rFont val="宋体"/>
        <family val="3"/>
        <charset val="134"/>
      </rPr>
      <t>在</t>
    </r>
    <r>
      <rPr>
        <sz val="10"/>
        <color indexed="64"/>
        <rFont val="Microsoft Sans Serif"/>
        <family val="2"/>
      </rPr>
      <t>FieldMapRegister</t>
    </r>
    <r>
      <rPr>
        <sz val="10"/>
        <color indexed="64"/>
        <rFont val="宋体"/>
        <family val="3"/>
        <charset val="134"/>
      </rPr>
      <t>类注册他</t>
    </r>
    <phoneticPr fontId="1" type="noConversion"/>
  </si>
  <si>
    <r>
      <rPr>
        <sz val="10"/>
        <color indexed="64"/>
        <rFont val="宋体"/>
        <family val="3"/>
        <charset val="134"/>
      </rPr>
      <t>这个</t>
    </r>
    <r>
      <rPr>
        <sz val="10"/>
        <color indexed="64"/>
        <rFont val="Microsoft Sans Serif"/>
        <family val="2"/>
      </rPr>
      <t>FM</t>
    </r>
    <r>
      <rPr>
        <sz val="10"/>
        <color indexed="64"/>
        <rFont val="宋体"/>
        <family val="3"/>
        <charset val="134"/>
      </rPr>
      <t>类主要用来将后台配置的列字段与</t>
    </r>
    <r>
      <rPr>
        <sz val="10"/>
        <color indexed="64"/>
        <rFont val="Microsoft Sans Serif"/>
        <family val="2"/>
      </rPr>
      <t>bean</t>
    </r>
    <r>
      <rPr>
        <sz val="10"/>
        <color indexed="64"/>
        <rFont val="宋体"/>
        <family val="3"/>
        <charset val="134"/>
      </rPr>
      <t>的</t>
    </r>
    <r>
      <rPr>
        <sz val="10"/>
        <color indexed="64"/>
        <rFont val="Microsoft Sans Serif"/>
        <family val="2"/>
      </rPr>
      <t>field</t>
    </r>
    <r>
      <rPr>
        <sz val="10"/>
        <color indexed="64"/>
        <rFont val="宋体"/>
        <family val="3"/>
        <charset val="134"/>
      </rPr>
      <t>建立配套关系，</t>
    </r>
    <r>
      <rPr>
        <sz val="10"/>
        <color indexed="64"/>
        <rFont val="Microsoft Sans Serif"/>
        <family val="2"/>
      </rPr>
      <t>bean</t>
    </r>
    <r>
      <rPr>
        <sz val="10"/>
        <color indexed="64"/>
        <rFont val="宋体"/>
        <family val="3"/>
        <charset val="134"/>
      </rPr>
      <t>对应属性是否有值</t>
    </r>
    <phoneticPr fontId="1" type="noConversion"/>
  </si>
  <si>
    <t>然后后续如检查工作流中的可编辑字段、单据保存时的必填字段、自动编号中参与编号的附加字段（如年度)时，可以通过映射查看当前的属性值</t>
    <phoneticPr fontId="1" type="noConversion"/>
  </si>
  <si>
    <r>
      <rPr>
        <sz val="10"/>
        <color indexed="64"/>
        <rFont val="宋体"/>
        <family val="3"/>
        <charset val="134"/>
      </rPr>
      <t>目前用到的是</t>
    </r>
    <r>
      <rPr>
        <sz val="10"/>
        <color indexed="64"/>
        <rFont val="Microsoft Sans Serif"/>
        <family val="2"/>
      </rPr>
      <t>ZC_SYS_BILL_ELEMENT</t>
    </r>
    <r>
      <rPr>
        <sz val="10"/>
        <color indexed="64"/>
        <rFont val="宋体"/>
        <family val="3"/>
        <charset val="134"/>
      </rPr>
      <t>表中记录的必填字段，</t>
    </r>
    <r>
      <rPr>
        <sz val="10"/>
        <color indexed="64"/>
        <rFont val="Microsoft Sans Serif"/>
        <family val="2"/>
      </rPr>
      <t>ELEMENT_CODE</t>
    </r>
    <r>
      <rPr>
        <sz val="10"/>
        <color indexed="64"/>
        <rFont val="宋体"/>
        <family val="3"/>
        <charset val="134"/>
      </rPr>
      <t>的值为列名称</t>
    </r>
    <phoneticPr fontId="1" type="noConversion"/>
  </si>
  <si>
    <t>如果需要支持子表时，</t>
    <phoneticPr fontId="1" type="noConversion"/>
  </si>
  <si>
    <r>
      <rPr>
        <sz val="10"/>
        <color indexed="64"/>
        <rFont val="Microsoft Sans Serif"/>
        <family val="2"/>
      </rPr>
      <t>1</t>
    </r>
    <r>
      <rPr>
        <sz val="10"/>
        <color indexed="64"/>
        <rFont val="宋体"/>
        <family val="3"/>
        <charset val="134"/>
      </rPr>
      <t>、子表的字段在</t>
    </r>
    <r>
      <rPr>
        <sz val="10"/>
        <color indexed="64"/>
        <rFont val="Microsoft Sans Serif"/>
        <family val="2"/>
      </rPr>
      <t>ZC_SYS_BILL_ELEMENT</t>
    </r>
    <r>
      <rPr>
        <sz val="10"/>
        <color indexed="64"/>
        <rFont val="宋体"/>
        <family val="3"/>
        <charset val="134"/>
      </rPr>
      <t>中设定，</t>
    </r>
    <r>
      <rPr>
        <sz val="10"/>
        <color indexed="64"/>
        <rFont val="Microsoft Sans Serif"/>
        <family val="2"/>
      </rPr>
      <t>BILL_TYPE_CODE</t>
    </r>
    <r>
      <rPr>
        <sz val="10"/>
        <color indexed="64"/>
        <rFont val="宋体"/>
        <family val="3"/>
        <charset val="134"/>
      </rPr>
      <t>不能和主表一样</t>
    </r>
    <phoneticPr fontId="1" type="noConversion"/>
  </si>
  <si>
    <r>
      <t>2</t>
    </r>
    <r>
      <rPr>
        <sz val="10"/>
        <color indexed="64"/>
        <rFont val="宋体"/>
        <family val="3"/>
        <charset val="134"/>
      </rPr>
      <t>、建立子表对象的</t>
    </r>
    <r>
      <rPr>
        <sz val="10"/>
        <color indexed="64"/>
        <rFont val="Microsoft Sans Serif"/>
        <family val="2"/>
      </rPr>
      <t>FM</t>
    </r>
    <r>
      <rPr>
        <sz val="10"/>
        <color indexed="64"/>
        <rFont val="宋体"/>
        <family val="3"/>
        <charset val="134"/>
      </rPr>
      <t>，在</t>
    </r>
    <r>
      <rPr>
        <sz val="10"/>
        <color indexed="64"/>
        <rFont val="Microsoft Sans Serif"/>
        <family val="2"/>
      </rPr>
      <t>FieldMapRegister</t>
    </r>
    <r>
      <rPr>
        <sz val="10"/>
        <color indexed="64"/>
        <rFont val="宋体"/>
        <family val="3"/>
        <charset val="134"/>
      </rPr>
      <t>中注册</t>
    </r>
    <r>
      <rPr>
        <sz val="10"/>
        <color indexed="64"/>
        <rFont val="Microsoft Sans Serif"/>
        <family val="2"/>
      </rPr>
      <t>FM</t>
    </r>
    <r>
      <rPr>
        <sz val="10"/>
        <color indexed="64"/>
        <rFont val="宋体"/>
        <family val="3"/>
        <charset val="134"/>
      </rPr>
      <t>类</t>
    </r>
    <phoneticPr fontId="1" type="noConversion"/>
  </si>
  <si>
    <r>
      <t>3</t>
    </r>
    <r>
      <rPr>
        <sz val="10"/>
        <color indexed="64"/>
        <rFont val="宋体"/>
        <family val="3"/>
        <charset val="134"/>
      </rPr>
      <t>、在检查空值时，用循环的形式</t>
    </r>
    <r>
      <rPr>
        <sz val="10"/>
        <color indexed="64"/>
        <rFont val="Microsoft Sans Serif"/>
        <family val="2"/>
      </rPr>
      <t>:</t>
    </r>
    <phoneticPr fontId="1" type="noConversion"/>
  </si>
  <si>
    <t xml:space="preserve">    List detailNotNullList=detailBillElementMeta.getNotNullBillElement();</t>
  </si>
  <si>
    <t xml:space="preserve">    StringBuffer detailError=new StringBuffer();</t>
  </si>
  <si>
    <t xml:space="preserve">    for(int i=0;i&lt;outInfo.getDetailLst().size();i++){</t>
  </si>
  <si>
    <t xml:space="preserve">      SfOutInfoDetail detail=(SfOutInfoDetail)outInfo.getDetailLst().get(i);</t>
  </si>
  <si>
    <t xml:space="preserve">      String detailValidateInfo = ZcUtil.validateBillElementNull(detail, detailNotNullList);</t>
  </si>
  <si>
    <t xml:space="preserve">      if (detailValidateInfo.length() != 0) {</t>
  </si>
  <si>
    <t xml:space="preserve">        detailError.append("\n").append(detailValidateInfo.toString());</t>
  </si>
  <si>
    <t xml:space="preserve">      }   </t>
  </si>
  <si>
    <t xml:space="preserve">    } </t>
  </si>
  <si>
    <t>单据状态设定</t>
    <phoneticPr fontId="1" type="noConversion"/>
  </si>
  <si>
    <t>拷贝区</t>
    <phoneticPr fontId="1" type="noConversion"/>
  </si>
  <si>
    <t>VALSET_ID</t>
  </si>
  <si>
    <t>VAL_ID</t>
  </si>
  <si>
    <t>VAL</t>
  </si>
  <si>
    <t>ORD_INDEX</t>
  </si>
  <si>
    <t>LSTDATE</t>
  </si>
  <si>
    <t>IS_SYSTEM</t>
  </si>
  <si>
    <t>java中一般使用的方法名称</t>
    <phoneticPr fontId="1" type="noConversion"/>
  </si>
  <si>
    <t>func</t>
    <phoneticPr fontId="1" type="noConversion"/>
  </si>
  <si>
    <t>newCommitFN</t>
  </si>
  <si>
    <t>auditFN</t>
  </si>
  <si>
    <t>callbackFN</t>
  </si>
  <si>
    <t>untreadFN</t>
  </si>
  <si>
    <t>unAuditFN</t>
  </si>
  <si>
    <t>销审</t>
    <phoneticPr fontId="1" type="noConversion"/>
  </si>
  <si>
    <t>默认工作流：</t>
    <phoneticPr fontId="1" type="noConversion"/>
  </si>
  <si>
    <t>设置工作流两个节点：编制、领导审核</t>
    <phoneticPr fontId="1" type="noConversion"/>
  </si>
  <si>
    <t>编制节点的后置条件设定下面的sql，用当前录入人作为下一节点的审核人</t>
    <phoneticPr fontId="1" type="noConversion"/>
  </si>
  <si>
    <t>select sheet.inputor executor</t>
  </si>
  <si>
    <t xml:space="preserve">  from sf_append_material_notice sheet</t>
  </si>
  <si>
    <t xml:space="preserve"> WHERE sheet.process_inst_id = ?</t>
  </si>
  <si>
    <t>开发工具</t>
  </si>
  <si>
    <t>竞价倒计时</t>
    <phoneticPr fontId="13" type="noConversion"/>
  </si>
  <si>
    <t>ZC_EB_ENTRUST</t>
  </si>
  <si>
    <t>USER_ID</t>
  </si>
  <si>
    <t>CONDITION_FIELD_DEFAULTVALUE</t>
  </si>
  <si>
    <t>用户页签显示</t>
    <phoneticPr fontId="1" type="noConversion"/>
  </si>
  <si>
    <t>zc_user_search_condition</t>
  </si>
  <si>
    <t>角色页签显示</t>
    <phoneticPr fontId="1" type="noConversion"/>
  </si>
  <si>
    <t>zc_role_search_condition</t>
  </si>
  <si>
    <t>ZcEbEntrust_Tab</t>
  </si>
  <si>
    <t>shiyun</t>
    <phoneticPr fontId="1" type="noConversion"/>
  </si>
  <si>
    <t>采购任务</t>
    <phoneticPr fontId="1" type="noConversion"/>
  </si>
  <si>
    <t>compo</t>
    <phoneticPr fontId="1" type="noConversion"/>
  </si>
  <si>
    <t>table</t>
    <phoneticPr fontId="1" type="noConversion"/>
  </si>
  <si>
    <t>list class</t>
    <phoneticPr fontId="1" type="noConversion"/>
  </si>
  <si>
    <t>com.ufgov.zc.client.zc.zcebentrust.ZcEbEntrustListPanel</t>
    <phoneticPr fontId="1" type="noConversion"/>
  </si>
  <si>
    <t>扬中地区，手工录入采购任务</t>
    <phoneticPr fontId="1" type="noConversion"/>
  </si>
  <si>
    <t>通用类后面没有_dt，这个是专为丹徒和扬中准备的</t>
    <phoneticPr fontId="1" type="noConversion"/>
  </si>
  <si>
    <t>部件：</t>
    <phoneticPr fontId="1" type="noConversion"/>
  </si>
  <si>
    <t>HUIYUAN_ZFCG_GONGYINGINFO、HUIYUAN_UNITCOMINFO</t>
    <phoneticPr fontId="1" type="noConversion"/>
  </si>
  <si>
    <t>fpass</t>
    <phoneticPr fontId="1" type="noConversion"/>
  </si>
  <si>
    <t>funpass</t>
    <phoneticPr fontId="1" type="noConversion"/>
  </si>
  <si>
    <t>Y</t>
    <phoneticPr fontId="1" type="noConversion"/>
  </si>
  <si>
    <t>freback</t>
  </si>
  <si>
    <t>fdestroy</t>
    <phoneticPr fontId="1" type="noConversion"/>
  </si>
  <si>
    <t>1</t>
    <phoneticPr fontId="1" type="noConversion"/>
  </si>
  <si>
    <t>主类</t>
    <phoneticPr fontId="1" type="noConversion"/>
  </si>
  <si>
    <t>2</t>
    <phoneticPr fontId="1" type="noConversion"/>
  </si>
  <si>
    <t>HUIYUAN_USER</t>
  </si>
  <si>
    <t>PROCESS_INST_ID</t>
  </si>
  <si>
    <t>招标文件上传</t>
    <phoneticPr fontId="1" type="noConversion"/>
  </si>
  <si>
    <t>实现类：</t>
    <phoneticPr fontId="1" type="noConversion"/>
  </si>
  <si>
    <t>com.ufgov.zc.server.zc.actions.DataSearchAction.doExecuteZBFileUpload</t>
    <phoneticPr fontId="1" type="noConversion"/>
  </si>
  <si>
    <t>招标文件存储表</t>
    <phoneticPr fontId="1" type="noConversion"/>
  </si>
  <si>
    <t>zc_eb_proj_zbfile</t>
  </si>
  <si>
    <t>as_file</t>
    <phoneticPr fontId="1" type="noConversion"/>
  </si>
  <si>
    <t>com.ufgov.zc.client.zc.ztb.component.CommonAction.uploadProject()</t>
    <phoneticPr fontId="1" type="noConversion"/>
  </si>
  <si>
    <t>ZC_EB_CHANGDI</t>
  </si>
  <si>
    <t>fnew</t>
    <phoneticPr fontId="1" type="noConversion"/>
  </si>
  <si>
    <t>ZC_EB_CHANGDI_USED</t>
  </si>
  <si>
    <t>V_ZC_CHANGDI_USED_USEDTYPE</t>
  </si>
  <si>
    <t>1</t>
    <phoneticPr fontId="1" type="noConversion"/>
  </si>
  <si>
    <t>2</t>
    <phoneticPr fontId="1" type="noConversion"/>
  </si>
  <si>
    <t>3</t>
    <phoneticPr fontId="1" type="noConversion"/>
  </si>
  <si>
    <t>4</t>
    <phoneticPr fontId="1" type="noConversion"/>
  </si>
  <si>
    <t>99</t>
    <phoneticPr fontId="1" type="noConversion"/>
  </si>
  <si>
    <t>开标</t>
    <phoneticPr fontId="1" type="noConversion"/>
  </si>
  <si>
    <t>评标</t>
    <phoneticPr fontId="1" type="noConversion"/>
  </si>
  <si>
    <t>答疑</t>
    <phoneticPr fontId="1" type="noConversion"/>
  </si>
  <si>
    <t>会议</t>
    <phoneticPr fontId="1" type="noConversion"/>
  </si>
  <si>
    <t>其他</t>
    <phoneticPr fontId="1" type="noConversion"/>
  </si>
  <si>
    <t>ZC_EB_CHANGDI_USED_Tab</t>
    <phoneticPr fontId="1" type="noConversion"/>
  </si>
  <si>
    <t>全部</t>
    <phoneticPr fontId="1" type="noConversion"/>
  </si>
  <si>
    <t>all</t>
    <phoneticPr fontId="1" type="noConversion"/>
  </si>
  <si>
    <t>场地使用页签</t>
    <phoneticPr fontId="1" type="noConversion"/>
  </si>
  <si>
    <t>com.ufgov.zc.client.zc.changdiUsed.ZcEbChangdiUsedListPanel</t>
    <phoneticPr fontId="1" type="noConversion"/>
  </si>
  <si>
    <t>部件</t>
    <phoneticPr fontId="1" type="noConversion"/>
  </si>
  <si>
    <t>主类</t>
    <phoneticPr fontId="1" type="noConversion"/>
  </si>
  <si>
    <t>表</t>
    <phoneticPr fontId="1" type="noConversion"/>
  </si>
  <si>
    <t>com.ufgov.zc.client.zc.changdi.ZcEbChangdiListPanel</t>
    <phoneticPr fontId="1" type="noConversion"/>
  </si>
  <si>
    <t>招标公告分为两类</t>
    <phoneticPr fontId="1" type="noConversion"/>
  </si>
  <si>
    <t>询价招标和其他类别的招标</t>
    <phoneticPr fontId="1" type="noConversion"/>
  </si>
  <si>
    <t>询价招标不涉及招标文件，只涉及采购计划</t>
    <phoneticPr fontId="1" type="noConversion"/>
  </si>
  <si>
    <t>重新设计目的：</t>
    <phoneticPr fontId="1" type="noConversion"/>
  </si>
  <si>
    <t>在制定公告是，同时制定/更新采购计划</t>
    <phoneticPr fontId="1" type="noConversion"/>
  </si>
  <si>
    <t>其他类的招标公告，同时显示招标文件，在制定好计划后，更新到招标文件中</t>
    <phoneticPr fontId="1" type="noConversion"/>
  </si>
  <si>
    <t>非询价类的采购</t>
    <phoneticPr fontId="1" type="noConversion"/>
  </si>
  <si>
    <t>询价类的采购</t>
    <phoneticPr fontId="1" type="noConversion"/>
  </si>
  <si>
    <t>非询价类投标地址：</t>
    <phoneticPr fontId="1" type="noConversion"/>
  </si>
  <si>
    <t>OPT_ZC_OPEN_BID_ADDRESS</t>
  </si>
  <si>
    <t>com.ufgov.zc.client.zc.bulletin.zhaobiao.yz.ZcEbBulletinZhaoBiaoListPanel_YZ</t>
    <phoneticPr fontId="1" type="noConversion"/>
  </si>
  <si>
    <t>com.ufgov.zc.client.zc.bulletin.zhaobiao.yz.ZcEbBulletinZhaoBiaoListPanel_YZ_xj</t>
    <phoneticPr fontId="1" type="noConversion"/>
  </si>
  <si>
    <t>招标公告(新)</t>
    <phoneticPr fontId="1" type="noConversion"/>
  </si>
  <si>
    <t>会员-供应商信息管理</t>
  </si>
  <si>
    <t>招标文件相关</t>
  </si>
  <si>
    <t>场地管理</t>
    <phoneticPr fontId="1" type="noConversion"/>
  </si>
  <si>
    <t>场地使用情况</t>
  </si>
  <si>
    <t>com.ufgov.zc.client.zc.providerPreAudit.ZcEbProviderPreAuditListPanel</t>
    <phoneticPr fontId="1" type="noConversion"/>
  </si>
  <si>
    <t>com.ufgov.zc.client.zc.zcebsignup.ZcEbSignupBidListPanel</t>
    <phoneticPr fontId="1" type="noConversion"/>
  </si>
  <si>
    <t>主类</t>
    <phoneticPr fontId="1" type="noConversion"/>
  </si>
  <si>
    <t>部件</t>
    <phoneticPr fontId="1" type="noConversion"/>
  </si>
  <si>
    <t>表</t>
    <phoneticPr fontId="1" type="noConversion"/>
  </si>
  <si>
    <t>项目名称</t>
  </si>
  <si>
    <t>ZC_EB_BULLETIN_BID_xj</t>
    <phoneticPr fontId="1" type="noConversion"/>
  </si>
  <si>
    <t>ZC_EB_BULLETIN_WID</t>
    <phoneticPr fontId="1" type="noConversion"/>
  </si>
  <si>
    <t>com.ufgov.zc.client.zc.bulletin.zhongbiao.ZcEbBulletinZhongBiaoListPanel</t>
    <phoneticPr fontId="1" type="noConversion"/>
  </si>
  <si>
    <t>ZC_EB_CHANGDI_USED</t>
    <phoneticPr fontId="1" type="noConversion"/>
  </si>
  <si>
    <t>ZC_HUIYUAN_ZFCG_GONGYINGINFO</t>
    <phoneticPr fontId="1" type="noConversion"/>
  </si>
  <si>
    <t>ZC_EB_QUESTION</t>
  </si>
  <si>
    <t>年度</t>
  </si>
  <si>
    <t>用户登陆</t>
  </si>
  <si>
    <t>从门户登陆时，其过程如下</t>
    <phoneticPr fontId="1" type="noConversion"/>
  </si>
  <si>
    <t>1、使用的登陆action</t>
    <phoneticPr fontId="1" type="noConversion"/>
  </si>
  <si>
    <t>/portal/login.action</t>
  </si>
  <si>
    <t>portal在启动时，加载了一系列的xwork文件，参见：portal\WEB-INF\lib\portal.jar里的xwork.xml</t>
    <phoneticPr fontId="1" type="noConversion"/>
  </si>
  <si>
    <t>其内容如下：</t>
    <phoneticPr fontId="1" type="noConversion"/>
  </si>
  <si>
    <t>&lt;xwork&gt;</t>
  </si>
  <si>
    <t xml:space="preserve">  &lt;include file="webwork-default.xml" /&gt;</t>
  </si>
  <si>
    <t xml:space="preserve">  &lt;include file="xwork-core.xml"/&gt;</t>
  </si>
  <si>
    <t xml:space="preserve">  &lt;include file="xwork-license.xml"/&gt;</t>
  </si>
  <si>
    <t xml:space="preserve">  &lt;include file="xwork-resource.xml"/&gt;</t>
  </si>
  <si>
    <t xml:space="preserve">  &lt;include file="xwork-domain.xml"/&gt;</t>
  </si>
  <si>
    <t xml:space="preserve">  &lt;include file="xwork-menu.xml"/&gt;</t>
  </si>
  <si>
    <t xml:space="preserve">  &lt;include file="xwork-portal.xml"/&gt;</t>
  </si>
  <si>
    <t xml:space="preserve">  &lt;include file="portal-dispatcher.xml"/&gt;</t>
  </si>
  <si>
    <t xml:space="preserve">  &lt;include file="portlet-dispatcher.xml"/&gt;</t>
  </si>
  <si>
    <t>&lt;/xwork&gt;</t>
  </si>
  <si>
    <t>这里的文件都来自portal\WEB-INF\lib\里相关以gmap开头的jar包中</t>
    <phoneticPr fontId="1" type="noConversion"/>
  </si>
  <si>
    <t xml:space="preserve">  &lt;include file="xwork-sso.xml"/&gt;</t>
    <phoneticPr fontId="1" type="noConversion"/>
  </si>
  <si>
    <t>其中登陆action在gmap-framework-sso.jar中，对应xwork-sso.xml</t>
    <phoneticPr fontId="1" type="noConversion"/>
  </si>
  <si>
    <t>在这个登陆xwork-sso.xml中，登陆action描述如下：</t>
    <phoneticPr fontId="1" type="noConversion"/>
  </si>
  <si>
    <t xml:space="preserve">    &lt;action name="login" class="loginAction"&gt;</t>
  </si>
  <si>
    <t>&lt;result name="ipInvalidate" type="dispatcher"&gt;/error.jsp&lt;/result&gt;</t>
  </si>
  <si>
    <t>&lt;result name="userNotExit" type="dispatcher"&gt;/error.jsp&lt;/result&gt;</t>
  </si>
  <si>
    <t>&lt;result name="authenticateFailed" type="dispatcher"&gt;/error.jsp&lt;/result&gt;</t>
  </si>
  <si>
    <t>&lt;result name="loginNotAllowed" type="dispatcher"&gt;/error.jsp&lt;/result&gt;</t>
  </si>
  <si>
    <t>&lt;result name="getLoginInfomationFailed" type="dispatcher"&gt;/error.jsp&lt;/result&gt;</t>
  </si>
  <si>
    <t>&lt;result name="buildSessionAction" type="chain"&gt;</t>
  </si>
  <si>
    <t>&lt;param name="actionName"&gt;buildSession&lt;/param&gt;</t>
  </si>
  <si>
    <t>&lt;param name="namespace"&gt;xwork-domain&lt;/param&gt;</t>
  </si>
  <si>
    <t>&lt;/result&gt;</t>
  </si>
  <si>
    <t>&lt;interceptor-ref name="gmap-basicStack"/&gt;</t>
  </si>
  <si>
    <t>&lt;interceptor-ref name="loginAware"/&gt;</t>
  </si>
  <si>
    <t>&lt;interceptor-ref name="Base64Decode"/&gt;</t>
  </si>
  <si>
    <t>&lt;interceptor-ref name="caAuthenticate"/&gt;</t>
  </si>
  <si>
    <t>&lt;interceptor-ref name="pwdAuthenticate"/&gt;</t>
  </si>
  <si>
    <t>&lt;interceptor-ref name="ipInvalidate"/&gt;</t>
  </si>
  <si>
    <t xml:space="preserve">    &lt;/action&gt;</t>
  </si>
  <si>
    <t>它使用了拦截器的技术进行相关登陆判断：</t>
    <phoneticPr fontId="1" type="noConversion"/>
  </si>
  <si>
    <t>这个用于密码判断</t>
    <phoneticPr fontId="1" type="noConversion"/>
  </si>
  <si>
    <t>具体实现类是：</t>
    <phoneticPr fontId="1" type="noConversion"/>
  </si>
  <si>
    <t>&lt;interceptors&gt;</t>
  </si>
  <si>
    <t>&lt;interceptor name="loginAware" class="com.ufgov.gmap.sso.interceptor.LoginAwareInterceptor"/&gt;</t>
  </si>
  <si>
    <t>&lt;interceptor name="Base64Decode" class="com.ufgov.gmap.sso.interceptor.Base64DecodeInterceptor"/&gt;</t>
  </si>
  <si>
    <t>&lt;interceptor name="ipInvalidate" class="com.ufgov.gmap.sso.interceptor.IPInvalidationInterceptor"/&gt;</t>
  </si>
  <si>
    <t>&lt;interceptor name="pwdAuthenticate" class="com.ufgov.gmap.sso.interceptor.PwdAuthenticateInterceptor"/&gt;</t>
  </si>
  <si>
    <t>&lt;interceptor name="logoutAware" class="com.ufgov.gmap.sso.interceptor.LogoutAwareInterceptor"/&gt;</t>
  </si>
  <si>
    <t xml:space="preserve">&lt;interceptor name="caAuthenticate" class="com.ufgov.gmap.sso.interceptor.CALoginInterceptor"/&gt;    </t>
  </si>
  <si>
    <t>&lt;/interceptors&gt;</t>
  </si>
  <si>
    <t>在拦截器之后，根据结果进行转向，如果登陆校验成功，则构建相关session，并进行保存（数据库和request中)</t>
    <phoneticPr fontId="1" type="noConversion"/>
  </si>
  <si>
    <t>对应的buildSession在gmap-framework-domain.jar的xwork-domain.xml中描述</t>
    <phoneticPr fontId="1" type="noConversion"/>
  </si>
  <si>
    <t>&lt;result name="success" type="dispatcher"&gt;/mainFrame.jsp&lt;/result&gt;</t>
  </si>
  <si>
    <t>&lt;result name="resource" type="dispatcher"&gt;/LocalResourceProcessor.jsp&lt;/result&gt;</t>
  </si>
  <si>
    <t>&lt;!-- license检查 --&gt;</t>
  </si>
  <si>
    <t>&lt;interceptor-ref name="license"/&gt;</t>
  </si>
  <si>
    <t>&lt;interceptor-ref name="sessionInvalidate"/&gt;</t>
  </si>
  <si>
    <t>&lt;interceptor-ref name="logLogin"/&gt;</t>
  </si>
  <si>
    <t>&lt;interceptor-ref name="faspUserRelation"/&gt;</t>
  </si>
  <si>
    <t>到此终于登陆成功了</t>
    <phoneticPr fontId="1" type="noConversion"/>
  </si>
  <si>
    <t>关于用户/密码的判断逻辑：</t>
    <phoneticPr fontId="1" type="noConversion"/>
  </si>
  <si>
    <t>1）根据用户id，从后台查询用户，如果没有，则提示没有用户，退出</t>
    <phoneticPr fontId="1" type="noConversion"/>
  </si>
  <si>
    <t>2)如果有多个用户，则提示存在多个，提示用正确账号登陆，退出</t>
    <phoneticPr fontId="1" type="noConversion"/>
  </si>
  <si>
    <t>3)如果存在一个对应的用户，将前台传入的密码明码，用GeneralFunc.encodePwd(password)，进行加密，</t>
    <phoneticPr fontId="1" type="noConversion"/>
  </si>
  <si>
    <t>然后与刚从后台获取的用户数据中的密码进行equal比较，如果不等，提示密码错误，退出</t>
    <phoneticPr fontId="1" type="noConversion"/>
  </si>
  <si>
    <t>如果相等，则密码校验成功了</t>
    <phoneticPr fontId="1" type="noConversion"/>
  </si>
  <si>
    <t>这个用于判定登陆的用户和登陆的ip是否和后台预设一直，如果不一样，则提示不能登陆</t>
    <phoneticPr fontId="1" type="noConversion"/>
  </si>
  <si>
    <t>以上登陆过程涉及3个jar包：portal.jar,gmap-framework-sso.jar,gmap-framework-domain.jar</t>
    <phoneticPr fontId="1" type="noConversion"/>
  </si>
  <si>
    <t>在分析过程中，将gmap-framework-sso.jar和gmap-framework-domain.jar两个包合并到了gmapnew工程中</t>
    <phoneticPr fontId="1" type="noConversion"/>
  </si>
  <si>
    <t xml:space="preserve">    &lt;action name="buildSession" class="buildSessionAction"&gt;</t>
    <phoneticPr fontId="1" type="noConversion"/>
  </si>
  <si>
    <t>对应的执行类class="buildSessionAction"在applicationContext-domain.xml中描述了</t>
    <phoneticPr fontId="1" type="noConversion"/>
  </si>
  <si>
    <t>&lt;bean id="buildSessionAction" class="com.ufgov.gmap.domain.action.BuildSessionAction" scope="prototype"&gt;</t>
  </si>
  <si>
    <t>&lt;property name="service" ref="domainService" /&gt;</t>
  </si>
  <si>
    <t>&lt;/bean&gt;</t>
  </si>
  <si>
    <t>&lt;property name="scBuilder" ref="sessionBuilder" /&gt;</t>
    <phoneticPr fontId="1" type="noConversion"/>
  </si>
  <si>
    <t>引用的 ref="sessionBuilder"，具体执行类型如下：</t>
    <phoneticPr fontId="1" type="noConversion"/>
  </si>
  <si>
    <t>&lt;property name="dao" ref="baseDao" /&gt;</t>
  </si>
  <si>
    <t>&lt;bean id="sessionBuilder" class="com.ufgov.gmap.domain.support.SessionContextBuilderSupport"&gt;</t>
    <phoneticPr fontId="1" type="noConversion"/>
  </si>
  <si>
    <t>在类SessionContextBuilderSupport中，完成了诸如以下内容的构建：</t>
    <phoneticPr fontId="1" type="noConversion"/>
  </si>
  <si>
    <t xml:space="preserve">  private void initSessionContext(SessionContextSupport sc)</t>
  </si>
  <si>
    <t xml:space="preserve">  {</t>
  </si>
  <si>
    <t xml:space="preserve">    User user = sc.getCurrentUser();</t>
  </si>
  <si>
    <t xml:space="preserve">    sc.put("svUserID", user.getUserCode());</t>
  </si>
  <si>
    <t xml:space="preserve">    sc.put("svUserName", user.getUserName());</t>
  </si>
  <si>
    <t xml:space="preserve">    sc.put("svRealUserID", user.getUserCode());</t>
  </si>
  <si>
    <t xml:space="preserve">    sc.put("svRealUserName", user.getUserName());</t>
  </si>
  <si>
    <t xml:space="preserve">    GregorianCalendar currentDate = new GregorianCalendar();</t>
  </si>
  <si>
    <t xml:space="preserve">    String svTransDate = Pub.getYear(currentDate) + "-" + Pub.getMonth(currentDate) + "-" + Pub.getDay(currentDate);</t>
  </si>
  <si>
    <t xml:space="preserve">    sc.put("svTransDate", svTransDate);</t>
  </si>
  <si>
    <t xml:space="preserve">    String svSysDate = (String)sc.get("svSysDate");</t>
  </si>
  <si>
    <t xml:space="preserve">    if ((svSysDate == null) || (!svSysDate.equals(svTransDate))) {</t>
  </si>
  <si>
    <t xml:space="preserve">      sc.put("svSysDate", svTransDate);</t>
  </si>
  <si>
    <t xml:space="preserve">    }</t>
  </si>
  <si>
    <t xml:space="preserve">    sc.put("svFiscalYear", Pub.getYear(currentDate));</t>
  </si>
  <si>
    <t xml:space="preserve">    String fiscalPeriod = getPeriod(Pub.getYear(currentDate), Pub.getMonth(currentDate), Pub.getDay(currentDate));</t>
  </si>
  <si>
    <t xml:space="preserve">    fiscalPeriod = fiscalPeriod.substring(0, fiscalPeriod.indexOf("-"));</t>
  </si>
  <si>
    <t xml:space="preserve">    sc.put("svFiscalPeriod", fiscalPeriod);</t>
  </si>
  <si>
    <t xml:space="preserve">    Map empInfo = this.service.getEmpInfoByUser(user);</t>
  </si>
  <si>
    <t xml:space="preserve">    String svEmpCode = (String)empInfo.get("EMP_CODE");</t>
  </si>
  <si>
    <t xml:space="preserve">    sc.put("svEmpCode", svEmpCode);</t>
  </si>
  <si>
    <t xml:space="preserve">    sc.put("svEmpName", (String)empInfo.get("EMP_NAME"));</t>
  </si>
  <si>
    <t xml:space="preserve">    sc.put("svEmpEmail", (String)empInfo.get("EMAIL"));</t>
  </si>
  <si>
    <t xml:space="preserve">    String svNd = (String)sc.get("svNd");</t>
  </si>
  <si>
    <t xml:space="preserve">    if ((svNd == null) || (!svNd.equals(Pub.getYear(currentDate)))) {</t>
  </si>
  <si>
    <t xml:space="preserve">      svNd = Pub.getYear(currentDate);</t>
  </si>
  <si>
    <t xml:space="preserve">      sc.put("svNd", svNd);</t>
  </si>
  <si>
    <t xml:space="preserve">    List resList = this.service.getPosiOrgCoCode(svEmpCode, svNd);</t>
  </si>
  <si>
    <t xml:space="preserve">    if (resList.size() != 0) {</t>
  </si>
  <si>
    <t xml:space="preserve">      String coCode = (String)sc.get("svCoCode");</t>
  </si>
  <si>
    <t xml:space="preserve">      Map resMap = null;</t>
  </si>
  <si>
    <t xml:space="preserve">      if ((coCode != null) &amp;&amp; (coCode.length() &gt; 0)) {</t>
  </si>
  <si>
    <t xml:space="preserve">        for (int i = 0; i &lt; resList.size(); i++) {</t>
  </si>
  <si>
    <t xml:space="preserve">          Map tmpMap = (Map)resList.get(i);</t>
  </si>
  <si>
    <t xml:space="preserve">          if (coCode.equals(tmpMap.get("CO_CODE"))) {</t>
  </si>
  <si>
    <t xml:space="preserve">            resMap = tmpMap;</t>
  </si>
  <si>
    <t xml:space="preserve">            break;</t>
  </si>
  <si>
    <t xml:space="preserve">          }</t>
  </si>
  <si>
    <t xml:space="preserve">        }</t>
  </si>
  <si>
    <t xml:space="preserve">      if (resMap == null) {</t>
  </si>
  <si>
    <t xml:space="preserve">        resMap = (Map)resList.get(0);</t>
  </si>
  <si>
    <t xml:space="preserve">        sc.put("svCoCode", (String)resMap.get("CO_CODE"));</t>
  </si>
  <si>
    <t xml:space="preserve">        sc.put("svOrgCode", (String)resMap.get("ORG_CODE"));</t>
  </si>
  <si>
    <t xml:space="preserve">        sc.put("svPoCode", (String)resMap.get("POSI_CODE"));</t>
  </si>
  <si>
    <t xml:space="preserve">        sc.put("svPoName", (String)resMap.get("POSI_NAME"));</t>
  </si>
  <si>
    <t xml:space="preserve">        sc.put("svOrgName", (String)resMap.get("ORG_NAME"));</t>
  </si>
  <si>
    <t xml:space="preserve">        sc.put("svCoName", (String)resMap.get("CO_NAME"));</t>
  </si>
  <si>
    <t xml:space="preserve">        sc.put("svCoType", (String)resMap.get("CO_TYPE_CODE"));</t>
  </si>
  <si>
    <t xml:space="preserve">    } else if (!"sa".equals(user.getUserCode())) {</t>
  </si>
  <si>
    <t xml:space="preserve">      sc.put("svCoCode", "");</t>
  </si>
  <si>
    <t xml:space="preserve">      sc.put("svOrgCode", "");</t>
  </si>
  <si>
    <t xml:space="preserve">      sc.put("svPoCode", "");</t>
  </si>
  <si>
    <t xml:space="preserve">      sc.put("svPoName", "");</t>
  </si>
  <si>
    <t xml:space="preserve">      sc.put("svOrgName", "");</t>
  </si>
  <si>
    <t xml:space="preserve">      sc.put("svCoName", "");</t>
  </si>
  <si>
    <t>代办</t>
    <phoneticPr fontId="1" type="noConversion"/>
  </si>
  <si>
    <t>待办</t>
    <phoneticPr fontId="1" type="noConversion"/>
  </si>
  <si>
    <t>如果需要在首页待办中显示待办</t>
    <phoneticPr fontId="1" type="noConversion"/>
  </si>
  <si>
    <t>1、as_compo的描述，其字段TEMPLATE_IS_USED必须是y或者Y，否则不会显示出来</t>
    <phoneticPr fontId="1" type="noConversion"/>
  </si>
  <si>
    <t>ZC_EB_EVAL_REPORT</t>
    <phoneticPr fontId="1" type="noConversion"/>
  </si>
  <si>
    <t>列表类</t>
    <phoneticPr fontId="1" type="noConversion"/>
  </si>
  <si>
    <t>com.ufgov.zc.client.zc.eval.result.ZcEbEvalReportListPanel</t>
    <phoneticPr fontId="1" type="noConversion"/>
  </si>
  <si>
    <t>ZC_EB_EVAL_REPORT_OFF_LINE</t>
    <phoneticPr fontId="1" type="noConversion"/>
  </si>
  <si>
    <t>变更公告</t>
    <phoneticPr fontId="1" type="noConversion"/>
  </si>
  <si>
    <t>询价招标公告</t>
    <phoneticPr fontId="1" type="noConversion"/>
  </si>
  <si>
    <t>ZC_EB_BULLETIN_CHG</t>
  </si>
  <si>
    <t>中标公告监听</t>
    <phoneticPr fontId="1" type="noConversion"/>
  </si>
  <si>
    <t>变更公告监听</t>
    <phoneticPr fontId="1" type="noConversion"/>
  </si>
  <si>
    <t>com.ufgov.zc.server.system.workflow.ZcEbBulletinZhaobiaoWorkFlowLisenter</t>
    <phoneticPr fontId="1" type="noConversion"/>
  </si>
  <si>
    <t>com.ufgov.zc.server.system.workflow.ZcEbBulletinBiangengWorkFlowLisenter</t>
    <phoneticPr fontId="1" type="noConversion"/>
  </si>
  <si>
    <t>有一个问题要注意：</t>
    <phoneticPr fontId="1" type="noConversion"/>
  </si>
  <si>
    <t>因为mysql的驱动，其版本比较高，不能在jdk1.4的环境下运行，build的时候没有问题，但运行时会报奇怪的错误</t>
  </si>
  <si>
    <t>程序会停在Class.forName(driverName)这里 因此只能运行在weblogic10以上的版本上</t>
  </si>
  <si>
    <t>在mysql数据库辅助类MysqlDBHelper中</t>
    <phoneticPr fontId="1" type="noConversion"/>
  </si>
  <si>
    <t>中标公告</t>
    <phoneticPr fontId="1" type="noConversion"/>
  </si>
  <si>
    <t>com.ufgov.zc.client.zc.bulletin.ZcEbBulletinChgListPanel</t>
    <phoneticPr fontId="1" type="noConversion"/>
  </si>
  <si>
    <t>重要：没有使用监听的形式进行发布了，因为涉及到另存html的问题，在前端进行的，因此使用老方式发布，最后一岗进行发布，最后一岗需要有发布角色</t>
    <phoneticPr fontId="1" type="noConversion"/>
  </si>
  <si>
    <t>目前扬中发布到第三方，用的数据库辅助类是：com.ufgov.zc.server.zc.web.mysql.MysqlDBHelper</t>
    <phoneticPr fontId="1" type="noConversion"/>
  </si>
  <si>
    <t>数据库配置文件：</t>
    <phoneticPr fontId="1" type="noConversion"/>
  </si>
  <si>
    <t>com\ufgov\zc\server\zc\web\mysql\mysql.properties</t>
    <phoneticPr fontId="1" type="noConversion"/>
  </si>
  <si>
    <t>供应商在提交后，在终审之前，都不能看见回复意见，并且状态显示为正在处理</t>
    <phoneticPr fontId="1" type="noConversion"/>
  </si>
  <si>
    <t>HY_CONTENT</t>
  </si>
  <si>
    <t>HY_DATE</t>
  </si>
  <si>
    <t>HY_FILE</t>
  </si>
  <si>
    <t>HY_FILE_BLOBID</t>
  </si>
  <si>
    <t>INPUTOR</t>
  </si>
  <si>
    <t>INPUT_DATE</t>
  </si>
  <si>
    <t>PROJ_CODE</t>
  </si>
  <si>
    <t>PROJ_JBR</t>
  </si>
  <si>
    <t>PROJ_NAME</t>
  </si>
  <si>
    <t>REMARK</t>
  </si>
  <si>
    <t>STATUS</t>
  </si>
  <si>
    <t>ZY_CODE</t>
  </si>
  <si>
    <t>ZY_CONTENT</t>
  </si>
  <si>
    <t>ZY_DATE</t>
  </si>
  <si>
    <t>ZY_FILE</t>
  </si>
  <si>
    <t>ZY_FILE_BLOBID</t>
  </si>
  <si>
    <t>ZY_LINK_MAN</t>
  </si>
  <si>
    <t>ZY_LINK_TEL</t>
  </si>
  <si>
    <t>ZY_UNIT</t>
  </si>
  <si>
    <t>录入人</t>
  </si>
  <si>
    <t>录入时间</t>
  </si>
  <si>
    <t>项目编号</t>
  </si>
  <si>
    <t>备注</t>
  </si>
  <si>
    <t>处理状态</t>
  </si>
  <si>
    <t>质疑内容</t>
  </si>
  <si>
    <t>质疑提出时间</t>
  </si>
  <si>
    <t>质疑联系人</t>
  </si>
  <si>
    <t>质疑联系电话</t>
  </si>
  <si>
    <t>质疑提出单位</t>
  </si>
  <si>
    <t>ZC_EB_QUESTION</t>
    <phoneticPr fontId="1" type="noConversion"/>
  </si>
  <si>
    <t>com.ufgov.zc.client.zc.question.ZcEbQuestionListPanel</t>
  </si>
  <si>
    <t>在供应商提交的时，执行工作流监听，update质疑提出时间</t>
    <phoneticPr fontId="1" type="noConversion"/>
  </si>
  <si>
    <t>在终审时，执行工作流监听，update质疑回应时间</t>
    <phoneticPr fontId="1" type="noConversion"/>
  </si>
  <si>
    <t>com.ufgov.zc.server.system.workflow.ZcEbQuestionZyWorkFlowLisenter</t>
    <phoneticPr fontId="1" type="noConversion"/>
  </si>
  <si>
    <t>com.ufgov.zc.server.system.workflow.ZcEbQuestionHyWorkFlowLisenter</t>
    <phoneticPr fontId="1" type="noConversion"/>
  </si>
  <si>
    <t>专家同意参加投标后，通过触发器将需要发送的短信写入对应的短信表中</t>
    <phoneticPr fontId="1" type="noConversion"/>
  </si>
  <si>
    <t>TRIGGER_ZC_EXPERT_EVALUATION</t>
    <phoneticPr fontId="1" type="noConversion"/>
  </si>
  <si>
    <t>注意</t>
    <phoneticPr fontId="1" type="noConversion"/>
  </si>
  <si>
    <t>jdk不能用64位，否则会出现加载不了jnative.jar包的情况</t>
    <phoneticPr fontId="1" type="noConversion"/>
  </si>
  <si>
    <t>在采购目录列表界面上也增加了结转基础资料按钮，可以进行点击结转</t>
    <phoneticPr fontId="1" type="noConversion"/>
  </si>
  <si>
    <t>com.ufgov.zc.client.zc.project.integration_simple.ZcEbProjectSimpleListPanel</t>
    <phoneticPr fontId="1" type="noConversion"/>
  </si>
  <si>
    <t>这个立项分包，使用wordpanel，黏贴已经做好的招标文件来实现的</t>
    <phoneticPr fontId="1" type="noConversion"/>
  </si>
  <si>
    <t>修改门户风格</t>
    <phoneticPr fontId="1" type="noConversion"/>
  </si>
  <si>
    <t>门户portal是个单独的web应用，使用的extjs来实现的</t>
    <phoneticPr fontId="1" type="noConversion"/>
  </si>
  <si>
    <t>登陆后显示的页面是html\home_in\mainFrame.jsp</t>
    <phoneticPr fontId="1" type="noConversion"/>
  </si>
  <si>
    <t>涉及到许多js脚本</t>
    <phoneticPr fontId="1" type="noConversion"/>
  </si>
  <si>
    <t>其中左边导航菜单使用了extjs的默认风格，其构建的js是script\common\Menu.js，已经被加密，不过在页面调试时，上面有菜单，可以使他格式化，看得更清楚</t>
    <phoneticPr fontId="1" type="noConversion"/>
  </si>
  <si>
    <t>extjs被单独做成了一个web应用：extjs.war，进行部署，所以修改风格的话，在这里修改，或者在自己的css文件中，替换相关的css类</t>
    <phoneticPr fontId="1" type="noConversion"/>
  </si>
  <si>
    <t>.x-tree-node-collapsed .x-tree-node-icon,.x-tree-node-expanded .x-tree-node-icon,.x-tree-node-leaf .x-tree-node-icon{border:0 none;height:30px;margin:0;padding:0;vertical-align:top;width:24px;background-position:center;background-repeat:no-repeat;}</t>
  </si>
  <si>
    <t>字体和间隔、大小</t>
    <phoneticPr fontId="1" type="noConversion"/>
  </si>
  <si>
    <t>图标</t>
    <phoneticPr fontId="1" type="noConversion"/>
  </si>
  <si>
    <t>其中风格是css类x-tree-node，可以在extjs的css文件esources\css\ext-all.css中看见关于这个风格的所有设置，如字体、图片等</t>
  </si>
  <si>
    <t>在menu.js中，构建了菜单和菜单项目</t>
    <phoneticPr fontId="1" type="noConversion"/>
  </si>
  <si>
    <r>
      <t>公告发布到第三方网站，通过开关</t>
    </r>
    <r>
      <rPr>
        <b/>
        <sz val="11"/>
        <color theme="1"/>
        <rFont val="宋体"/>
        <family val="3"/>
        <charset val="134"/>
        <scheme val="minor"/>
      </rPr>
      <t>OPT_ZC_SEND_TO_THIRD_WEB</t>
    </r>
    <r>
      <rPr>
        <sz val="11"/>
        <color theme="1"/>
        <rFont val="宋体"/>
        <family val="2"/>
        <scheme val="minor"/>
      </rPr>
      <t>控制，是否发布到第三方</t>
    </r>
    <phoneticPr fontId="1" type="noConversion"/>
  </si>
  <si>
    <t>ZC_EB_BULLETIN_BID</t>
    <phoneticPr fontId="1" type="noConversion"/>
  </si>
  <si>
    <t>抽取界面的项目选择视图</t>
    <phoneticPr fontId="1" type="noConversion"/>
  </si>
  <si>
    <t>默认评标地址</t>
    <phoneticPr fontId="1" type="noConversion"/>
  </si>
  <si>
    <t>OPT_ZC_EVAL_BID_ADDRESS</t>
    <phoneticPr fontId="1" type="noConversion"/>
  </si>
  <si>
    <r>
      <t>打印模板管理</t>
    </r>
    <r>
      <rPr>
        <b/>
        <sz val="9"/>
        <color rgb="FF0000FF"/>
        <rFont val="Times New Roman"/>
        <family val="1"/>
      </rPr>
      <t xml:space="preserve"> </t>
    </r>
  </si>
  <si>
    <t>一、操作说明</t>
  </si>
  <si>
    <t>系统将所有已定义的打印模板以列表方式集中显示，用户可在此对打印模板进行“新增”、“删除”、“修改”与“搜索”操作。</t>
  </si>
  <si>
    <t>1．新增打印模板</t>
  </si>
  <si>
    <r>
      <t>单击“新增”增加一个打印模板，在打开的网页中可以选择新模板的部件代码，录入打印模板名称、模板文件名、模板类型、文件输出类型、表格固定行数、模板版本号和操作人等信息，其中模板类型有四种，</t>
    </r>
    <r>
      <rPr>
        <u/>
        <sz val="11"/>
        <color theme="10"/>
        <rFont val="宋体"/>
        <family val="3"/>
        <charset val="134"/>
        <scheme val="minor"/>
      </rPr>
      <t>mainTable_E对应编辑页面的主表模板，mainTable_L对应列表页面的主表模板，subTable_E对应编辑页面的子表模板，subTable_L对应列表页面的子表模板。表格固定行数是模板表格数据行的输出行数。单击“保存”，页面上的信息变成灰色，即保存成功。用户可在此页面中单击“模板设计器”进入模板设计器页面对具体打印格式进行设置。</t>
    </r>
  </si>
  <si>
    <t>2．删除打印模板</t>
  </si>
  <si>
    <t>若想删除某个模板，先要进入此模板的信息设置页面，单击模板管理列表页面上要删除的模板。在打开的页面中，单击“删除”，模板信息部分被删除，再将模板目录中的相关模板文件手动删除，模板被彻底删除。</t>
  </si>
  <si>
    <t>3．修改打印模板信息</t>
  </si>
  <si>
    <t>与删除操作类似，修改之前进入模板的信息设置页面，单击“修改”，页面信息由灰色变成蓝色，即可进行修改，修改后单击“保存”即可。</t>
  </si>
  <si>
    <t>4. 搜索打印模板</t>
  </si>
  <si>
    <t>打印设置</t>
  </si>
  <si>
    <t>在进行打印操作之前，先要进行打印设置。在列表页面或编辑页面，可以看到除了“打印”按键之外，还有一个“打印设置”按键。单击此“打印设置”，进入打印设置对话框。这个对话框包括两部分：多格式打印和旧模板打印。</t>
  </si>
  <si>
    <t>一、多格式打印</t>
  </si>
  <si>
    <t>多格式打印是新版的打印方式，在打印性能上有很大提高。除了支持有模板的预设格式打印之外，还支持无模板的页面动态打印。</t>
  </si>
  <si>
    <t>1．页面动态打印</t>
  </si>
  <si>
    <r>
      <t>页面动态打印可以将页面上的数据直接进行打印，而无需模板。在打印设置对话框中选中“页面打印”，设置相关的参数，选择输出文件的类型。目前提供的输出类型有四种：</t>
    </r>
    <r>
      <rPr>
        <sz val="9"/>
        <color theme="1"/>
        <rFont val="Times New Roman"/>
        <family val="1"/>
      </rPr>
      <t>PDF</t>
    </r>
    <r>
      <rPr>
        <sz val="9"/>
        <color theme="1"/>
        <rFont val="宋体"/>
        <family val="3"/>
        <charset val="134"/>
      </rPr>
      <t>、</t>
    </r>
    <r>
      <rPr>
        <sz val="9"/>
        <color theme="1"/>
        <rFont val="Times New Roman"/>
        <family val="1"/>
      </rPr>
      <t>EXCEL</t>
    </r>
    <r>
      <rPr>
        <sz val="9"/>
        <color theme="1"/>
        <rFont val="宋体"/>
        <family val="3"/>
        <charset val="134"/>
      </rPr>
      <t>、</t>
    </r>
    <r>
      <rPr>
        <sz val="9"/>
        <color theme="1"/>
        <rFont val="Times New Roman"/>
        <family val="1"/>
      </rPr>
      <t>HTML</t>
    </r>
    <r>
      <rPr>
        <sz val="9"/>
        <color theme="1"/>
        <rFont val="宋体"/>
        <family val="3"/>
        <charset val="134"/>
      </rPr>
      <t>和</t>
    </r>
    <r>
      <rPr>
        <sz val="9"/>
        <color theme="1"/>
        <rFont val="Times New Roman"/>
        <family val="1"/>
      </rPr>
      <t>CSV</t>
    </r>
    <r>
      <rPr>
        <sz val="9"/>
        <color theme="1"/>
        <rFont val="宋体"/>
        <family val="3"/>
        <charset val="134"/>
      </rPr>
      <t>。推荐使用</t>
    </r>
    <r>
      <rPr>
        <sz val="9"/>
        <color theme="1"/>
        <rFont val="Times New Roman"/>
        <family val="1"/>
      </rPr>
      <t>PDF</t>
    </r>
    <r>
      <rPr>
        <sz val="9"/>
        <color theme="1"/>
        <rFont val="宋体"/>
        <family val="3"/>
        <charset val="134"/>
      </rPr>
      <t>格式，此种打印效果更好。设置完成之后，单击“确定”，在页面中就可以按设置完成打印操作。</t>
    </r>
  </si>
  <si>
    <t>2．新模板打印</t>
  </si>
  <si>
    <t>新模板打印支持多模板，即一个部件可以定义多个打印模板。在打印设置对话框中，选中“模板打印”，然后选择打印使用的模板和输出文件类型；若是多模板打印，则选中“多模板”选项，并输入要使用的模板。单击“模板设计器”按钮，进入选中模板的模板设计器界面，进行模板的编辑和修改。保存后回到打印设置对话框，单击“确定”，在页面中就可以使用新模板完成打印操作。</t>
  </si>
  <si>
    <r>
      <t>新模板打印的输出文件类型中推荐使用</t>
    </r>
    <r>
      <rPr>
        <sz val="9"/>
        <color theme="1"/>
        <rFont val="Times New Roman"/>
        <family val="1"/>
      </rPr>
      <t>PDF</t>
    </r>
    <r>
      <rPr>
        <sz val="9"/>
        <color theme="1"/>
        <rFont val="宋体"/>
        <family val="3"/>
        <charset val="134"/>
      </rPr>
      <t>格式，向客户输出一个</t>
    </r>
    <r>
      <rPr>
        <sz val="9"/>
        <color theme="1"/>
        <rFont val="Times New Roman"/>
        <family val="1"/>
      </rPr>
      <t>PDF</t>
    </r>
    <r>
      <rPr>
        <sz val="9"/>
        <color theme="1"/>
        <rFont val="宋体"/>
        <family val="3"/>
        <charset val="134"/>
      </rPr>
      <t>文件以供预览。在打印效果确定之后，可以选择输出文件类型中的“打印机”格式，这样就不再显示</t>
    </r>
    <r>
      <rPr>
        <sz val="9"/>
        <color theme="1"/>
        <rFont val="Times New Roman"/>
        <family val="1"/>
      </rPr>
      <t>PDF</t>
    </r>
    <r>
      <rPr>
        <sz val="9"/>
        <color theme="1"/>
        <rFont val="宋体"/>
        <family val="3"/>
        <charset val="134"/>
      </rPr>
      <t>文件，而是直接显示打印对话框，以选择打印机及纸张，这样会更加方便用户使用。</t>
    </r>
  </si>
  <si>
    <t>二、旧模板打印</t>
  </si>
  <si>
    <r>
      <t>旧模板打印提供了对上一个版本的兼容性。在打印设置对话框中，选中“</t>
    </r>
    <r>
      <rPr>
        <sz val="9"/>
        <color theme="1"/>
        <rFont val="Times New Roman"/>
        <family val="1"/>
      </rPr>
      <t>PDF</t>
    </r>
    <r>
      <rPr>
        <sz val="9"/>
        <color theme="1"/>
        <rFont val="宋体"/>
        <family val="3"/>
        <charset val="134"/>
      </rPr>
      <t>打印（旧版）”，单击“模板设计器”按钮，进入旧模板的模板设计器界面，进行模板的编辑和修改。保存后回到打印设置对话框，单击“确定”，在页面中就可以使用旧模板完成打印操作。</t>
    </r>
  </si>
  <si>
    <t>模板设计器</t>
  </si>
  <si>
    <r>
      <t>模板设计器是一个基于</t>
    </r>
    <r>
      <rPr>
        <sz val="9"/>
        <color theme="1"/>
        <rFont val="Times New Roman"/>
        <family val="1"/>
      </rPr>
      <t>Web</t>
    </r>
    <r>
      <rPr>
        <sz val="9"/>
        <color theme="1"/>
        <rFont val="宋体"/>
        <family val="3"/>
        <charset val="134"/>
      </rPr>
      <t>的打印模板的设计工具。模板设计器由设计区、命令按键区和工具栏三部分组成。设计区依序分为五个子区域：页眉、表头、表体、表尾以及页脚，是用户设计模板的工作区。命令按键区位于页面上端，工具栏位于页面左侧，共同完成各种功能和辅助设计。</t>
    </r>
  </si>
  <si>
    <t>模板设计器中的元素包括变量、参数、字段、静态文本、表格、直线和图形。</t>
  </si>
  <si>
    <t>模板设计均采用所见及所得的形式，利用鼠标拖拽功能，可对元素的位置自由摆放，所有元素内容的输入以及格式的定义均采用单击鼠标右键方式或双击鼠标左键进行，另外，实现了键盘的辅助操作。</t>
  </si>
  <si>
    <t>模板设计器提供了自动布局的功能，即对于新建的模板，在进入模板设计器时，系统会根据部件的字段自动建立一些文本、参数、变量和表格等，用户在此基础上进行修改，提高了效率。</t>
  </si>
  <si>
    <t>新版模板设计器提供了对上一个版本的兼容性。在旧模板中，用户能够使用转换功能将旧模板转化为新模板。</t>
  </si>
  <si>
    <t>下面对各窗口菜单及按钮一一说明。</t>
  </si>
  <si>
    <t>一、主页面命令按键操作说明</t>
  </si>
  <si>
    <t>1．保存</t>
  </si>
  <si>
    <t>此功能用于将设计好的模板保存到文件中。</t>
  </si>
  <si>
    <t>2．另存为</t>
  </si>
  <si>
    <t>此功能一般用于建立多模板，将设计的模板存为另一个新的模板文件。点击此按键，会出现一个对话框，输入打印模板名称和打印模板代码，点击“确定”即可。</t>
  </si>
  <si>
    <t>3．预览</t>
  </si>
  <si>
    <t>4．刷新</t>
  </si>
  <si>
    <t>刷新功能将使页面恢复为保存过的模板。建议在刷新之前确认是否需要保存，若要保存修改，先要完成保存功能，否则修改将丢失。</t>
  </si>
  <si>
    <t>5．网格</t>
  </si>
  <si>
    <t>网格可以帮助用户校正对齐。此功能可以设置设计区域是否显示网格，由“网格”和“白板”互相切换。</t>
  </si>
  <si>
    <t>6．光标指示</t>
  </si>
  <si>
    <t>点击“光标指示”，当前编辑显示状态由静态转为光标闪动状态，可提示用户当前编辑的所在区域和所设置的项目情况。</t>
  </si>
  <si>
    <t>7. 基本参数</t>
  </si>
  <si>
    <t>单击“基本参数”，在打开的网页对话框中可对打印模板的整个页面参数进行设置，包括设置模板的纸张大小、页边距值、模板宽度、打印方向、页面上没有数据时的打印处理和分组信息等。</t>
  </si>
  <si>
    <t>注意：对于自定义纸张大小，本系统以打印机自身的设置为准，即用户需在使用本系统前就对所用打印机的自定义纸张大小进行定义，之后再在本系统打印设置中重复定义一次自定义纸张大小，并保证两者数据保持一致。只有这样，用户才能得到正确的打印结果。</t>
  </si>
  <si>
    <r>
      <t>分组用于限制表格中数据的输出行数，如凭证要求只能输出</t>
    </r>
    <r>
      <rPr>
        <sz val="9"/>
        <color rgb="FFFF0000"/>
        <rFont val="Times New Roman"/>
        <family val="1"/>
      </rPr>
      <t>5</t>
    </r>
    <r>
      <rPr>
        <sz val="9"/>
        <color rgb="FFFF0000"/>
        <rFont val="宋体"/>
        <family val="3"/>
        <charset val="134"/>
      </rPr>
      <t>行数据，就可以在此设置。在“表格固定行数”中输入，如‘</t>
    </r>
    <r>
      <rPr>
        <sz val="9"/>
        <color rgb="FFFF0000"/>
        <rFont val="Times New Roman"/>
        <family val="1"/>
      </rPr>
      <t>5</t>
    </r>
    <r>
      <rPr>
        <sz val="9"/>
        <color rgb="FFFF0000"/>
        <rFont val="宋体"/>
        <family val="3"/>
        <charset val="134"/>
      </rPr>
      <t>’，代表表格数据行输出</t>
    </r>
    <r>
      <rPr>
        <sz val="9"/>
        <color rgb="FFFF0000"/>
        <rFont val="Times New Roman"/>
        <family val="1"/>
      </rPr>
      <t>5</t>
    </r>
    <r>
      <rPr>
        <sz val="9"/>
        <color rgb="FFFF0000"/>
        <rFont val="宋体"/>
        <family val="3"/>
        <charset val="134"/>
      </rPr>
      <t>行。“在新页打印”选项指在一页中输出指定行数后，可以选择在新的一页打印，或者在本页连续打印。另外，在表格属性设置对话框中也可以设置分组信息，这两处设置的作用是相同的。对于列表页面是不能设置分组的。</t>
    </r>
  </si>
  <si>
    <t>“每张纸打印多页”经常用于凭证打印。如果需要每张纸打印两张凭证，选中这个参数，并且将分组信息中的“在新页打印”选项取消。同时要将模板中凭证设计区域改为模板高度的一半，使之打印时能够容纳两张凭证。其他情况依次设置。若没有这种特殊要求，请不要选中这个参数。</t>
  </si>
  <si>
    <t>“在每页中打印表头”选项用于控制是否只在第一页打印表头，默认是每页中都打印表头；“在每页中打印表尾”选项用于控制是否只在最后一页打印表尾，默认是每页中都打印表尾；“在每页中打印页脚”选项用于控制是否只在最后一页打印页脚，默认是每页中都打印页脚。</t>
  </si>
  <si>
    <t>8．隐藏标尺</t>
  </si>
  <si>
    <t>此功能实现“显示标尺”和“隐藏标尺”的切换。</t>
  </si>
  <si>
    <t>9．象素标尺</t>
  </si>
  <si>
    <t>此功能实现“象素标尺”和“厘米标尺”的切换。</t>
  </si>
  <si>
    <t>10．帮助</t>
  </si>
  <si>
    <t>点击“帮助”，打开帮助文档。</t>
  </si>
  <si>
    <t>二、工具栏说明</t>
  </si>
  <si>
    <t>1．页眉\页脚设置</t>
  </si>
  <si>
    <t>点击“页眉（页脚）”图标，系统自动进入页眉（页脚）设置区域，在页眉和页脚中可以设置包括页码、日期、公司徽标、标题、文件名或作者名等文字或图形，这些信息通常打印在每页的顶部或底部。页眉打印在上页边距中，而页脚打印在下页边距中。也可以使用鼠标直接选择选择区域。</t>
  </si>
  <si>
    <t>2. 表头设置</t>
  </si>
  <si>
    <t>点击“表头”图标，系统自动进入表头设置区域，表头专用于控制报表的第一部分输出，如打印标题，各查询条件、日期等。</t>
  </si>
  <si>
    <t>3. 表体设置</t>
  </si>
  <si>
    <t>点击“表体”图标，系统自动进入表体设置区域，表体部分是打印输出的列表部分，为打印主体的部分。表体区域一般只能放置表格，由表格的标题行和数据行控制数据的输出。</t>
  </si>
  <si>
    <t>4. 表尾设置</t>
  </si>
  <si>
    <t>点击“表尾”图标，系统自动进入表尾设置区域，表尾部分是每个打印输出页面最下面部分。</t>
  </si>
  <si>
    <t>5．拖放信息</t>
  </si>
  <si>
    <t>拖放操作帮助用户完成模板设计。一般用于将字段拖放到表格中，或其他元素框中。</t>
  </si>
  <si>
    <t>点击“拖放信息”图标，出现字段可视化拖放操作对话框。在此对话框中，列出了对应部件可以选择使用的常量、变量、参数和字段信息。选中一个选项，在“选择标签名：”后就出现了选中的内容，使用鼠标将这个内容拖放到相关的元素即可。</t>
  </si>
  <si>
    <t>其中“变量”下拉列表框中的内容应该放到变量的元素中，“字段标题”下拉列表框中的内容应该放到静态文本元素中或表格的标题行等非动态元素中，“字段变量”下拉列表框中的内容应该放到参数元素或表格中的字段元素等动态元素中。</t>
  </si>
  <si>
    <t>6．变量选择</t>
  </si>
  <si>
    <r>
      <t>在变量选择网页对话框中，定义了多个系统变量。分别是：“</t>
    </r>
    <r>
      <rPr>
        <sz val="9"/>
        <color theme="1"/>
        <rFont val="Times New Roman"/>
        <family val="1"/>
      </rPr>
      <t>PAGE_NUMBER</t>
    </r>
    <r>
      <rPr>
        <sz val="9"/>
        <color theme="1"/>
        <rFont val="宋体"/>
        <family val="3"/>
        <charset val="134"/>
      </rPr>
      <t>”（页码）、“</t>
    </r>
    <r>
      <rPr>
        <sz val="9"/>
        <color theme="1"/>
        <rFont val="Times New Roman"/>
        <family val="1"/>
      </rPr>
      <t>PAGE_NUMBER</t>
    </r>
    <r>
      <rPr>
        <sz val="9"/>
        <color theme="1"/>
        <rFont val="宋体"/>
        <family val="3"/>
        <charset val="134"/>
      </rPr>
      <t>”（页数）、“</t>
    </r>
    <r>
      <rPr>
        <sz val="9"/>
        <color theme="1"/>
        <rFont val="Times New Roman"/>
        <family val="1"/>
      </rPr>
      <t>REPORT_COUNT</t>
    </r>
    <r>
      <rPr>
        <sz val="9"/>
        <color theme="1"/>
        <rFont val="宋体"/>
        <family val="3"/>
        <charset val="134"/>
      </rPr>
      <t>”（表记录数）、“</t>
    </r>
    <r>
      <rPr>
        <sz val="9"/>
        <color theme="1"/>
        <rFont val="Times New Roman"/>
        <family val="1"/>
      </rPr>
      <t>COLUMN_COUNT</t>
    </r>
    <r>
      <rPr>
        <sz val="9"/>
        <color theme="1"/>
        <rFont val="宋体"/>
        <family val="3"/>
        <charset val="134"/>
      </rPr>
      <t>”（列记录数）、“</t>
    </r>
    <r>
      <rPr>
        <sz val="9"/>
        <color theme="1"/>
        <rFont val="Times New Roman"/>
        <family val="1"/>
      </rPr>
      <t>TABLE_NUMBER</t>
    </r>
    <r>
      <rPr>
        <sz val="9"/>
        <color theme="1"/>
        <rFont val="宋体"/>
        <family val="3"/>
        <charset val="134"/>
      </rPr>
      <t>”（组记录数）和系统日期相关变量</t>
    </r>
    <r>
      <rPr>
        <sz val="9"/>
        <color theme="1"/>
        <rFont val="Times New Roman"/>
        <family val="1"/>
      </rPr>
      <t>SYSTEM_DATE</t>
    </r>
    <r>
      <rPr>
        <sz val="9"/>
        <color theme="1"/>
        <rFont val="宋体"/>
        <family val="3"/>
        <charset val="134"/>
      </rPr>
      <t>。其中“</t>
    </r>
    <r>
      <rPr>
        <sz val="9"/>
        <color theme="1"/>
        <rFont val="Times New Roman"/>
        <family val="1"/>
      </rPr>
      <t>REPORT_COUNT</t>
    </r>
    <r>
      <rPr>
        <sz val="9"/>
        <color theme="1"/>
        <rFont val="宋体"/>
        <family val="3"/>
        <charset val="134"/>
      </rPr>
      <t>”表示总记录数，“</t>
    </r>
    <r>
      <rPr>
        <sz val="9"/>
        <color theme="1"/>
        <rFont val="Times New Roman"/>
        <family val="1"/>
      </rPr>
      <t>COLUMN_COUNT</t>
    </r>
    <r>
      <rPr>
        <sz val="9"/>
        <color theme="1"/>
        <rFont val="宋体"/>
        <family val="3"/>
        <charset val="134"/>
      </rPr>
      <t>”表示每页的记录数，“</t>
    </r>
    <r>
      <rPr>
        <sz val="9"/>
        <color theme="1"/>
        <rFont val="Times New Roman"/>
        <family val="1"/>
      </rPr>
      <t>TABLE_NUMBER</t>
    </r>
    <r>
      <rPr>
        <sz val="9"/>
        <color theme="1"/>
        <rFont val="宋体"/>
        <family val="3"/>
        <charset val="134"/>
      </rPr>
      <t>”表示每组的记录数。</t>
    </r>
  </si>
  <si>
    <t>在一般情况下，系统变量能够满足用户的要求。但若制作特殊的模板，如凭证，就需要用户自定义变量，这为用户制作模板提供了更大的灵活性。单击“增加”，即新增了一个空行，输入数据项和数据项名。“数据项”是变量的名称，“数据项名”是变量的标题。</t>
  </si>
  <si>
    <r>
      <t>新建一个变量之后，选中这个变量，并且处于非编辑状态，单击“修改”，</t>
    </r>
    <r>
      <rPr>
        <sz val="9"/>
        <color theme="1"/>
        <rFont val="Times New Roman"/>
        <family val="1"/>
      </rPr>
      <t xml:space="preserve"> </t>
    </r>
    <r>
      <rPr>
        <sz val="9"/>
        <color theme="1"/>
        <rFont val="宋体"/>
        <family val="3"/>
        <charset val="134"/>
      </rPr>
      <t>可以设置变量的属性。属性包括数据项、数据项名、变量类型、计算类型、计算对象和变量表达式。“变量类型”定义严格遵守</t>
    </r>
    <r>
      <rPr>
        <sz val="9"/>
        <color theme="1"/>
        <rFont val="Times New Roman"/>
        <family val="1"/>
      </rPr>
      <t>JAVA</t>
    </r>
    <r>
      <rPr>
        <sz val="9"/>
        <color theme="1"/>
        <rFont val="宋体"/>
        <family val="3"/>
        <charset val="134"/>
      </rPr>
      <t>的语法规则；“计算类型”是变量进行的操作，包括求记录数、求和、平均值、最小值和最大值，也可以不进行操作计算；“计算对象”是计算类型选择的操作所针对的对象，包括对表、页、列和组，也可以为空；“变量表达式”是一个重要的参数，也是最难掌握的。</t>
    </r>
  </si>
  <si>
    <r>
      <t>变量表达式是计算变量值的表达式，必须严格遵从</t>
    </r>
    <r>
      <rPr>
        <sz val="9"/>
        <color theme="1"/>
        <rFont val="Times New Roman"/>
        <family val="1"/>
      </rPr>
      <t>JAVA</t>
    </r>
    <r>
      <rPr>
        <sz val="9"/>
        <color theme="1"/>
        <rFont val="宋体"/>
        <family val="3"/>
        <charset val="134"/>
      </rPr>
      <t>的语法规则。变量可以对字段、参数和其他变量进行计算。变量表达式的返回值类型要与所设的变量类型一致。在后面，我们会给初一些例子供大家参考。</t>
    </r>
  </si>
  <si>
    <t>注意：变量可以放置到除表体外的其他区域。对于自定义变量，若要添加到模板中，则在模板中设置变量属性；若只是定义引用，则在变量选择对话框中设置属性。</t>
  </si>
  <si>
    <t>7．参数选择</t>
  </si>
  <si>
    <t>注意：参数可以放置到除表体外的其他区域。</t>
  </si>
  <si>
    <t>8．静态文本</t>
  </si>
  <si>
    <t>注意：静态文本可以放置到除表体外的其他区域。</t>
  </si>
  <si>
    <t>9. 表格</t>
  </si>
  <si>
    <r>
      <t>表格一般用于设置表格项目。表格由不同行列的单元格组成，可以在单元格中填写静态文本和动态字段。表格经常用于组织和显示信息，单击“表格”，增加一个表格项目，在弹出的“用户自定义表格”设置窗口中对表格的列数、行数、字体、字的大小、字的颜色、表格的背景颜色。设置完毕，单击“应用”按钮，在当前区域即增加了一个新的表格，此表格默认的是</t>
    </r>
    <r>
      <rPr>
        <sz val="9"/>
        <color theme="1"/>
        <rFont val="Times New Roman"/>
        <family val="1"/>
      </rPr>
      <t>5</t>
    </r>
    <r>
      <rPr>
        <sz val="9"/>
        <color theme="1"/>
        <rFont val="宋体"/>
        <family val="3"/>
        <charset val="134"/>
      </rPr>
      <t>列</t>
    </r>
    <r>
      <rPr>
        <sz val="9"/>
        <color theme="1"/>
        <rFont val="Times New Roman"/>
        <family val="1"/>
      </rPr>
      <t>2</t>
    </r>
    <r>
      <rPr>
        <sz val="9"/>
        <color theme="1"/>
        <rFont val="宋体"/>
        <family val="3"/>
        <charset val="134"/>
      </rPr>
      <t>行，第一行为标题行，第二行为数据行；单击“返回”按钮，则关闭“用户自定义表格”设置窗口，返回打印模板定义窗口。</t>
    </r>
  </si>
  <si>
    <t>注意：表格只能放置到表体区域中，而且只能放置一个。</t>
  </si>
  <si>
    <t>10．直线</t>
  </si>
  <si>
    <t>注意：直线可以加到除表体外的其他区域。</t>
  </si>
  <si>
    <t>11．图形</t>
  </si>
  <si>
    <t>注意：图形可以加到除表体外的其他区域。</t>
  </si>
  <si>
    <t>12．背景</t>
  </si>
  <si>
    <t>背景一般应用于这样的场合：在制作模板时，需要一个参照。例如制作凭证模板，可以先将凭证扫描到计算机中，将此凭证作为背景，作为设计凭证模板的参照。</t>
  </si>
  <si>
    <t>单击“背景”图标，出现模板背景设置对话框。可以点击“无图”将原来存在的背景删除，也可以选择新的背景。需要强调的是，其中的“图像宽度”和“图像高度”将影响模板的宽度和高度，因为可能希望扫描进计算机的凭证与模板一致，这样更加便于设计。</t>
  </si>
  <si>
    <t>注意：设置的背景不能打印。</t>
  </si>
  <si>
    <t>13．系统布局</t>
  </si>
  <si>
    <t>系统布局是模板重新布局，将模板布局转为新建时的自动布局状态。</t>
  </si>
  <si>
    <t>14．水平、垂直、等宽、等高</t>
  </si>
  <si>
    <t>三、右键菜单选项窗口说明</t>
  </si>
  <si>
    <t>在区域内任意空白处，单击鼠标右键，可以弹出一个设置菜单，有如下选项：“编辑”、“源文件编辑”、“显示模板字段”、“隐藏模板字段”、“调整当前区域属性”、“自动设置当前区域最小高度”、“自动调整当前区域内元素位置”、“自动调整所有区域与元素位置”。下面分别予以介绍：</t>
  </si>
  <si>
    <t>1．1 编辑</t>
  </si>
  <si>
    <t>在空白区域单击鼠标右键，弹出一级菜单，鼠标停留在“编辑”上，出现子菜单，子菜单的选项有：“当前区域复制”、“当前区域粘贴”、“当前区域清空”、“整体模板复制”、“整体模板粘贴”、“整体模板清空”。这些选项的含义都很清晰，其中区域清空指的是将区域内的元素都清除，模板清空同义。</t>
  </si>
  <si>
    <t>1．2 源文件编辑</t>
  </si>
  <si>
    <t>在空白区域单击鼠标右键，弹出一级菜单，鼠标停留在“源文件编辑”上，出现子菜单，子菜单的选项有：“显示当前区域脚本”、“显示当前区域内脚本”、“显示当前整体模板脚本”、“显示当前整体模板内脚本”。</t>
  </si>
  <si>
    <t>点击“显示当前区域脚本”，出现当前区域定义的脚本代码和当前区域内所有元素的脚本代码。</t>
  </si>
  <si>
    <t>点击“显示当前区域内脚本”，只出现当前区域内所有元素的脚本代码，而不包含区域定义的脚本代码。</t>
  </si>
  <si>
    <t>点击“显示当前整体模板脚本”，出现整个模板定义的脚本代码和模板内所有元素的脚本代码。</t>
  </si>
  <si>
    <t>点击“显示当前整体模板内脚本”，只出现模板内所有元素的脚本代码，而不包含模板定义的脚本代码。</t>
  </si>
  <si>
    <t>1．3 显示模板字段</t>
  </si>
  <si>
    <t>此功能将模板中隐藏的变量、参数和表格中的字段显示出来。在预览时是有数据的预览。</t>
  </si>
  <si>
    <t>1．4 隐藏模板字段</t>
  </si>
  <si>
    <t>此功能将模板中的变量、参数和表格中的字段隐藏起来。在预览时参数和表格中的字段是空数据，变量有数据输出。打印时变量、参数和表格中的字段都正常输出，即对打印效果是没有影响的。</t>
  </si>
  <si>
    <t>1．5 调整当前区域属性</t>
  </si>
  <si>
    <t>在空白区域单击鼠标右键，弹出的一级菜单中，单击“调整当前区域属性”，可弹出“自定义打印区域属性”设置，可对该区域的高度、背景颜色进行设置，设置完毕，单击“应用”按钮，可看到区域变化，对其他的区域不会影响；单击“返回”按钮，则关闭“自定义打印区域属性”设置窗口，返回打印模板定义窗口。</t>
  </si>
  <si>
    <t>1．6 自动设置当前区域最小高度</t>
  </si>
  <si>
    <t>在空白区域单击鼠标右键，弹出的一级菜单中，单击“自动设置当前区域最小高度”，则当前区域的下边界会与此区域内位于最下元素的下边界对齐。</t>
  </si>
  <si>
    <t>1．7 自动调整当前区域内元素位置</t>
  </si>
  <si>
    <t>在空白区域单击鼠标右键，弹出的一级菜单中，单击“自动调整当前区域内元素位置”，将自动调整当前区域的所有元素位置，自动将其放置到所在区域内，如果区域位置不够，则自动扩大区域，包括高度或宽度。</t>
  </si>
  <si>
    <t>1．8 自动调整所有区域与元素位置</t>
  </si>
  <si>
    <t>在空白区域单击鼠标右键，弹出的一级菜单中，单击“自动调整所有区域与元素位置”，将自动调整所有区域的所有元素位置，自动将其放置到所在区域内，如果区域位置不够，则自动扩大区域，包括高度或宽度。</t>
  </si>
  <si>
    <t>在模板中非表格元素上单击右键或双击左键，会出现非表格元素的属性设置对话框。</t>
  </si>
  <si>
    <t>2．1 变量属性设置</t>
  </si>
  <si>
    <t>变量属性设置通常用于设置变量元素。包括元素所属区域、元素坐标、元素内容、字体和其他选项的设置。</t>
  </si>
  <si>
    <r>
      <t>⑴</t>
    </r>
    <r>
      <rPr>
        <sz val="9"/>
        <color theme="1"/>
        <rFont val="Times New Roman"/>
        <family val="1"/>
      </rPr>
      <t xml:space="preserve"> </t>
    </r>
    <r>
      <rPr>
        <sz val="9"/>
        <color theme="1"/>
        <rFont val="宋体"/>
        <family val="3"/>
        <charset val="134"/>
      </rPr>
      <t>元素所属区域是变量建立时的区域，是只读属性。</t>
    </r>
  </si>
  <si>
    <r>
      <t>⑵</t>
    </r>
    <r>
      <rPr>
        <sz val="9"/>
        <color theme="1"/>
        <rFont val="Times New Roman"/>
        <family val="1"/>
      </rPr>
      <t xml:space="preserve"> </t>
    </r>
    <r>
      <rPr>
        <sz val="9"/>
        <color theme="1"/>
        <rFont val="宋体"/>
        <family val="3"/>
        <charset val="134"/>
      </rPr>
      <t>元素框的坐标，是以元素所在区域的左上角为坐标原点，以元素的左上角作为参考点。左边距是元素框的左侧到所在区域左边界的距离，相当于坐标系中的</t>
    </r>
    <r>
      <rPr>
        <sz val="9"/>
        <color theme="1"/>
        <rFont val="Times New Roman"/>
        <family val="1"/>
      </rPr>
      <t>X</t>
    </r>
    <r>
      <rPr>
        <sz val="9"/>
        <color theme="1"/>
        <rFont val="宋体"/>
        <family val="3"/>
        <charset val="134"/>
      </rPr>
      <t>；上边距是元素框的上侧到所在区域上边界的距离，相当于坐标系中的</t>
    </r>
    <r>
      <rPr>
        <sz val="9"/>
        <color theme="1"/>
        <rFont val="Times New Roman"/>
        <family val="1"/>
      </rPr>
      <t>Y</t>
    </r>
    <r>
      <rPr>
        <sz val="9"/>
        <color theme="1"/>
        <rFont val="宋体"/>
        <family val="3"/>
        <charset val="134"/>
      </rPr>
      <t>。所使用的单位是毫米。</t>
    </r>
  </si>
  <si>
    <r>
      <t>⑶</t>
    </r>
    <r>
      <rPr>
        <sz val="9"/>
        <color theme="1"/>
        <rFont val="Times New Roman"/>
        <family val="1"/>
      </rPr>
      <t xml:space="preserve"> </t>
    </r>
    <r>
      <rPr>
        <sz val="9"/>
        <color theme="1"/>
        <rFont val="宋体"/>
        <family val="3"/>
        <charset val="134"/>
      </rPr>
      <t>元素框的宽度和高度值不能太小，保证在打印时不会影响元素框中的内容。</t>
    </r>
  </si>
  <si>
    <r>
      <t>⑷</t>
    </r>
    <r>
      <rPr>
        <sz val="9"/>
        <color theme="1"/>
        <rFont val="Times New Roman"/>
        <family val="1"/>
      </rPr>
      <t xml:space="preserve"> </t>
    </r>
    <r>
      <rPr>
        <sz val="9"/>
        <color theme="1"/>
        <rFont val="宋体"/>
        <family val="3"/>
        <charset val="134"/>
      </rPr>
      <t>元素内容一般以</t>
    </r>
    <r>
      <rPr>
        <sz val="9"/>
        <color theme="1"/>
        <rFont val="Times New Roman"/>
        <family val="1"/>
      </rPr>
      <t>@</t>
    </r>
    <r>
      <rPr>
        <sz val="9"/>
        <color theme="1"/>
        <rFont val="宋体"/>
        <family val="3"/>
        <charset val="134"/>
      </rPr>
      <t>作为首字母，加上变量的名称。</t>
    </r>
  </si>
  <si>
    <r>
      <t>⑸</t>
    </r>
    <r>
      <rPr>
        <sz val="9"/>
        <color theme="1"/>
        <rFont val="Times New Roman"/>
        <family val="1"/>
      </rPr>
      <t xml:space="preserve"> </t>
    </r>
    <r>
      <rPr>
        <sz val="9"/>
        <color theme="1"/>
        <rFont val="宋体"/>
        <family val="3"/>
        <charset val="134"/>
      </rPr>
      <t>内容打印与否在设置打印格式时一般会用到。</t>
    </r>
  </si>
  <si>
    <r>
      <t>⑹</t>
    </r>
    <r>
      <rPr>
        <sz val="9"/>
        <color theme="1"/>
        <rFont val="Times New Roman"/>
        <family val="1"/>
      </rPr>
      <t xml:space="preserve"> </t>
    </r>
    <r>
      <rPr>
        <sz val="9"/>
        <color theme="1"/>
        <rFont val="宋体"/>
        <family val="3"/>
        <charset val="134"/>
      </rPr>
      <t>居左、居中、居右是指单元格中的内容在所属单元格中的水平相对位置。</t>
    </r>
  </si>
  <si>
    <r>
      <t>⑺</t>
    </r>
    <r>
      <rPr>
        <sz val="9"/>
        <color theme="1"/>
        <rFont val="Times New Roman"/>
        <family val="1"/>
      </rPr>
      <t xml:space="preserve"> </t>
    </r>
    <r>
      <rPr>
        <sz val="9"/>
        <color theme="1"/>
        <rFont val="宋体"/>
        <family val="3"/>
        <charset val="134"/>
      </rPr>
      <t>居上、居中、居下是指单元格中的内容在所属单元格中的垂直相对位置。</t>
    </r>
  </si>
  <si>
    <r>
      <t>⑻</t>
    </r>
    <r>
      <rPr>
        <sz val="9"/>
        <color theme="1"/>
        <rFont val="Times New Roman"/>
        <family val="1"/>
      </rPr>
      <t xml:space="preserve"> </t>
    </r>
    <r>
      <rPr>
        <sz val="9"/>
        <color theme="1"/>
        <rFont val="宋体"/>
        <family val="3"/>
        <charset val="134"/>
      </rPr>
      <t>设置字体类型，大小，字体颜色、下划线、斜体、粗体。字体默认是宋体，大小默认是</t>
    </r>
    <r>
      <rPr>
        <sz val="9"/>
        <color theme="1"/>
        <rFont val="Times New Roman"/>
        <family val="1"/>
      </rPr>
      <t>12px</t>
    </r>
    <r>
      <rPr>
        <sz val="9"/>
        <color theme="1"/>
        <rFont val="宋体"/>
        <family val="3"/>
        <charset val="134"/>
      </rPr>
      <t>。</t>
    </r>
  </si>
  <si>
    <r>
      <t>⑼</t>
    </r>
    <r>
      <rPr>
        <sz val="9"/>
        <color theme="1"/>
        <rFont val="Times New Roman"/>
        <family val="1"/>
      </rPr>
      <t xml:space="preserve"> </t>
    </r>
    <r>
      <rPr>
        <sz val="9"/>
        <color theme="1"/>
        <rFont val="宋体"/>
        <family val="3"/>
        <charset val="134"/>
      </rPr>
      <t>设置元素框的背景色用以区分不同类型的元素，对打印效果没有影响。</t>
    </r>
  </si>
  <si>
    <r>
      <t>⑽</t>
    </r>
    <r>
      <rPr>
        <u/>
        <sz val="11"/>
        <color theme="10"/>
        <rFont val="宋体"/>
        <family val="3"/>
        <charset val="134"/>
        <scheme val="minor"/>
      </rPr>
      <t xml:space="preserve"> 自定义变量可以参考变量选择。</t>
    </r>
  </si>
  <si>
    <r>
      <t>⑾</t>
    </r>
    <r>
      <rPr>
        <sz val="9"/>
        <color theme="1"/>
        <rFont val="Times New Roman"/>
        <family val="1"/>
      </rPr>
      <t xml:space="preserve"> </t>
    </r>
    <r>
      <rPr>
        <sz val="9"/>
        <color theme="1"/>
        <rFont val="宋体"/>
        <family val="3"/>
        <charset val="134"/>
      </rPr>
      <t>数据溢出时是否拉伸指的是：当元素内容很多，元素框不能完全显示时，在打印时是否将元素框向下拉伸，以打印全部的内容。默认值为否。</t>
    </r>
  </si>
  <si>
    <r>
      <t>⑿</t>
    </r>
    <r>
      <rPr>
        <sz val="9"/>
        <color theme="1"/>
        <rFont val="Times New Roman"/>
        <family val="1"/>
      </rPr>
      <t xml:space="preserve"> </t>
    </r>
    <r>
      <rPr>
        <sz val="9"/>
        <color theme="1"/>
        <rFont val="宋体"/>
        <family val="3"/>
        <charset val="134"/>
      </rPr>
      <t>竖排打印是指元素的内容是否竖排，默认为否。</t>
    </r>
  </si>
  <si>
    <r>
      <t>⒁</t>
    </r>
    <r>
      <rPr>
        <sz val="9"/>
        <color theme="1"/>
        <rFont val="Times New Roman"/>
        <family val="1"/>
      </rPr>
      <t xml:space="preserve"> </t>
    </r>
    <r>
      <rPr>
        <sz val="9"/>
        <color theme="1"/>
        <rFont val="宋体"/>
        <family val="3"/>
        <charset val="134"/>
      </rPr>
      <t>是否打印边框选项用于控制是否打印元素的外围边框。</t>
    </r>
  </si>
  <si>
    <t>设置完毕，单击“应用”按钮，用户即可看到该元素的格式设计调整结果；单击“返回”按钮，则关闭“变量属性设置”窗口，返回模板设计窗口；单击“删除”按钮，可将当前所设置元素删除。</t>
  </si>
  <si>
    <t>2．2 参数属性设置</t>
  </si>
  <si>
    <t>参数属性设置通常用于设置参数元素。包括元素所属区域、元素坐标、元素内容、字体和其他选项的设置。</t>
  </si>
  <si>
    <r>
      <t>⑴</t>
    </r>
    <r>
      <rPr>
        <sz val="9"/>
        <color theme="1"/>
        <rFont val="Times New Roman"/>
        <family val="1"/>
      </rPr>
      <t xml:space="preserve"> </t>
    </r>
    <r>
      <rPr>
        <sz val="9"/>
        <color theme="1"/>
        <rFont val="宋体"/>
        <family val="3"/>
        <charset val="134"/>
      </rPr>
      <t>转化为人民币大写是指可以将数字金额转换为中文的大写数字，如‘</t>
    </r>
    <r>
      <rPr>
        <sz val="9"/>
        <color theme="1"/>
        <rFont val="Times New Roman"/>
        <family val="1"/>
      </rPr>
      <t>1</t>
    </r>
    <r>
      <rPr>
        <sz val="9"/>
        <color theme="1"/>
        <rFont val="宋体"/>
        <family val="3"/>
        <charset val="134"/>
      </rPr>
      <t>’转换为‘壹’等，默认值为否。</t>
    </r>
  </si>
  <si>
    <r>
      <t>⑵</t>
    </r>
    <r>
      <rPr>
        <sz val="9"/>
        <color theme="1"/>
        <rFont val="Times New Roman"/>
        <family val="1"/>
      </rPr>
      <t xml:space="preserve"> </t>
    </r>
    <r>
      <rPr>
        <sz val="9"/>
        <color theme="1"/>
        <rFont val="宋体"/>
        <family val="3"/>
        <charset val="134"/>
      </rPr>
      <t>打印值集代码是指在打印时值集的编号是否与值集名称一起打印，默认值为否。</t>
    </r>
  </si>
  <si>
    <r>
      <t>⑶</t>
    </r>
    <r>
      <rPr>
        <sz val="9"/>
        <color theme="1"/>
        <rFont val="Times New Roman"/>
        <family val="1"/>
      </rPr>
      <t xml:space="preserve"> </t>
    </r>
    <r>
      <rPr>
        <sz val="9"/>
        <color theme="1"/>
        <rFont val="宋体"/>
        <family val="3"/>
        <charset val="134"/>
      </rPr>
      <t>小数位是指数字保留小数的位数。</t>
    </r>
  </si>
  <si>
    <r>
      <t>⑷</t>
    </r>
    <r>
      <rPr>
        <sz val="9"/>
        <color theme="1"/>
        <rFont val="Times New Roman"/>
        <family val="1"/>
      </rPr>
      <t xml:space="preserve"> </t>
    </r>
    <r>
      <rPr>
        <sz val="9"/>
        <color theme="1"/>
        <rFont val="宋体"/>
        <family val="3"/>
        <charset val="134"/>
      </rPr>
      <t>分界符指数字中每隔</t>
    </r>
    <r>
      <rPr>
        <sz val="9"/>
        <color theme="1"/>
        <rFont val="Times New Roman"/>
        <family val="1"/>
      </rPr>
      <t>3</t>
    </r>
    <r>
      <rPr>
        <sz val="9"/>
        <color theme="1"/>
        <rFont val="宋体"/>
        <family val="3"/>
        <charset val="134"/>
      </rPr>
      <t>位是否分隔。如数字“</t>
    </r>
    <r>
      <rPr>
        <sz val="9"/>
        <color theme="1"/>
        <rFont val="Times New Roman"/>
        <family val="1"/>
      </rPr>
      <t>12345</t>
    </r>
    <r>
      <rPr>
        <sz val="9"/>
        <color theme="1"/>
        <rFont val="宋体"/>
        <family val="3"/>
        <charset val="134"/>
      </rPr>
      <t>”不分隔输出为“</t>
    </r>
    <r>
      <rPr>
        <sz val="9"/>
        <color theme="1"/>
        <rFont val="Times New Roman"/>
        <family val="1"/>
      </rPr>
      <t>12345</t>
    </r>
    <r>
      <rPr>
        <sz val="9"/>
        <color theme="1"/>
        <rFont val="宋体"/>
        <family val="3"/>
        <charset val="134"/>
      </rPr>
      <t>”，若逗号分隔输出为“</t>
    </r>
    <r>
      <rPr>
        <sz val="9"/>
        <color theme="1"/>
        <rFont val="Times New Roman"/>
        <family val="1"/>
      </rPr>
      <t>12,345</t>
    </r>
    <r>
      <rPr>
        <sz val="9"/>
        <color theme="1"/>
        <rFont val="宋体"/>
        <family val="3"/>
        <charset val="134"/>
      </rPr>
      <t>”等。</t>
    </r>
  </si>
  <si>
    <r>
      <t>⑹</t>
    </r>
    <r>
      <rPr>
        <sz val="9"/>
        <color theme="1"/>
        <rFont val="Times New Roman"/>
        <family val="1"/>
      </rPr>
      <t xml:space="preserve"> </t>
    </r>
    <r>
      <rPr>
        <sz val="9"/>
        <color theme="1"/>
        <rFont val="宋体"/>
        <family val="3"/>
        <charset val="134"/>
      </rPr>
      <t>“不打印零”选项用于控制当此项为</t>
    </r>
    <r>
      <rPr>
        <sz val="9"/>
        <color theme="1"/>
        <rFont val="Times New Roman"/>
        <family val="1"/>
      </rPr>
      <t>0</t>
    </r>
    <r>
      <rPr>
        <sz val="9"/>
        <color theme="1"/>
        <rFont val="宋体"/>
        <family val="3"/>
        <charset val="134"/>
      </rPr>
      <t>值时，是输出</t>
    </r>
    <r>
      <rPr>
        <sz val="9"/>
        <color theme="1"/>
        <rFont val="Times New Roman"/>
        <family val="1"/>
      </rPr>
      <t>0</t>
    </r>
    <r>
      <rPr>
        <sz val="9"/>
        <color theme="1"/>
        <rFont val="宋体"/>
        <family val="3"/>
        <charset val="134"/>
      </rPr>
      <t>值还是不输出。默认是不输出。</t>
    </r>
  </si>
  <si>
    <r>
      <t>⑺</t>
    </r>
    <r>
      <rPr>
        <sz val="9"/>
        <color theme="1"/>
        <rFont val="Times New Roman"/>
        <family val="1"/>
      </rPr>
      <t xml:space="preserve"> </t>
    </r>
    <r>
      <rPr>
        <sz val="9"/>
        <color theme="1"/>
        <rFont val="宋体"/>
        <family val="3"/>
        <charset val="134"/>
      </rPr>
      <t>在参数中可以改变此元素的类型，可选项包括“参数”、“字段”、“变量”。</t>
    </r>
  </si>
  <si>
    <t>2．3 文本属性设置</t>
  </si>
  <si>
    <t>2．4 直线</t>
  </si>
  <si>
    <t>在一条直线上单击鼠标右键，出现直线属性设置对话框。包括元素所属区域、直线方向、设置特殊直线、起点、终点坐标、线条粗细、直线颜色等的设置。</t>
  </si>
  <si>
    <r>
      <t>⑴</t>
    </r>
    <r>
      <rPr>
        <sz val="9"/>
        <color theme="1"/>
        <rFont val="Times New Roman"/>
        <family val="1"/>
      </rPr>
      <t xml:space="preserve"> </t>
    </r>
    <r>
      <rPr>
        <sz val="9"/>
        <color theme="1"/>
        <rFont val="宋体"/>
        <family val="3"/>
        <charset val="134"/>
      </rPr>
      <t>直线所属区域是直线在建立时的区域，是只读属性。</t>
    </r>
  </si>
  <si>
    <r>
      <t>⑵</t>
    </r>
    <r>
      <rPr>
        <sz val="9"/>
        <color theme="1"/>
        <rFont val="Times New Roman"/>
        <family val="1"/>
      </rPr>
      <t xml:space="preserve"> </t>
    </r>
    <r>
      <rPr>
        <sz val="9"/>
        <color theme="1"/>
        <rFont val="宋体"/>
        <family val="3"/>
        <charset val="134"/>
      </rPr>
      <t>直线的方向有两种：由上向下和由下向上。用于快速调整直线方向。</t>
    </r>
  </si>
  <si>
    <r>
      <t>⑶</t>
    </r>
    <r>
      <rPr>
        <sz val="9"/>
        <color theme="1"/>
        <rFont val="Times New Roman"/>
        <family val="1"/>
      </rPr>
      <t xml:space="preserve"> </t>
    </r>
    <r>
      <rPr>
        <sz val="9"/>
        <color theme="1"/>
        <rFont val="宋体"/>
        <family val="3"/>
        <charset val="134"/>
      </rPr>
      <t>特殊直线有两种：水平线和垂直线，也恢复为原来的形状。选择可以直接看到效果。</t>
    </r>
  </si>
  <si>
    <r>
      <t>⑷</t>
    </r>
    <r>
      <rPr>
        <sz val="9"/>
        <color theme="1"/>
        <rFont val="Times New Roman"/>
        <family val="1"/>
      </rPr>
      <t xml:space="preserve"> </t>
    </r>
    <r>
      <rPr>
        <sz val="9"/>
        <color theme="1"/>
        <rFont val="宋体"/>
        <family val="3"/>
        <charset val="134"/>
      </rPr>
      <t>设置直线的起点、终点坐标，都是相对于所属区域，单击“应用”可以看到效果。单位是毫米。</t>
    </r>
  </si>
  <si>
    <r>
      <t>⑸</t>
    </r>
    <r>
      <rPr>
        <sz val="9"/>
        <color theme="1"/>
        <rFont val="Times New Roman"/>
        <family val="1"/>
      </rPr>
      <t xml:space="preserve"> </t>
    </r>
    <r>
      <rPr>
        <sz val="9"/>
        <color theme="1"/>
        <rFont val="宋体"/>
        <family val="3"/>
        <charset val="134"/>
      </rPr>
      <t>线条粗细有四种选择，选择可以直接看到效果。</t>
    </r>
  </si>
  <si>
    <r>
      <t>⑹</t>
    </r>
    <r>
      <rPr>
        <sz val="9"/>
        <color theme="1"/>
        <rFont val="Times New Roman"/>
        <family val="1"/>
      </rPr>
      <t xml:space="preserve"> </t>
    </r>
    <r>
      <rPr>
        <sz val="9"/>
        <color theme="1"/>
        <rFont val="宋体"/>
        <family val="3"/>
        <charset val="134"/>
      </rPr>
      <t>设置直线颜色，应用后看到效果。</t>
    </r>
  </si>
  <si>
    <t>2．5 图形</t>
  </si>
  <si>
    <t>在一个图形上单击鼠标右键，出现图形属性设置对话框。包括元素所属区域、坐标、宽度、高度和图片大小与指定图形元素大小不同时的选项设置。</t>
  </si>
  <si>
    <r>
      <t>⑴</t>
    </r>
    <r>
      <rPr>
        <sz val="9"/>
        <color theme="1"/>
        <rFont val="Times New Roman"/>
        <family val="1"/>
      </rPr>
      <t xml:space="preserve"> </t>
    </r>
    <r>
      <rPr>
        <sz val="9"/>
        <color theme="1"/>
        <rFont val="宋体"/>
        <family val="3"/>
        <charset val="134"/>
      </rPr>
      <t>图形所属区域是图片上传时的区域，是只读属性。</t>
    </r>
  </si>
  <si>
    <r>
      <t>⑵</t>
    </r>
    <r>
      <rPr>
        <sz val="9"/>
        <color theme="1"/>
        <rFont val="Times New Roman"/>
        <family val="1"/>
      </rPr>
      <t xml:space="preserve"> </t>
    </r>
    <r>
      <rPr>
        <sz val="9"/>
        <color theme="1"/>
        <rFont val="宋体"/>
        <family val="3"/>
        <charset val="134"/>
      </rPr>
      <t>坐标是图形元素左上角相对于本区域左上角的坐标，单位是毫米。</t>
    </r>
  </si>
  <si>
    <r>
      <t>⑶</t>
    </r>
    <r>
      <rPr>
        <sz val="9"/>
        <color theme="1"/>
        <rFont val="Times New Roman"/>
        <family val="1"/>
      </rPr>
      <t xml:space="preserve"> </t>
    </r>
    <r>
      <rPr>
        <sz val="9"/>
        <color theme="1"/>
        <rFont val="宋体"/>
        <family val="3"/>
        <charset val="134"/>
      </rPr>
      <t>宽度、高度是图形元素的宽度、高度，不是实际上传图片的大小，单位是毫米。</t>
    </r>
  </si>
  <si>
    <r>
      <t>⑷</t>
    </r>
    <r>
      <rPr>
        <sz val="9"/>
        <color theme="1"/>
        <rFont val="Times New Roman"/>
        <family val="1"/>
      </rPr>
      <t xml:space="preserve"> </t>
    </r>
    <r>
      <rPr>
        <sz val="9"/>
        <color theme="1"/>
        <rFont val="宋体"/>
        <family val="3"/>
        <charset val="134"/>
      </rPr>
      <t>上传的图片与图形元素的大小可能不一致，需要选项设置。“保持原有大小”是指图形元素的大小不变，图片通过调整高度或宽度来适应图形元素的大小，图形元素内图片没有覆盖的区域由空白填充；“伸缩”</t>
    </r>
    <r>
      <rPr>
        <sz val="9"/>
        <color theme="1"/>
        <rFont val="Times New Roman"/>
        <family val="1"/>
      </rPr>
      <t xml:space="preserve"> </t>
    </r>
    <r>
      <rPr>
        <sz val="9"/>
        <color theme="1"/>
        <rFont val="宋体"/>
        <family val="3"/>
        <charset val="134"/>
      </rPr>
      <t>是指图形元素的大小不变，图片通过拉长或拉宽来填满图形元素的整个区域；“剪切”</t>
    </r>
    <r>
      <rPr>
        <sz val="9"/>
        <color theme="1"/>
        <rFont val="Times New Roman"/>
        <family val="1"/>
      </rPr>
      <t xml:space="preserve"> </t>
    </r>
    <r>
      <rPr>
        <sz val="9"/>
        <color theme="1"/>
        <rFont val="宋体"/>
        <family val="3"/>
        <charset val="134"/>
      </rPr>
      <t>是指图形元素的大小不变，图片会从自身剪切一部分来填满整个区域，默认值是“保持原有大小”。这种效果在编辑时是看不到的，只有在打印或预览时才能看到。</t>
    </r>
  </si>
  <si>
    <t>2．6 多选项设置</t>
  </si>
  <si>
    <r>
      <t>⑴</t>
    </r>
    <r>
      <rPr>
        <sz val="9"/>
        <color theme="1"/>
        <rFont val="Times New Roman"/>
        <family val="1"/>
      </rPr>
      <t xml:space="preserve"> </t>
    </r>
    <r>
      <rPr>
        <sz val="9"/>
        <color theme="1"/>
        <rFont val="宋体"/>
        <family val="3"/>
        <charset val="134"/>
      </rPr>
      <t>水平对齐、垂直对齐、等高、等宽的设置是以选中的第一个元素为基准。</t>
    </r>
  </si>
  <si>
    <r>
      <t>⑵</t>
    </r>
    <r>
      <rPr>
        <sz val="9"/>
        <color theme="1"/>
        <rFont val="Times New Roman"/>
        <family val="1"/>
      </rPr>
      <t xml:space="preserve"> </t>
    </r>
    <r>
      <rPr>
        <sz val="9"/>
        <color theme="1"/>
        <rFont val="宋体"/>
        <family val="3"/>
        <charset val="134"/>
      </rPr>
      <t>内容的居左、居中、居右是指元素框中的内容在元素框中的相对位置。</t>
    </r>
  </si>
  <si>
    <r>
      <t>⑶</t>
    </r>
    <r>
      <rPr>
        <sz val="9"/>
        <color theme="1"/>
        <rFont val="Times New Roman"/>
        <family val="1"/>
      </rPr>
      <t xml:space="preserve"> </t>
    </r>
    <r>
      <rPr>
        <sz val="9"/>
        <color theme="1"/>
        <rFont val="宋体"/>
        <family val="3"/>
        <charset val="134"/>
      </rPr>
      <t>布局的居左、居中、居右是指元素框在所属区域内的相对位置。</t>
    </r>
  </si>
  <si>
    <r>
      <t>⑷</t>
    </r>
    <r>
      <rPr>
        <sz val="9"/>
        <color theme="1"/>
        <rFont val="Times New Roman"/>
        <family val="1"/>
      </rPr>
      <t xml:space="preserve"> </t>
    </r>
    <r>
      <rPr>
        <sz val="9"/>
        <color theme="1"/>
        <rFont val="宋体"/>
        <family val="3"/>
        <charset val="134"/>
      </rPr>
      <t>字体大小默认是</t>
    </r>
    <r>
      <rPr>
        <sz val="9"/>
        <color theme="1"/>
        <rFont val="Times New Roman"/>
        <family val="1"/>
      </rPr>
      <t>12px</t>
    </r>
    <r>
      <rPr>
        <sz val="9"/>
        <color theme="1"/>
        <rFont val="宋体"/>
        <family val="3"/>
        <charset val="134"/>
      </rPr>
      <t>，字体类型默认是宋体。</t>
    </r>
  </si>
  <si>
    <t>3． 表格上的右键菜单</t>
  </si>
  <si>
    <t>在表格上单击右键，出现一级菜单，如下选项：“行”、“列”、“表”、“单元格”、“程序升级”，下面分别予以介绍。</t>
  </si>
  <si>
    <t>3．1 行</t>
  </si>
  <si>
    <t>在表格上单击右键，出现一级菜单。鼠标停留在“行”上，出现子菜单。子菜单的选项有：“行属性”、“删除表格行”、“上方增加一行”、“下方增加一行”、“尾部增加一行”。</t>
  </si>
  <si>
    <t>单击“行属性”，出现行属性设置对话框。包括元素所属区域、行高、数据行还是标题行、内容和字体等的设置。</t>
  </si>
  <si>
    <r>
      <t>⑴</t>
    </r>
    <r>
      <rPr>
        <sz val="9"/>
        <color theme="1"/>
        <rFont val="Times New Roman"/>
        <family val="1"/>
      </rPr>
      <t xml:space="preserve"> </t>
    </r>
    <r>
      <rPr>
        <sz val="9"/>
        <color theme="1"/>
        <rFont val="宋体"/>
        <family val="3"/>
        <charset val="134"/>
      </rPr>
      <t>元素所属区域是只读属性。</t>
    </r>
  </si>
  <si>
    <r>
      <t>⑵</t>
    </r>
    <r>
      <rPr>
        <sz val="9"/>
        <color theme="1"/>
        <rFont val="Times New Roman"/>
        <family val="1"/>
      </rPr>
      <t xml:space="preserve"> </t>
    </r>
    <r>
      <rPr>
        <sz val="9"/>
        <color theme="1"/>
        <rFont val="宋体"/>
        <family val="3"/>
        <charset val="134"/>
      </rPr>
      <t>标题行是文本行，只打印一行；数据行是字段行，输出的是循环的数据。</t>
    </r>
  </si>
  <si>
    <r>
      <t>⑶</t>
    </r>
    <r>
      <rPr>
        <sz val="9"/>
        <color theme="1"/>
        <rFont val="Times New Roman"/>
        <family val="1"/>
      </rPr>
      <t xml:space="preserve"> </t>
    </r>
    <r>
      <rPr>
        <sz val="9"/>
        <color theme="1"/>
        <rFont val="宋体"/>
        <family val="3"/>
        <charset val="134"/>
      </rPr>
      <t>行高的单位是毫米。</t>
    </r>
  </si>
  <si>
    <r>
      <t>⑷</t>
    </r>
    <r>
      <rPr>
        <u/>
        <sz val="11"/>
        <color theme="10"/>
        <rFont val="宋体"/>
        <family val="3"/>
        <charset val="134"/>
        <scheme val="minor"/>
      </rPr>
      <t xml:space="preserve"> 其他选项参考单元格属性设置。</t>
    </r>
  </si>
  <si>
    <r>
      <t>“删除表格行”将删除当前选中的行；“上方增加一行”将在选中行的上方增加一行；“下方增加一行”将在选中行的下方增加一行；“尾部增加一行”</t>
    </r>
    <r>
      <rPr>
        <sz val="9"/>
        <color theme="1"/>
        <rFont val="Times New Roman"/>
        <family val="1"/>
      </rPr>
      <t xml:space="preserve"> </t>
    </r>
    <r>
      <rPr>
        <sz val="9"/>
        <color theme="1"/>
        <rFont val="宋体"/>
        <family val="3"/>
        <charset val="134"/>
      </rPr>
      <t>将在表格的最下方增加一行；</t>
    </r>
  </si>
  <si>
    <t>3．2 列</t>
  </si>
  <si>
    <t>在表格上单击右键，出现一级菜单。鼠标停留在“列”上，出现子菜单。子菜单的选项有：“列属性”、“删除表格列”、“上方增加一列”、“下方增加一列”、“尾部增加一列”。</t>
  </si>
  <si>
    <t>单击“列属性”，出现列属性设置对话框。包括元素所属区域、列宽、内容、字体和其他选项的设置。</t>
  </si>
  <si>
    <r>
      <t>⑵</t>
    </r>
    <r>
      <rPr>
        <sz val="9"/>
        <color theme="1"/>
        <rFont val="Times New Roman"/>
        <family val="1"/>
      </rPr>
      <t xml:space="preserve"> </t>
    </r>
    <r>
      <rPr>
        <sz val="9"/>
        <color theme="1"/>
        <rFont val="宋体"/>
        <family val="3"/>
        <charset val="134"/>
      </rPr>
      <t>列宽的单位是毫米。</t>
    </r>
  </si>
  <si>
    <r>
      <t>⑶</t>
    </r>
    <r>
      <rPr>
        <u/>
        <sz val="11"/>
        <color theme="10"/>
        <rFont val="宋体"/>
        <family val="3"/>
        <charset val="134"/>
        <scheme val="minor"/>
      </rPr>
      <t xml:space="preserve"> 其选项参考单元格属性设置。</t>
    </r>
  </si>
  <si>
    <r>
      <t>“删除表格列”将删除当前选中的列；“上方增加一列”将在选中行的上方增加一列；“下方增加一列”将在选中行的下方增加一列；“尾部增加一列”</t>
    </r>
    <r>
      <rPr>
        <sz val="9"/>
        <color theme="1"/>
        <rFont val="Times New Roman"/>
        <family val="1"/>
      </rPr>
      <t xml:space="preserve"> </t>
    </r>
    <r>
      <rPr>
        <sz val="9"/>
        <color theme="1"/>
        <rFont val="宋体"/>
        <family val="3"/>
        <charset val="134"/>
      </rPr>
      <t>将在表格的最下方增加一列；</t>
    </r>
  </si>
  <si>
    <t>3．3 表</t>
  </si>
  <si>
    <t>在表格上单击右键，出现一级菜单。鼠标停留在“表”上，出现子菜单。子菜单的选项有：“表属性”、“格内加表”、“删除整个表格”、“复制表格到剪贴板”。</t>
  </si>
  <si>
    <t>单击“表属性”，出现表属性设置对话框。包括元素所属区域、坐标位置、内容、字体和分组信息的设置。</t>
  </si>
  <si>
    <r>
      <t>⑴</t>
    </r>
    <r>
      <rPr>
        <sz val="9"/>
        <color theme="1"/>
        <rFont val="Times New Roman"/>
        <family val="1"/>
      </rPr>
      <t xml:space="preserve"> </t>
    </r>
    <r>
      <rPr>
        <sz val="9"/>
        <color theme="1"/>
        <rFont val="宋体"/>
        <family val="3"/>
        <charset val="134"/>
      </rPr>
      <t>元素所属区域是表格创建时的区域，是只读属性</t>
    </r>
  </si>
  <si>
    <r>
      <t>⑵</t>
    </r>
    <r>
      <rPr>
        <sz val="9"/>
        <color theme="1"/>
        <rFont val="Times New Roman"/>
        <family val="1"/>
      </rPr>
      <t xml:space="preserve"> </t>
    </r>
    <r>
      <rPr>
        <sz val="9"/>
        <color theme="1"/>
        <rFont val="宋体"/>
        <family val="3"/>
        <charset val="134"/>
      </rPr>
      <t>边框打印与否控制是否打印表格的边框线，默认值是打印边框。</t>
    </r>
  </si>
  <si>
    <r>
      <t>⑶</t>
    </r>
    <r>
      <rPr>
        <sz val="9"/>
        <color theme="1"/>
        <rFont val="Times New Roman"/>
        <family val="1"/>
      </rPr>
      <t xml:space="preserve"> </t>
    </r>
    <r>
      <rPr>
        <sz val="9"/>
        <color theme="1"/>
        <rFont val="宋体"/>
        <family val="3"/>
        <charset val="134"/>
      </rPr>
      <t>坐标是表格相对于表格所在区域左上角的坐标，单位是毫米。</t>
    </r>
  </si>
  <si>
    <r>
      <t>⑷</t>
    </r>
    <r>
      <rPr>
        <sz val="9"/>
        <color theme="1"/>
        <rFont val="Times New Roman"/>
        <family val="1"/>
      </rPr>
      <t xml:space="preserve"> </t>
    </r>
    <r>
      <rPr>
        <sz val="9"/>
        <color theme="1"/>
        <rFont val="宋体"/>
        <family val="3"/>
        <charset val="134"/>
      </rPr>
      <t>表格宽度和高度的单位是毫米。</t>
    </r>
  </si>
  <si>
    <r>
      <t>⑸</t>
    </r>
    <r>
      <rPr>
        <u/>
        <sz val="11"/>
        <color theme="10"/>
        <rFont val="宋体"/>
        <family val="3"/>
        <charset val="134"/>
        <scheme val="minor"/>
      </rPr>
      <t xml:space="preserve"> 分组信息选项设置参考“基本参数”中分组设置。</t>
    </r>
  </si>
  <si>
    <r>
      <t>⑹</t>
    </r>
    <r>
      <rPr>
        <u/>
        <sz val="11"/>
        <color theme="10"/>
        <rFont val="宋体"/>
        <family val="3"/>
        <charset val="134"/>
        <scheme val="minor"/>
      </rPr>
      <t xml:space="preserve"> 其他选项参考单元格属性设置。</t>
    </r>
  </si>
  <si>
    <r>
      <t>⑺</t>
    </r>
    <r>
      <rPr>
        <sz val="9"/>
        <color theme="1"/>
        <rFont val="Times New Roman"/>
        <family val="1"/>
      </rPr>
      <t xml:space="preserve"> </t>
    </r>
    <r>
      <rPr>
        <sz val="9"/>
        <color theme="1"/>
        <rFont val="宋体"/>
        <family val="3"/>
        <charset val="134"/>
      </rPr>
      <t>“外框是否加粗”选项用于控制表格最外层边框的宽度。</t>
    </r>
  </si>
  <si>
    <t>“格内加表”的功能暂时未实现；“删除整个表格”和“复制表格到剪贴板”完成相关操作。</t>
  </si>
  <si>
    <t>3．4 单元格</t>
  </si>
  <si>
    <t>在表格上单击右键，出现一级菜单。鼠标停留在“单元格”项上，出现子菜单。子菜单的选项有：“单元格属性”、“删除单元格”、“左方增加一格”、“右方增加一格”、“尾部增加一格”、“删除单元格内容”。</t>
  </si>
  <si>
    <t>单击“单元格属性”，出现单元格属性设置对话框。包括元素所属区域、单元格宽度、高度、字段还是变量、内容、字体和其他选项的设置。</t>
  </si>
  <si>
    <r>
      <t>⑴</t>
    </r>
    <r>
      <rPr>
        <sz val="9"/>
        <color theme="1"/>
        <rFont val="Times New Roman"/>
        <family val="1"/>
      </rPr>
      <t xml:space="preserve"> </t>
    </r>
    <r>
      <rPr>
        <sz val="9"/>
        <color theme="1"/>
        <rFont val="宋体"/>
        <family val="3"/>
        <charset val="134"/>
      </rPr>
      <t>元素所属区域是单元格所在表格的所属区域，是只读属性。</t>
    </r>
  </si>
  <si>
    <r>
      <t>⑵</t>
    </r>
    <r>
      <rPr>
        <sz val="9"/>
        <color theme="1"/>
        <rFont val="Times New Roman"/>
        <family val="1"/>
      </rPr>
      <t xml:space="preserve"> </t>
    </r>
    <r>
      <rPr>
        <sz val="9"/>
        <color theme="1"/>
        <rFont val="宋体"/>
        <family val="3"/>
        <charset val="134"/>
      </rPr>
      <t>单元格宽度和高度的单位时毫米。</t>
    </r>
  </si>
  <si>
    <r>
      <t>⑶</t>
    </r>
    <r>
      <rPr>
        <u/>
        <sz val="11"/>
        <color theme="10"/>
        <rFont val="宋体"/>
        <family val="3"/>
        <charset val="134"/>
        <scheme val="minor"/>
      </rPr>
      <t xml:space="preserve"> 设置单元格为字段或者变量，默认值是字段。在为变量时，会增加变量属性设置选项，具体可以参考变量选择。</t>
    </r>
  </si>
  <si>
    <r>
      <t>⑷</t>
    </r>
    <r>
      <rPr>
        <sz val="9"/>
        <color theme="1"/>
        <rFont val="Times New Roman"/>
        <family val="1"/>
      </rPr>
      <t xml:space="preserve"> </t>
    </r>
    <r>
      <rPr>
        <sz val="9"/>
        <color theme="1"/>
        <rFont val="宋体"/>
        <family val="3"/>
        <charset val="134"/>
      </rPr>
      <t>内容是单元格的打印内容，一般标题行内的内容是静态文本或变量，数据行是字段。数据行中的单元格内容一般应该以</t>
    </r>
    <r>
      <rPr>
        <sz val="9"/>
        <color theme="1"/>
        <rFont val="Times New Roman"/>
        <family val="1"/>
      </rPr>
      <t>@</t>
    </r>
    <r>
      <rPr>
        <sz val="9"/>
        <color theme="1"/>
        <rFont val="宋体"/>
        <family val="3"/>
        <charset val="134"/>
      </rPr>
      <t>开头，加上字段的名称。对于一个单元格的多个字段之间应该以分号“</t>
    </r>
    <r>
      <rPr>
        <sz val="9"/>
        <color theme="1"/>
        <rFont val="Times New Roman"/>
        <family val="1"/>
      </rPr>
      <t>;</t>
    </r>
    <r>
      <rPr>
        <sz val="9"/>
        <color theme="1"/>
        <rFont val="宋体"/>
        <family val="3"/>
        <charset val="134"/>
      </rPr>
      <t>”进行分隔。</t>
    </r>
  </si>
  <si>
    <t>⑸</t>
  </si>
  <si>
    <t>内容打印与否的选项是指单元格的内容是否打印，而且对只属于这个单元格的边框也不打印。</t>
  </si>
  <si>
    <r>
      <t>⑻</t>
    </r>
    <r>
      <rPr>
        <sz val="9"/>
        <color theme="1"/>
        <rFont val="Times New Roman"/>
        <family val="1"/>
      </rPr>
      <t xml:space="preserve"> </t>
    </r>
    <r>
      <rPr>
        <sz val="9"/>
        <color theme="1"/>
        <rFont val="宋体"/>
        <family val="3"/>
        <charset val="134"/>
      </rPr>
      <t>字体的选择有六种：宋体、楷体、黑体、仿宋体、隶书体、幼圆体。大小默认是</t>
    </r>
    <r>
      <rPr>
        <sz val="9"/>
        <color theme="1"/>
        <rFont val="Times New Roman"/>
        <family val="1"/>
      </rPr>
      <t>12px</t>
    </r>
    <r>
      <rPr>
        <sz val="9"/>
        <color theme="1"/>
        <rFont val="宋体"/>
        <family val="3"/>
        <charset val="134"/>
      </rPr>
      <t>。</t>
    </r>
  </si>
  <si>
    <r>
      <t>⑼</t>
    </r>
    <r>
      <rPr>
        <sz val="9"/>
        <color theme="1"/>
        <rFont val="Times New Roman"/>
        <family val="1"/>
      </rPr>
      <t xml:space="preserve"> </t>
    </r>
    <r>
      <rPr>
        <sz val="9"/>
        <color theme="1"/>
        <rFont val="宋体"/>
        <family val="3"/>
        <charset val="134"/>
      </rPr>
      <t>竖排打印是指单元格中的内容是否竖排，默认为否。</t>
    </r>
  </si>
  <si>
    <r>
      <t>⑽</t>
    </r>
    <r>
      <rPr>
        <sz val="9"/>
        <color theme="1"/>
        <rFont val="Times New Roman"/>
        <family val="1"/>
      </rPr>
      <t xml:space="preserve"> </t>
    </r>
    <r>
      <rPr>
        <sz val="9"/>
        <color theme="1"/>
        <rFont val="宋体"/>
        <family val="3"/>
        <charset val="134"/>
      </rPr>
      <t>转化为人民币大写是指可以将数字金额转换为中文的大写数字，如‘</t>
    </r>
    <r>
      <rPr>
        <sz val="9"/>
        <color theme="1"/>
        <rFont val="Times New Roman"/>
        <family val="1"/>
      </rPr>
      <t>1</t>
    </r>
    <r>
      <rPr>
        <sz val="9"/>
        <color theme="1"/>
        <rFont val="宋体"/>
        <family val="3"/>
        <charset val="134"/>
      </rPr>
      <t>’转换为‘壹’等，默认为否</t>
    </r>
  </si>
  <si>
    <r>
      <t>⑾</t>
    </r>
    <r>
      <rPr>
        <sz val="9"/>
        <color theme="1"/>
        <rFont val="Times New Roman"/>
        <family val="1"/>
      </rPr>
      <t xml:space="preserve"> </t>
    </r>
    <r>
      <rPr>
        <sz val="9"/>
        <color theme="1"/>
        <rFont val="宋体"/>
        <family val="3"/>
        <charset val="134"/>
      </rPr>
      <t>打印值集代码是指在打印时值集编号是否与值集名称一起打印，默认为否。</t>
    </r>
  </si>
  <si>
    <r>
      <t>⑿</t>
    </r>
    <r>
      <rPr>
        <sz val="9"/>
        <color theme="1"/>
        <rFont val="Times New Roman"/>
        <family val="1"/>
      </rPr>
      <t xml:space="preserve"> </t>
    </r>
    <r>
      <rPr>
        <sz val="9"/>
        <color theme="1"/>
        <rFont val="宋体"/>
        <family val="3"/>
        <charset val="134"/>
      </rPr>
      <t>数据溢出时是否拉伸指的是：当元素内容很多，元素框不能完全显示时，在打印时是否将元素框向下拉伸，以打印全部的内容。默认值为否。</t>
    </r>
  </si>
  <si>
    <r>
      <t>⒀</t>
    </r>
    <r>
      <rPr>
        <sz val="9"/>
        <color theme="1"/>
        <rFont val="Times New Roman"/>
        <family val="1"/>
      </rPr>
      <t xml:space="preserve"> </t>
    </r>
    <r>
      <rPr>
        <sz val="9"/>
        <color theme="1"/>
        <rFont val="宋体"/>
        <family val="3"/>
        <charset val="134"/>
      </rPr>
      <t>小数位是指数字保留小数的位数。</t>
    </r>
  </si>
  <si>
    <r>
      <t>⒁</t>
    </r>
    <r>
      <rPr>
        <sz val="9"/>
        <color theme="1"/>
        <rFont val="Times New Roman"/>
        <family val="1"/>
      </rPr>
      <t xml:space="preserve"> </t>
    </r>
    <r>
      <rPr>
        <sz val="9"/>
        <color theme="1"/>
        <rFont val="宋体"/>
        <family val="3"/>
        <charset val="134"/>
      </rPr>
      <t>分界符指数字中每隔</t>
    </r>
    <r>
      <rPr>
        <sz val="9"/>
        <color theme="1"/>
        <rFont val="Times New Roman"/>
        <family val="1"/>
      </rPr>
      <t>3</t>
    </r>
    <r>
      <rPr>
        <sz val="9"/>
        <color theme="1"/>
        <rFont val="宋体"/>
        <family val="3"/>
        <charset val="134"/>
      </rPr>
      <t>位是否分隔，如不分隔“</t>
    </r>
    <r>
      <rPr>
        <sz val="9"/>
        <color theme="1"/>
        <rFont val="Times New Roman"/>
        <family val="1"/>
      </rPr>
      <t>12345</t>
    </r>
    <r>
      <rPr>
        <sz val="9"/>
        <color theme="1"/>
        <rFont val="宋体"/>
        <family val="3"/>
        <charset val="134"/>
      </rPr>
      <t>”，逗号分隔“</t>
    </r>
    <r>
      <rPr>
        <sz val="9"/>
        <color theme="1"/>
        <rFont val="Times New Roman"/>
        <family val="1"/>
      </rPr>
      <t>12,345</t>
    </r>
    <r>
      <rPr>
        <sz val="9"/>
        <color theme="1"/>
        <rFont val="宋体"/>
        <family val="3"/>
        <charset val="134"/>
      </rPr>
      <t>”等。</t>
    </r>
    <r>
      <rPr>
        <sz val="9"/>
        <color theme="1"/>
        <rFont val="Times New Roman"/>
        <family val="1"/>
      </rPr>
      <t xml:space="preserve"> </t>
    </r>
  </si>
  <si>
    <r>
      <t>⒂</t>
    </r>
    <r>
      <rPr>
        <sz val="9"/>
        <color theme="1"/>
        <rFont val="Times New Roman"/>
        <family val="1"/>
      </rPr>
      <t xml:space="preserve"> </t>
    </r>
    <r>
      <rPr>
        <sz val="9"/>
        <color theme="1"/>
        <rFont val="宋体"/>
        <family val="3"/>
        <charset val="134"/>
      </rPr>
      <t>“不打印零”选项用于控制当此项为</t>
    </r>
    <r>
      <rPr>
        <sz val="9"/>
        <color theme="1"/>
        <rFont val="Times New Roman"/>
        <family val="1"/>
      </rPr>
      <t>0</t>
    </r>
    <r>
      <rPr>
        <sz val="9"/>
        <color theme="1"/>
        <rFont val="宋体"/>
        <family val="3"/>
        <charset val="134"/>
      </rPr>
      <t>值时，是输出</t>
    </r>
    <r>
      <rPr>
        <sz val="9"/>
        <color theme="1"/>
        <rFont val="Times New Roman"/>
        <family val="1"/>
      </rPr>
      <t>0</t>
    </r>
    <r>
      <rPr>
        <sz val="9"/>
        <color theme="1"/>
        <rFont val="宋体"/>
        <family val="3"/>
        <charset val="134"/>
      </rPr>
      <t>值还是不输出。默认是不输出。</t>
    </r>
  </si>
  <si>
    <t>“删除单元格”、“左方增加一格”、“右方增加一格”、“尾部增加一格”、“删除单元格内容”完成相关操作。</t>
  </si>
  <si>
    <t>四、热键操作说明</t>
  </si>
  <si>
    <t>为方便用户使用，在对表格的设计中，我们还增加了热键的操作，其中包括：</t>
  </si>
  <si>
    <t>1．Shift＋鼠标</t>
  </si>
  <si>
    <t>”时，按住鼠标左键的同时拖动鼠标到要改变的位置，松开鼠标左键，可以看到改变了列的宽度；</t>
  </si>
  <si>
    <t>”时，按住鼠标左键的同时拖动鼠标要改变的位置，松开鼠标左键，可以看到改变了行的宽度；</t>
  </si>
  <si>
    <t>”或“</t>
  </si>
  <si>
    <t>”时，按住鼠标左键的同时拖动鼠标要改变的位置，松开鼠标左键，可以看到改变了表格的大小；</t>
  </si>
  <si>
    <t>2．Ctrl＋鼠标</t>
  </si>
  <si>
    <t>2．1 选择多个单元格</t>
  </si>
  <si>
    <r>
      <t>利用</t>
    </r>
    <r>
      <rPr>
        <sz val="9"/>
        <color theme="1"/>
        <rFont val="Times New Roman"/>
        <family val="1"/>
      </rPr>
      <t>Ctrl</t>
    </r>
    <r>
      <rPr>
        <sz val="9"/>
        <color theme="1"/>
        <rFont val="宋体"/>
        <family val="3"/>
        <charset val="134"/>
      </rPr>
      <t>＋鼠标方法可选中单元格并作相应操作，具体操作方法为：</t>
    </r>
  </si>
  <si>
    <t>另外，在被选中的单元格里，我们还可以通过单击鼠标右键，对单元格进行以下操作：</t>
  </si>
  <si>
    <t>2．2 选择多个文本、参数和变量</t>
  </si>
  <si>
    <r>
      <t>利用</t>
    </r>
    <r>
      <rPr>
        <sz val="9"/>
        <color theme="1"/>
        <rFont val="Times New Roman"/>
        <family val="1"/>
      </rPr>
      <t>Ctrl</t>
    </r>
    <r>
      <rPr>
        <sz val="9"/>
        <color theme="1"/>
        <rFont val="宋体"/>
        <family val="3"/>
        <charset val="134"/>
      </rPr>
      <t>＋鼠标方法还可以选中多个文本、参数和变量并作相应操作，具体操作方法为：</t>
    </r>
  </si>
  <si>
    <r>
      <t>★</t>
    </r>
    <r>
      <rPr>
        <sz val="9"/>
        <color theme="1"/>
        <rFont val="Times New Roman"/>
        <family val="1"/>
      </rPr>
      <t xml:space="preserve"> </t>
    </r>
    <r>
      <rPr>
        <sz val="9"/>
        <color theme="1"/>
        <rFont val="宋体"/>
        <family val="3"/>
        <charset val="134"/>
      </rPr>
      <t xml:space="preserve">★ </t>
    </r>
  </si>
  <si>
    <t>3．方向键</t>
  </si>
  <si>
    <t>方向键可以控制文本、参数和变量的移动，在选中了一个或多个文本、参数或变量后，可以使用键盘上的方向键“</t>
  </si>
  <si>
    <t>”、“</t>
  </si>
  <si>
    <t>”进行移动。但移动的范围不能超过所属区域。</t>
  </si>
  <si>
    <t>4．DELETE键</t>
  </si>
  <si>
    <r>
      <t>使用键盘上的</t>
    </r>
    <r>
      <rPr>
        <sz val="9"/>
        <color theme="1"/>
        <rFont val="Times New Roman"/>
        <family val="1"/>
      </rPr>
      <t>Delete</t>
    </r>
    <r>
      <rPr>
        <sz val="9"/>
        <color theme="1"/>
        <rFont val="宋体"/>
        <family val="3"/>
        <charset val="134"/>
      </rPr>
      <t>键可以快捷删除所选的单个文本、参数和变量。只作用于单选择的情况下。</t>
    </r>
  </si>
  <si>
    <t>5．H、V键</t>
  </si>
  <si>
    <r>
      <t>选择多个文本、参数和变量之后，可以按下‘</t>
    </r>
    <r>
      <rPr>
        <sz val="9"/>
        <color theme="1"/>
        <rFont val="Times New Roman"/>
        <family val="1"/>
      </rPr>
      <t>H</t>
    </r>
    <r>
      <rPr>
        <sz val="9"/>
        <color theme="1"/>
        <rFont val="宋体"/>
        <family val="3"/>
        <charset val="134"/>
      </rPr>
      <t>’键进行水平对齐，‘</t>
    </r>
    <r>
      <rPr>
        <sz val="9"/>
        <color theme="1"/>
        <rFont val="Times New Roman"/>
        <family val="1"/>
      </rPr>
      <t>V</t>
    </r>
    <r>
      <rPr>
        <sz val="9"/>
        <color theme="1"/>
        <rFont val="宋体"/>
        <family val="3"/>
        <charset val="134"/>
      </rPr>
      <t>’键进行垂直对齐。只作用于多选择的情况下。</t>
    </r>
  </si>
  <si>
    <t>五、自定义变量</t>
  </si>
  <si>
    <t>自定义变量为用户制作模板提供了更大的灵活性，其难点在于编写变量表达式。</t>
  </si>
  <si>
    <r>
      <t>变量表达式的编写原则是严格遵守</t>
    </r>
    <r>
      <rPr>
        <sz val="9"/>
        <color rgb="FFFF0000"/>
        <rFont val="Times New Roman"/>
        <family val="1"/>
      </rPr>
      <t>JAVA</t>
    </r>
    <r>
      <rPr>
        <sz val="9"/>
        <color rgb="FFFF0000"/>
        <rFont val="宋体"/>
        <family val="3"/>
        <charset val="134"/>
      </rPr>
      <t>的语法规则</t>
    </r>
    <r>
      <rPr>
        <sz val="9"/>
        <color theme="1"/>
        <rFont val="宋体"/>
        <family val="3"/>
        <charset val="134"/>
      </rPr>
      <t>。</t>
    </r>
  </si>
  <si>
    <t>下面先对模板中字段、参数、变量和静态文本的表示法做一介绍。</t>
  </si>
  <si>
    <r>
      <t>字段的表示是</t>
    </r>
    <r>
      <rPr>
        <sz val="9"/>
        <color rgb="FF3366FF"/>
        <rFont val="Times New Roman"/>
        <family val="1"/>
      </rPr>
      <t>$F{Field}</t>
    </r>
    <r>
      <rPr>
        <sz val="9"/>
        <color theme="1"/>
        <rFont val="宋体"/>
        <family val="3"/>
        <charset val="134"/>
      </rPr>
      <t>，其中“</t>
    </r>
    <r>
      <rPr>
        <sz val="9"/>
        <color theme="1"/>
        <rFont val="Times New Roman"/>
        <family val="1"/>
      </rPr>
      <t>$F{}</t>
    </r>
  </si>
  <si>
    <r>
      <t>”是字段符号，“</t>
    </r>
    <r>
      <rPr>
        <sz val="9"/>
        <color theme="1"/>
        <rFont val="Times New Roman"/>
        <family val="1"/>
      </rPr>
      <t>Field</t>
    </r>
    <r>
      <rPr>
        <sz val="9"/>
        <color theme="1"/>
        <rFont val="宋体"/>
        <family val="3"/>
        <charset val="134"/>
      </rPr>
      <t>”是字段名称。在分组的情况下，系统提供了一个预定义字段</t>
    </r>
    <r>
      <rPr>
        <sz val="9"/>
        <color theme="1"/>
        <rFont val="Times New Roman"/>
        <family val="1"/>
      </rPr>
      <t>$F{FIXROWCOUNT}</t>
    </r>
    <r>
      <rPr>
        <sz val="9"/>
        <color theme="1"/>
        <rFont val="宋体"/>
        <family val="3"/>
        <charset val="134"/>
      </rPr>
      <t>，表示每一批数据中同组的编号，</t>
    </r>
    <r>
      <rPr>
        <sz val="9"/>
        <color theme="1"/>
        <rFont val="Times New Roman"/>
        <family val="1"/>
      </rPr>
      <t>0</t>
    </r>
    <r>
      <rPr>
        <sz val="9"/>
        <color theme="1"/>
        <rFont val="宋体"/>
        <family val="3"/>
        <charset val="134"/>
      </rPr>
      <t>、</t>
    </r>
    <r>
      <rPr>
        <sz val="9"/>
        <color theme="1"/>
        <rFont val="Times New Roman"/>
        <family val="1"/>
      </rPr>
      <t>1</t>
    </r>
    <r>
      <rPr>
        <sz val="9"/>
        <color theme="1"/>
        <rFont val="宋体"/>
        <family val="3"/>
        <charset val="134"/>
      </rPr>
      <t>、</t>
    </r>
    <r>
      <rPr>
        <sz val="9"/>
        <color theme="1"/>
        <rFont val="Times New Roman"/>
        <family val="1"/>
      </rPr>
      <t>2</t>
    </r>
    <r>
      <rPr>
        <sz val="9"/>
        <color theme="1"/>
        <rFont val="宋体"/>
        <family val="3"/>
        <charset val="134"/>
      </rPr>
      <t>……。在自定义变量时，系统提供了一个预定义字段</t>
    </r>
    <r>
      <rPr>
        <sz val="9"/>
        <color theme="1"/>
        <rFont val="Times New Roman"/>
        <family val="1"/>
      </rPr>
      <t>$F{Recordid}</t>
    </r>
    <r>
      <rPr>
        <sz val="9"/>
        <color theme="1"/>
        <rFont val="宋体"/>
        <family val="3"/>
        <charset val="134"/>
      </rPr>
      <t>，表示每一批数据中每条记录的编号。</t>
    </r>
  </si>
  <si>
    <r>
      <t>参数的表示是</t>
    </r>
    <r>
      <rPr>
        <sz val="9"/>
        <color rgb="FF3366FF"/>
        <rFont val="Times New Roman"/>
        <family val="1"/>
      </rPr>
      <t>$P{Parameter}</t>
    </r>
    <r>
      <rPr>
        <sz val="9"/>
        <color rgb="FF3366FF"/>
        <rFont val="宋体"/>
        <family val="3"/>
        <charset val="134"/>
      </rPr>
      <t>，</t>
    </r>
    <r>
      <rPr>
        <sz val="9"/>
        <color theme="1"/>
        <rFont val="宋体"/>
        <family val="3"/>
        <charset val="134"/>
      </rPr>
      <t>其中“</t>
    </r>
    <r>
      <rPr>
        <sz val="9"/>
        <color theme="1"/>
        <rFont val="Times New Roman"/>
        <family val="1"/>
      </rPr>
      <t>$P{}</t>
    </r>
    <r>
      <rPr>
        <sz val="9"/>
        <color theme="1"/>
        <rFont val="宋体"/>
        <family val="3"/>
        <charset val="134"/>
      </rPr>
      <t>”是参数符号，“</t>
    </r>
    <r>
      <rPr>
        <sz val="9"/>
        <color theme="1"/>
        <rFont val="Times New Roman"/>
        <family val="1"/>
      </rPr>
      <t>Parameter</t>
    </r>
    <r>
      <rPr>
        <sz val="9"/>
        <color theme="1"/>
        <rFont val="宋体"/>
        <family val="3"/>
        <charset val="134"/>
      </rPr>
      <t>”是参数名称。在自定义变量时，系统提供了一个预定义参数</t>
    </r>
    <r>
      <rPr>
        <sz val="9"/>
        <color theme="1"/>
        <rFont val="Times New Roman"/>
        <family val="1"/>
      </rPr>
      <t>$P{RecordTotal0}</t>
    </r>
    <r>
      <rPr>
        <sz val="9"/>
        <color theme="1"/>
        <rFont val="宋体"/>
        <family val="3"/>
        <charset val="134"/>
      </rPr>
      <t>，表示每一批数据的记录总数。</t>
    </r>
  </si>
  <si>
    <r>
      <t>变量的表示是</t>
    </r>
    <r>
      <rPr>
        <sz val="9"/>
        <color rgb="FF3366FF"/>
        <rFont val="Times New Roman"/>
        <family val="1"/>
      </rPr>
      <t>$V{Variable}</t>
    </r>
    <r>
      <rPr>
        <sz val="9"/>
        <color rgb="FF3366FF"/>
        <rFont val="宋体"/>
        <family val="3"/>
        <charset val="134"/>
      </rPr>
      <t>，</t>
    </r>
    <r>
      <rPr>
        <sz val="9"/>
        <color theme="1"/>
        <rFont val="宋体"/>
        <family val="3"/>
        <charset val="134"/>
      </rPr>
      <t>其中“</t>
    </r>
    <r>
      <rPr>
        <sz val="9"/>
        <color theme="1"/>
        <rFont val="Times New Roman"/>
        <family val="1"/>
      </rPr>
      <t>$V{}</t>
    </r>
    <r>
      <rPr>
        <sz val="9"/>
        <color theme="1"/>
        <rFont val="宋体"/>
        <family val="3"/>
        <charset val="134"/>
      </rPr>
      <t>”是变量符号，“</t>
    </r>
    <r>
      <rPr>
        <sz val="9"/>
        <color theme="1"/>
        <rFont val="Times New Roman"/>
        <family val="1"/>
      </rPr>
      <t>Variable</t>
    </r>
    <r>
      <rPr>
        <sz val="9"/>
        <color theme="1"/>
        <rFont val="宋体"/>
        <family val="3"/>
        <charset val="134"/>
      </rPr>
      <t>”是变量名称。系统预定义了四个变量。“</t>
    </r>
    <r>
      <rPr>
        <sz val="9"/>
        <color theme="1"/>
        <rFont val="Times New Roman"/>
        <family val="1"/>
      </rPr>
      <t>PAGE_NUMBER</t>
    </r>
    <r>
      <rPr>
        <sz val="9"/>
        <color theme="1"/>
        <rFont val="宋体"/>
        <family val="3"/>
        <charset val="134"/>
      </rPr>
      <t>”（页码）、“</t>
    </r>
    <r>
      <rPr>
        <sz val="9"/>
        <color theme="1"/>
        <rFont val="Times New Roman"/>
        <family val="1"/>
      </rPr>
      <t>PAGE_NUMBER</t>
    </r>
    <r>
      <rPr>
        <sz val="9"/>
        <color theme="1"/>
        <rFont val="宋体"/>
        <family val="3"/>
        <charset val="134"/>
      </rPr>
      <t>”（页数）、“</t>
    </r>
    <r>
      <rPr>
        <sz val="9"/>
        <color theme="1"/>
        <rFont val="Times New Roman"/>
        <family val="1"/>
      </rPr>
      <t>REPORT_COUNT</t>
    </r>
    <r>
      <rPr>
        <sz val="9"/>
        <color theme="1"/>
        <rFont val="宋体"/>
        <family val="3"/>
        <charset val="134"/>
      </rPr>
      <t>”（页记录数）、“</t>
    </r>
    <r>
      <rPr>
        <sz val="9"/>
        <color theme="1"/>
        <rFont val="Times New Roman"/>
        <family val="1"/>
      </rPr>
      <t>COLUMN_COUNT</t>
    </r>
    <r>
      <rPr>
        <sz val="9"/>
        <color theme="1"/>
        <rFont val="宋体"/>
        <family val="3"/>
        <charset val="134"/>
      </rPr>
      <t>”（列记录数）。“</t>
    </r>
    <r>
      <rPr>
        <sz val="9"/>
        <color theme="1"/>
        <rFont val="Times New Roman"/>
        <family val="1"/>
      </rPr>
      <t>REPORT_COUNT</t>
    </r>
    <r>
      <rPr>
        <sz val="9"/>
        <color theme="1"/>
        <rFont val="宋体"/>
        <family val="3"/>
        <charset val="134"/>
      </rPr>
      <t>”是总记录数；“</t>
    </r>
    <r>
      <rPr>
        <sz val="9"/>
        <color theme="1"/>
        <rFont val="Times New Roman"/>
        <family val="1"/>
      </rPr>
      <t>COLUMN_COUNT</t>
    </r>
    <r>
      <rPr>
        <sz val="9"/>
        <color theme="1"/>
        <rFont val="宋体"/>
        <family val="3"/>
        <charset val="134"/>
      </rPr>
      <t>”是每页的记录数。这些变量可以直接使用，也可以引用使用。</t>
    </r>
  </si>
  <si>
    <t>静态文本直接以文本的名称表示。</t>
  </si>
  <si>
    <r>
      <t>下面以凭证模板的制作为例来介绍自定义变量的使用。该凭证模板实现每张纸打印两张凭证，每张凭证最多输出</t>
    </r>
    <r>
      <rPr>
        <sz val="9"/>
        <color theme="1"/>
        <rFont val="Times New Roman"/>
        <family val="1"/>
      </rPr>
      <t>5</t>
    </r>
    <r>
      <rPr>
        <sz val="9"/>
        <color theme="1"/>
        <rFont val="宋体"/>
        <family val="3"/>
        <charset val="134"/>
      </rPr>
      <t>行数据，有小计和合计，输出对于每个凭证号打印几张凭证，本张是第几张。</t>
    </r>
  </si>
  <si>
    <r>
      <t>小计和合计的实现。在凭证打印中，一般每张凭证最多只能打印</t>
    </r>
    <r>
      <rPr>
        <sz val="9"/>
        <color theme="1"/>
        <rFont val="Times New Roman"/>
        <family val="1"/>
      </rPr>
      <t>5</t>
    </r>
    <r>
      <rPr>
        <sz val="9"/>
        <color theme="1"/>
        <rFont val="宋体"/>
        <family val="3"/>
        <charset val="134"/>
      </rPr>
      <t>条记录，若一个凭证多于</t>
    </r>
    <r>
      <rPr>
        <sz val="9"/>
        <color theme="1"/>
        <rFont val="Times New Roman"/>
        <family val="1"/>
      </rPr>
      <t>5</t>
    </r>
    <r>
      <rPr>
        <sz val="9"/>
        <color theme="1"/>
        <rFont val="宋体"/>
        <family val="3"/>
        <charset val="134"/>
      </rPr>
      <t>条记录，假如有</t>
    </r>
    <r>
      <rPr>
        <sz val="9"/>
        <color theme="1"/>
        <rFont val="Times New Roman"/>
        <family val="1"/>
      </rPr>
      <t>8</t>
    </r>
    <r>
      <rPr>
        <sz val="9"/>
        <color theme="1"/>
        <rFont val="宋体"/>
        <family val="3"/>
        <charset val="134"/>
      </rPr>
      <t>条，则要在下一张凭证打印后</t>
    </r>
    <r>
      <rPr>
        <sz val="9"/>
        <color theme="1"/>
        <rFont val="Times New Roman"/>
        <family val="1"/>
      </rPr>
      <t>3</t>
    </r>
    <r>
      <rPr>
        <sz val="9"/>
        <color theme="1"/>
        <rFont val="宋体"/>
        <family val="3"/>
        <charset val="134"/>
      </rPr>
      <t>条记录。这样，就要在第一张凭证中打印小计，而在第二张凭证中打印合计，就可以通过自定义变量来控制。下面表格中所列的是凭证模板用到的变量。</t>
    </r>
  </si>
  <si>
    <t>变量名</t>
  </si>
  <si>
    <t>变量类型</t>
  </si>
  <si>
    <t>计算类型</t>
  </si>
  <si>
    <t>计算对象</t>
  </si>
  <si>
    <t>变量表达式</t>
  </si>
  <si>
    <t>TOTAL_NOTE</t>
  </si>
  <si>
    <t>java.lang.String</t>
  </si>
  <si>
    <t>$F{Recordid}.equals($P{RecordTotal0})?$V{Total_desc}:$V{subTotal_desc}</t>
  </si>
  <si>
    <t>显示“小计”或“合计”（摘要列）</t>
  </si>
  <si>
    <t>T_ACCOUNT</t>
  </si>
  <si>
    <t>$F{Recordid}.equals($P{RecordTotal0})?</t>
  </si>
  <si>
    <t>com.anyi.erp.print.util.DataFormatter.money2upper(String.valueOf($V{sumdramt})):""</t>
  </si>
  <si>
    <t>小计或合计值（会计科目列）</t>
  </si>
  <si>
    <t>T_DR_AMT</t>
  </si>
  <si>
    <t>java.lang.Double</t>
  </si>
  <si>
    <t>$F{Recordid}.equals($P{RecordTotal0})?$V{sumdramt}:$V{subsumdramt}</t>
  </si>
  <si>
    <t>借方小计值或合计值（借方金额列）</t>
  </si>
  <si>
    <t>T_CR_AMT</t>
  </si>
  <si>
    <t>$F{Recordid}.equals($P{RecordTotal0})?$V{sumcramt}:$V{subsumcramt}</t>
  </si>
  <si>
    <t>贷方小计值或合计值（贷方金额列）</t>
  </si>
  <si>
    <t>ufyema</t>
  </si>
  <si>
    <t>java.lang.Integer</t>
  </si>
  <si>
    <t>new Integer(Integer.valueOf($F{FIXROWCOUNT}).intValue()+1)</t>
  </si>
  <si>
    <t>页码</t>
  </si>
  <si>
    <t>yeshu</t>
  </si>
  <si>
    <t>new Integer(($V{REPORT_COUNT}.intValue())/($V{test}.intValue()))</t>
  </si>
  <si>
    <t>页数</t>
  </si>
  <si>
    <t>Total_desc</t>
  </si>
  <si>
    <r>
      <t>"</t>
    </r>
    <r>
      <rPr>
        <sz val="9"/>
        <color theme="1"/>
        <rFont val="宋体"/>
        <family val="3"/>
        <charset val="134"/>
      </rPr>
      <t>合计</t>
    </r>
    <r>
      <rPr>
        <sz val="9"/>
        <color theme="1"/>
        <rFont val="Times New Roman"/>
        <family val="1"/>
      </rPr>
      <t>"</t>
    </r>
  </si>
  <si>
    <t>subTotal_desc</t>
  </si>
  <si>
    <r>
      <t>"</t>
    </r>
    <r>
      <rPr>
        <sz val="9"/>
        <color theme="1"/>
        <rFont val="宋体"/>
        <family val="3"/>
        <charset val="134"/>
      </rPr>
      <t>小计</t>
    </r>
    <r>
      <rPr>
        <sz val="9"/>
        <color theme="1"/>
        <rFont val="Times New Roman"/>
        <family val="1"/>
      </rPr>
      <t>"</t>
    </r>
  </si>
  <si>
    <t>sumdramt</t>
  </si>
  <si>
    <t>求和</t>
  </si>
  <si>
    <t>表</t>
  </si>
  <si>
    <t>Double.valueOf($F{DR_AMT}.equals("")?"0.0":$F{DR_AMT})</t>
  </si>
  <si>
    <t>借方合计</t>
  </si>
  <si>
    <t>subsumdramt</t>
  </si>
  <si>
    <t>组</t>
  </si>
  <si>
    <t>借方小计</t>
  </si>
  <si>
    <t>sumcramt</t>
  </si>
  <si>
    <t>Double.valueOf($F{CR_AMT}.equals("")?"0.0":$F{CR_AMT})</t>
  </si>
  <si>
    <t>贷方合计</t>
  </si>
  <si>
    <t>subsumcramt</t>
  </si>
  <si>
    <t>贷方小计</t>
  </si>
  <si>
    <t>test</t>
  </si>
  <si>
    <t>new Integer(5)</t>
  </si>
  <si>
    <t>每张凭证打印记录数</t>
  </si>
  <si>
    <t>我们来解释其中的T_DR_AMT。T_DR_AMT是用户自定义变量，用来输出凭证中借方金额的小计或合计。在表达式$F{Recordid}.equals($P{RecordTotal0})?$V{sumdramt}:$V{subsumdramt}中，$F{Recordid}是当前记录的编号，$P{RecordTotal0}是总记录数，$V{sumdramt}是借方合计数，$V{subsumdramt}是借方小计数。从表达式可以看到，当当前记录号等于总记录数时，说明所有数据已经输出完毕，则输出合计数；否则，输出小计数。</t>
  </si>
  <si>
    <t>那么，合计数和小计数又是从何处得到的呢？这就要看另外两个自定义变量$V{sumdramt}和$V{subsumdramt}。先来看$V{sumdramt}，这个变量的表达式是Double.valueOf($F{DR_AMT}.equals("")?"0.0":$F{DR_AMT})，对于字段$F{DR_AMT}，我们比较熟悉，是凭证的借方金额。这个表达式是说当借方金额为空时，就为“0.0”；否则就为借方金额的值，然后再转化为Double型。这还没有解决问题，关键的地方在于计算对象和计算类型。可以看到，$V{sumdramt}是一个求和操作，是将字段借方金额的值相加。再看计算对象是表，就是说将表中所有的借方金额相加，那么就是合计。而小计的计算对象是组，是将每组中的若干条数据相加，对应凭证，就是5条数据相加，那么就是小计。合计和小计的实现区别就在于此。</t>
  </si>
  <si>
    <t>$F{Recordid}和$P{RecordTotal0}是系统预定义的，直接拿过来用就可以了。至此，对于小计和合计就可以实现了。</t>
  </si>
  <si>
    <r>
      <t>成功编写表达式，其中的关键一点是变量类型要保持一致性。这种一致性要求相关联的自定义变量类型要一致。像</t>
    </r>
    <r>
      <rPr>
        <u/>
        <sz val="11"/>
        <color theme="10"/>
        <rFont val="宋体"/>
        <family val="3"/>
        <charset val="134"/>
        <scheme val="minor"/>
      </rPr>
      <t>T_DR_AMT、sumdramt和subsumdramt这三个相关联的变量都是Double型。另外，在设置自定义变量的属性时，要区分变量是否要加到模板设计区中作为一个元素。如果要加，那么就在模板设计区中设置属性；否则，就在变量选择对话框中设置属性。像变量T_DR_AMT是要加到模板设计区中的，就在这个变量上单击右键，出现变量属性设置对话框，在这进行设置。而sumdramt和subsumdramt只是计算值，不需要加到模板设计区中，在变量选择对话框中设置属性就可以了。具体操作可以参考变量选择。</t>
    </r>
  </si>
  <si>
    <t xml:space="preserve">上面的例子只是一个参考，用户可以参照这个例子编写自己需要的表达式。虽然有一定的难度，但这种灵活性还是有很大作用的。 </t>
  </si>
  <si>
    <r>
      <t>移动鼠标点击窗口上方“</t>
    </r>
    <r>
      <rPr>
        <u/>
        <sz val="11"/>
        <color theme="10"/>
        <rFont val="宋体"/>
        <family val="3"/>
        <charset val="134"/>
        <scheme val="minor"/>
      </rPr>
      <t>搜索”键，可根据用户要求选择不同的逻辑查询条件进行浏览查询。</t>
    </r>
  </si>
  <si>
    <r>
      <t>使用此功能用户可直接预览正在设计的模板的打印效果，对设计的模板进行及时的修改。预览分为有数据预览和空数据预览，可以在模板空白处单击鼠标右键，出现“显示模板字段”和“隐藏模板字段”，由这两个选项控制。可以参考</t>
    </r>
    <r>
      <rPr>
        <sz val="9"/>
        <color rgb="FF0000FF"/>
        <rFont val="宋体"/>
        <family val="3"/>
        <charset val="134"/>
      </rPr>
      <t>显示模板字段</t>
    </r>
    <r>
      <rPr>
        <sz val="9"/>
        <color theme="1"/>
        <rFont val="宋体"/>
        <family val="3"/>
        <charset val="134"/>
      </rPr>
      <t>和</t>
    </r>
    <r>
      <rPr>
        <sz val="9"/>
        <color rgb="FF0000FF"/>
        <rFont val="宋体"/>
        <family val="3"/>
        <charset val="134"/>
      </rPr>
      <t>隐藏模板字段</t>
    </r>
    <r>
      <rPr>
        <sz val="9"/>
        <color theme="1"/>
        <rFont val="宋体"/>
        <family val="3"/>
        <charset val="134"/>
      </rPr>
      <t>。</t>
    </r>
  </si>
  <si>
    <r>
      <t>变量一般用于设置打印页面的页数、页码等。点击“变量”图标，出现变量选择网页对话框。在此对话框中，可以选中预先定义好的变量，单击“确定”，将变量加到某一区域中。还可以增加、删除、插入变量。在变量上单击鼠标右键，在弹出的定义窗口中可对变量的具体内容及表现形式进行定义。（参见“</t>
    </r>
    <r>
      <rPr>
        <u/>
        <sz val="11"/>
        <color theme="10"/>
        <rFont val="宋体"/>
        <family val="3"/>
        <charset val="134"/>
        <scheme val="minor"/>
      </rPr>
      <t>变量属性设置”中相关操作内容）</t>
    </r>
  </si>
  <si>
    <r>
      <t>参数一般用于主表与子表间传递信息，而字段用于表格数据行中数据的循环输出。点击“参数”图标，出现参数选择网页对话框。在此对话框中，可以选中预先定义好的参数，单击“确定”，将参数加到某一区域中。还可以增加、删除、插入参数。在参数上单击鼠标右键，在弹出的定义窗口中可对参数的具体内容及表现形式进行定义。（参见“</t>
    </r>
    <r>
      <rPr>
        <u/>
        <sz val="11"/>
        <color theme="10"/>
        <rFont val="宋体"/>
        <family val="3"/>
        <charset val="134"/>
        <scheme val="minor"/>
      </rPr>
      <t>参数属性设置”中相关操作内容）</t>
    </r>
  </si>
  <si>
    <r>
      <t>静态文本一般用于名称、标题等非动态变化的信息。点击“文本”图标，在当前区域就会增加了一个静态文本元素，单击鼠标右键，在弹出的定义窗口中可对文本的具体内容及表现形式进行定义。（参见“</t>
    </r>
    <r>
      <rPr>
        <u/>
        <sz val="11"/>
        <color theme="10"/>
        <rFont val="宋体"/>
        <family val="3"/>
        <charset val="134"/>
        <scheme val="minor"/>
      </rPr>
      <t>文本属性设置”中相关操作内容）</t>
    </r>
  </si>
  <si>
    <r>
      <t>另外，在表格中还可以通过鼠标右键弹出的菜单命令以及热键对表格设计引人入胜的表格版式。（参见“</t>
    </r>
    <r>
      <rPr>
        <sz val="9"/>
        <color rgb="FF0000FF"/>
        <rFont val="宋体"/>
        <family val="3"/>
        <charset val="134"/>
      </rPr>
      <t>表格上的右键菜单</t>
    </r>
    <r>
      <rPr>
        <sz val="9"/>
        <color theme="1"/>
        <rFont val="宋体"/>
        <family val="3"/>
        <charset val="134"/>
      </rPr>
      <t>”和“</t>
    </r>
    <r>
      <rPr>
        <sz val="9"/>
        <color rgb="FF0000FF"/>
        <rFont val="宋体"/>
        <family val="3"/>
        <charset val="134"/>
      </rPr>
      <t>热键说明</t>
    </r>
    <r>
      <rPr>
        <sz val="9"/>
        <color theme="1"/>
        <rFont val="宋体"/>
        <family val="3"/>
        <charset val="134"/>
      </rPr>
      <t>”中相关操作内容）</t>
    </r>
  </si>
  <si>
    <r>
      <t>直线是新版本中的新增元素。一般用于在文本标题等下端加下划线，可以改变粗细、颜色等。画直线之前，应先选中一个区域，然后单击“直线”图标。在当前区域中按住鼠标左键选择直线的起点，拖动，到达直线终点后释放鼠标左键，这时可以看到一条直线。在直线上通过鼠标右键弹出的菜单命令对直线进行设置。（参见“</t>
    </r>
    <r>
      <rPr>
        <u/>
        <sz val="11"/>
        <color theme="10"/>
        <rFont val="宋体"/>
        <family val="3"/>
        <charset val="134"/>
        <scheme val="minor"/>
      </rPr>
      <t>直线属性设置”中相关操作内容）</t>
    </r>
  </si>
  <si>
    <r>
      <t>图形也是新版本中的新增元素。添加图形元素，先选中一个区域，单击“图形”图标，出现图片上传网页对话框。在这个对话框中可以设置图片的宽度、高度，选择要上传的图片，单击“确定”，可以看到图片已经加到区域中。在图形上通过鼠标右键弹出的菜单命令对图形进行设置。（参见“</t>
    </r>
    <r>
      <rPr>
        <u/>
        <sz val="11"/>
        <color theme="10"/>
        <rFont val="宋体"/>
        <family val="3"/>
        <charset val="134"/>
        <scheme val="minor"/>
      </rPr>
      <t>图形属性设置”中相关操作内容）</t>
    </r>
  </si>
  <si>
    <r>
      <t>这四个图标只在元素多选的情况下有效。关于多选项可以参考</t>
    </r>
    <r>
      <rPr>
        <u/>
        <sz val="11"/>
        <color theme="10"/>
        <rFont val="宋体"/>
        <family val="3"/>
        <charset val="134"/>
        <scheme val="minor"/>
      </rPr>
      <t>多选项设置。“水平”指水平对齐，“垂直”指垂直对齐。</t>
    </r>
  </si>
  <si>
    <r>
      <t>1．</t>
    </r>
    <r>
      <rPr>
        <b/>
        <sz val="7"/>
        <color theme="1"/>
        <rFont val="Times New Roman"/>
        <family val="1"/>
      </rPr>
      <t xml:space="preserve"> </t>
    </r>
    <r>
      <rPr>
        <b/>
        <sz val="10"/>
        <color theme="1"/>
        <rFont val="宋体"/>
        <family val="3"/>
        <charset val="134"/>
      </rPr>
      <t>1．</t>
    </r>
    <r>
      <rPr>
        <b/>
        <sz val="7"/>
        <color theme="1"/>
        <rFont val="Times New Roman"/>
        <family val="1"/>
      </rPr>
      <t xml:space="preserve"> </t>
    </r>
    <r>
      <rPr>
        <b/>
        <sz val="10"/>
        <color theme="1"/>
        <rFont val="宋体"/>
        <family val="3"/>
        <charset val="134"/>
      </rPr>
      <t>空白区域右键菜单</t>
    </r>
  </si>
  <si>
    <r>
      <t>2．</t>
    </r>
    <r>
      <rPr>
        <b/>
        <sz val="7"/>
        <color theme="1"/>
        <rFont val="Times New Roman"/>
        <family val="1"/>
      </rPr>
      <t xml:space="preserve"> </t>
    </r>
    <r>
      <rPr>
        <b/>
        <sz val="10"/>
        <color theme="1"/>
        <rFont val="宋体"/>
        <family val="3"/>
        <charset val="134"/>
      </rPr>
      <t>2．</t>
    </r>
    <r>
      <rPr>
        <b/>
        <sz val="7"/>
        <color theme="1"/>
        <rFont val="Times New Roman"/>
        <family val="1"/>
      </rPr>
      <t xml:space="preserve"> </t>
    </r>
    <r>
      <rPr>
        <b/>
        <sz val="10"/>
        <color theme="1"/>
        <rFont val="宋体"/>
        <family val="3"/>
        <charset val="134"/>
      </rPr>
      <t>元素上的右键菜单</t>
    </r>
  </si>
  <si>
    <r>
      <t>⒀</t>
    </r>
    <r>
      <rPr>
        <sz val="9"/>
        <color theme="1"/>
        <rFont val="Times New Roman"/>
        <family val="1"/>
      </rPr>
      <t xml:space="preserve"> </t>
    </r>
    <r>
      <rPr>
        <sz val="9"/>
        <color theme="1"/>
        <rFont val="宋体"/>
        <family val="3"/>
        <charset val="134"/>
      </rPr>
      <t>“模板分割时每页打印此项</t>
    </r>
    <r>
      <rPr>
        <sz val="9"/>
        <color theme="1"/>
        <rFont val="Times New Roman"/>
        <family val="1"/>
      </rPr>
      <t xml:space="preserve"> </t>
    </r>
    <r>
      <rPr>
        <sz val="9"/>
        <color theme="1"/>
        <rFont val="宋体"/>
        <family val="3"/>
        <charset val="134"/>
      </rPr>
      <t>”用于在模板很宽的情况下，需要将模板分割成多个子模板，是否在每个子模板中都打印此项。默认为不打印。</t>
    </r>
  </si>
  <si>
    <r>
      <t>⑸</t>
    </r>
    <r>
      <rPr>
        <sz val="9"/>
        <color theme="1"/>
        <rFont val="Times New Roman"/>
        <family val="1"/>
      </rPr>
      <t xml:space="preserve"> </t>
    </r>
    <r>
      <rPr>
        <sz val="9"/>
        <color theme="1"/>
        <rFont val="宋体"/>
        <family val="3"/>
        <charset val="134"/>
      </rPr>
      <t>“模板分割时每页打印此项</t>
    </r>
    <r>
      <rPr>
        <sz val="9"/>
        <color theme="1"/>
        <rFont val="Times New Roman"/>
        <family val="1"/>
      </rPr>
      <t xml:space="preserve"> </t>
    </r>
    <r>
      <rPr>
        <sz val="9"/>
        <color theme="1"/>
        <rFont val="宋体"/>
        <family val="3"/>
        <charset val="134"/>
      </rPr>
      <t>”用于在模板很宽的情况下，需要将模板分割成多个子模板，是否在每个子模板中都打印此项。默认为不打印。</t>
    </r>
  </si>
  <si>
    <r>
      <t>参数属性设置与变量属性设置有很大的相似性，相关功能可以参考</t>
    </r>
    <r>
      <rPr>
        <u/>
        <sz val="11"/>
        <color theme="10"/>
        <rFont val="宋体"/>
        <family val="3"/>
        <charset val="134"/>
        <scheme val="minor"/>
      </rPr>
      <t>变量属性设置。</t>
    </r>
  </si>
  <si>
    <r>
      <t>文本属性设置通常用于设置静态文本元素，包括元素所属区域、元素坐标、元素内容、字体的设置。文本属性设置的相关选项可以参考</t>
    </r>
    <r>
      <rPr>
        <u/>
        <sz val="11"/>
        <color theme="10"/>
        <rFont val="宋体"/>
        <family val="3"/>
        <charset val="134"/>
        <scheme val="minor"/>
      </rPr>
      <t>变量属性设置。</t>
    </r>
  </si>
  <si>
    <r>
      <t>在新的模板设计器中，可以选中多个元素进行设置。多选项设置为用户设计模板提供了更大的方便。如何进行多选，可以参考</t>
    </r>
    <r>
      <rPr>
        <u/>
        <sz val="11"/>
        <color theme="10"/>
        <rFont val="宋体"/>
        <family val="3"/>
        <charset val="134"/>
        <scheme val="minor"/>
      </rPr>
      <t>选择多个文本、参数和变量。选中多个元素后，在任一个所选元素上单击右键，出现多选项设置对话框。包括设置水平对齐、垂直对齐、等高、等宽、内容居左、居中、居右、布局居左、居中、居右、字体大小、字体类型等。</t>
    </r>
  </si>
  <si>
    <r>
      <t>对于多选项设置，也可以使用</t>
    </r>
    <r>
      <rPr>
        <u/>
        <sz val="11"/>
        <color theme="10"/>
        <rFont val="宋体"/>
        <family val="3"/>
        <charset val="134"/>
        <scheme val="minor"/>
      </rPr>
      <t>快捷键。</t>
    </r>
  </si>
  <si>
    <r>
      <t>利用</t>
    </r>
    <r>
      <rPr>
        <sz val="9"/>
        <color theme="1"/>
        <rFont val="Times New Roman"/>
        <family val="1"/>
      </rPr>
      <t>Shift</t>
    </r>
    <r>
      <rPr>
        <sz val="9"/>
        <color theme="1"/>
        <rFont val="宋体"/>
        <family val="3"/>
        <charset val="134"/>
      </rPr>
      <t>＋鼠标方法可以调整行与列的宽度，具体操作方法为：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</si>
  <si>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调整列宽：按住</t>
    </r>
    <r>
      <rPr>
        <sz val="9"/>
        <color theme="1"/>
        <rFont val="Times New Roman"/>
        <family val="1"/>
      </rPr>
      <t>Shift</t>
    </r>
    <r>
      <rPr>
        <sz val="9"/>
        <color theme="1"/>
        <rFont val="宋体"/>
        <family val="3"/>
        <charset val="134"/>
      </rPr>
      <t>键，移动鼠标</t>
    </r>
    <r>
      <rPr>
        <sz val="9"/>
        <color theme="1"/>
        <rFont val="Times New Roman"/>
        <family val="1"/>
      </rPr>
      <t>,</t>
    </r>
    <r>
      <rPr>
        <sz val="9"/>
        <color theme="1"/>
        <rFont val="宋体"/>
        <family val="3"/>
        <charset val="134"/>
      </rPr>
      <t>，将鼠标指针指向要调整的单元列分隔栏，当鼠标形状变为“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</si>
  <si>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调整行宽：按住</t>
    </r>
    <r>
      <rPr>
        <sz val="9"/>
        <color theme="1"/>
        <rFont val="Times New Roman"/>
        <family val="1"/>
      </rPr>
      <t>Shift</t>
    </r>
    <r>
      <rPr>
        <sz val="9"/>
        <color theme="1"/>
        <rFont val="宋体"/>
        <family val="3"/>
        <charset val="134"/>
      </rPr>
      <t>键，移动鼠标</t>
    </r>
    <r>
      <rPr>
        <sz val="9"/>
        <color theme="1"/>
        <rFont val="Times New Roman"/>
        <family val="1"/>
      </rPr>
      <t>,</t>
    </r>
    <r>
      <rPr>
        <sz val="9"/>
        <color theme="1"/>
        <rFont val="宋体"/>
        <family val="3"/>
        <charset val="134"/>
      </rPr>
      <t>，将鼠标指针指向要调整的单元行分隔栏，当鼠标形状变为“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</si>
  <si>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 调整表格四角：按住</t>
    </r>
    <r>
      <rPr>
        <sz val="9"/>
        <color theme="1"/>
        <rFont val="Times New Roman"/>
        <family val="1"/>
      </rPr>
      <t>Shift</t>
    </r>
    <r>
      <rPr>
        <sz val="9"/>
        <color theme="1"/>
        <rFont val="宋体"/>
        <family val="3"/>
        <charset val="134"/>
      </rPr>
      <t>键，移动鼠标</t>
    </r>
    <r>
      <rPr>
        <sz val="9"/>
        <color theme="1"/>
        <rFont val="Times New Roman"/>
        <family val="1"/>
      </rPr>
      <t>,</t>
    </r>
    <r>
      <rPr>
        <sz val="9"/>
        <color theme="1"/>
        <rFont val="宋体"/>
        <family val="3"/>
        <charset val="134"/>
      </rPr>
      <t>，将鼠标指针指向要调整的表格的四角，当鼠标形状变为“</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</si>
  <si>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选择单元格：按住</t>
    </r>
    <r>
      <rPr>
        <sz val="9"/>
        <color theme="1"/>
        <rFont val="Times New Roman"/>
        <family val="1"/>
      </rPr>
      <t>Ctrl</t>
    </r>
    <r>
      <rPr>
        <sz val="9"/>
        <color theme="1"/>
        <rFont val="宋体"/>
        <family val="3"/>
        <charset val="134"/>
      </rPr>
      <t>键，单击鼠标左键选择需要操作的单元格，被选中的单元格背景为蓝色，可连续选择多个单元格，也可单选一个，选择完毕，释放</t>
    </r>
    <r>
      <rPr>
        <sz val="9"/>
        <color theme="1"/>
        <rFont val="Times New Roman"/>
        <family val="1"/>
      </rPr>
      <t>Ctrl</t>
    </r>
    <r>
      <rPr>
        <sz val="9"/>
        <color theme="1"/>
        <rFont val="宋体"/>
        <family val="3"/>
        <charset val="134"/>
      </rPr>
      <t>键。</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</si>
  <si>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释放选择的单元格：将鼠标指针指向任何一个单元，再单击鼠标左键，就可以释放选择的所有单元格。</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</si>
  <si>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选中表格合并：将相邻的被选单元格合并成一个单元格；</t>
    </r>
    <r>
      <rPr>
        <sz val="9"/>
        <color theme="1"/>
        <rFont val="Times New Roman"/>
        <family val="1"/>
      </rPr>
      <t xml:space="preserve"> </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</si>
  <si>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选中表格删除：将所有被选单元格删除；</t>
    </r>
  </si>
  <si>
    <r>
      <t>★</t>
    </r>
    <r>
      <rPr>
        <sz val="7"/>
        <color theme="1"/>
        <rFont val="Times New Roman"/>
        <family val="1"/>
      </rPr>
      <t xml:space="preserve">    </t>
    </r>
    <r>
      <rPr>
        <sz val="9"/>
        <color theme="1"/>
        <rFont val="宋体"/>
        <family val="3"/>
        <charset val="134"/>
      </rPr>
      <t>★</t>
    </r>
    <r>
      <rPr>
        <sz val="7"/>
        <color theme="1"/>
        <rFont val="Times New Roman"/>
        <family val="1"/>
      </rPr>
      <t xml:space="preserve"> </t>
    </r>
    <r>
      <rPr>
        <sz val="9"/>
        <color theme="1"/>
        <rFont val="宋体"/>
        <family val="3"/>
        <charset val="134"/>
      </rPr>
      <t>★</t>
    </r>
    <r>
      <rPr>
        <sz val="9"/>
        <color theme="1"/>
        <rFont val="Times New Roman"/>
        <family val="1"/>
      </rPr>
      <t xml:space="preserve"> </t>
    </r>
    <r>
      <rPr>
        <sz val="9"/>
        <color theme="1"/>
        <rFont val="宋体"/>
        <family val="3"/>
        <charset val="134"/>
      </rPr>
      <t>取消：关闭右键菜单，返回上一级窗口。</t>
    </r>
  </si>
  <si>
    <r>
      <t>★</t>
    </r>
    <r>
      <rPr>
        <u/>
        <sz val="11"/>
        <color theme="10"/>
        <rFont val="宋体"/>
        <family val="3"/>
        <charset val="134"/>
        <scheme val="minor"/>
      </rPr>
      <t>    ★ ★ 选择多个文本、参数和变量：按住Ctrl键，单击鼠标左键选择需要操作的文本、参数和变量，被选中的边框变为虚线，可连续选择多个，也可单选一个，选择完毕，释放Ctrl键。推荐选择一个区域内的元素。选中多个元素后，可以在任一个所选元素上单击右键，进行设置，具体参考多选项设置。</t>
    </r>
  </si>
  <si>
    <t xml:space="preserve"> 释放选择的多个文本、参数和变量：单击鼠标左键，就可以释放选择的文本、参数和变量。</t>
  </si>
  <si>
    <t>修改位置：</t>
    <phoneticPr fontId="1" type="noConversion"/>
  </si>
  <si>
    <t>门户登陆后左边的菜单，改成了单击即可打开/关闭菜单文件夹，以前是双击</t>
    <phoneticPr fontId="1" type="noConversion"/>
  </si>
  <si>
    <t>修改文件是portal包的html\home_in\MainPageIn.js</t>
    <phoneticPr fontId="1" type="noConversion"/>
  </si>
  <si>
    <t>com.ufgov.zc.client.zc.experttype.ZcEmExpertTypeListPanel</t>
    <phoneticPr fontId="1" type="noConversion"/>
  </si>
  <si>
    <t>部件</t>
    <phoneticPr fontId="1" type="noConversion"/>
  </si>
  <si>
    <t>ZC_EM_EXPERT_EVALUATE</t>
  </si>
  <si>
    <t>涉及表</t>
    <phoneticPr fontId="1" type="noConversion"/>
  </si>
  <si>
    <t>专家抽取单的主表，评价的列表界面的数据从这里取数据</t>
    <phoneticPr fontId="1" type="noConversion"/>
  </si>
  <si>
    <t>WHERE E.EM_EXPERT_CODE = T.EM_EXPERT_CODE</t>
  </si>
  <si>
    <t>AND</t>
  </si>
  <si>
    <t>E.EM_expert_TYPE_CODE = V.EM_TYPE_CODE</t>
  </si>
  <si>
    <t>AND E.EM_RESPONSE_STATUS = '9'</t>
  </si>
  <si>
    <t>AND E.EM_BILL_CODE = #EM_BILL_CODE#</t>
  </si>
  <si>
    <t>&lt;/select&gt;</t>
  </si>
  <si>
    <t>SELECT * FROM ZC_EM_EXPERT_EVALUATION E, ZC_EM_B_EXPERT T,ZC_B_EXPERT_TYPE V</t>
    <phoneticPr fontId="1" type="noConversion"/>
  </si>
  <si>
    <t>&lt;select id="listByEmBillCode" resultMap="rltMapping" parameterClass="map"&gt;</t>
    <phoneticPr fontId="1" type="noConversion"/>
  </si>
  <si>
    <t>评价子表数据</t>
    <phoneticPr fontId="1" type="noConversion"/>
  </si>
  <si>
    <t>评价数据存储在ZC_EM_EXPERT_EVALUATION中</t>
    <phoneticPr fontId="1" type="noConversion"/>
  </si>
  <si>
    <t>ZC_EM_EXPERT_PRO_BILL</t>
    <phoneticPr fontId="1" type="noConversion"/>
  </si>
  <si>
    <t>V_ZC_PRO_MAKE_EXPERT</t>
    <phoneticPr fontId="1" type="noConversion"/>
  </si>
  <si>
    <t xml:space="preserve"> 4.3.1 将短信猫硬件组装，插入sim卡，链接电源，链接到电脑上；</t>
    <phoneticPr fontId="1" type="noConversion"/>
  </si>
  <si>
    <t xml:space="preserve"> 4.3.2 安装光盘中的短信中间件</t>
    <phoneticPr fontId="1" type="noConversion"/>
  </si>
  <si>
    <t xml:space="preserve"> 4.3.3 运行配置程序，录入数据库信息，然后确定，这一步将在对应的数据库中插入一批以SMS_开头的数据表，专家系统将短信插入SMS_SENDING表中，短信中间件将操作这些表，发出短信；</t>
    <phoneticPr fontId="1" type="noConversion"/>
  </si>
  <si>
    <t>引用的变量来源于此sql</t>
    <phoneticPr fontId="1" type="noConversion"/>
  </si>
  <si>
    <t xml:space="preserve">   SELECT DISTINCT c.DATA_ITEM, d.RES_NA AS DATA_ITEM_NA, ' ' AS TAB_NA</t>
  </si>
  <si>
    <t xml:space="preserve">     FROM AS_COMPO a, AS_TABLE b, AS_TAB_COL c, AS_LANG_TRANS d</t>
  </si>
  <si>
    <t xml:space="preserve">    WHERE b.master_tab_id = a.master_tab_id</t>
  </si>
  <si>
    <t xml:space="preserve">      AND c.tab_id = b.tab_id</t>
  </si>
  <si>
    <t xml:space="preserve">      AND c.DATA_ITEM = d.RES_ID</t>
  </si>
  <si>
    <t xml:space="preserve">      AND a.compo_id = 'ZC_EM_EXPERT_SELECTION';</t>
  </si>
  <si>
    <t>根据部件获取字段</t>
    <phoneticPr fontId="1" type="noConversion"/>
  </si>
  <si>
    <t>每页打印几行，是在下面这个界面的表格固定行数来设置的</t>
    <phoneticPr fontId="1" type="noConversion"/>
  </si>
  <si>
    <t>EM_CALL_EXPERT_RECORD</t>
    <phoneticPr fontId="1" type="noConversion"/>
  </si>
  <si>
    <t>ZC_EM_EXPERT_EVALUATION</t>
    <phoneticPr fontId="1" type="noConversion"/>
  </si>
  <si>
    <t>OPT_ZC_EXPERT_SELECT_PASSWD</t>
  </si>
  <si>
    <t>扬中交易中心的专家抽取，在点击抽取时，弹出一个密码对话框，要求输入密码，系统用这个选项来设定是否会弹出这个密码，Y 会；N 不会</t>
    <phoneticPr fontId="1" type="noConversion"/>
  </si>
  <si>
    <t>OPT_ZC_EXPERT_SELECT_NEED_PASSWD</t>
    <phoneticPr fontId="1" type="noConversion"/>
  </si>
  <si>
    <t>另外，在抽取单的列表界面上有一个设置密码的按钮，弹出可以设定新密码，默认密码是空</t>
    <phoneticPr fontId="1" type="noConversion"/>
  </si>
  <si>
    <t>存储的密码，以密文存储在as_option表中</t>
    <phoneticPr fontId="1" type="noConversion"/>
  </si>
  <si>
    <t>ZC_OPT_EXPERT_FAKE_SELECT</t>
    <phoneticPr fontId="1" type="noConversion"/>
  </si>
  <si>
    <t>com.ufgov.zc.client.zc.expert.ZcExpertBaseInfoListPanel</t>
    <phoneticPr fontId="1" type="noConversion"/>
  </si>
  <si>
    <t>补充：如果客户设置密码后，忘记了，可执行以下语句帮其清空</t>
  </si>
  <si>
    <t xml:space="preserve">    update as_option o set o.opt_val='' where o.opt_id='OPT_ZC_EXPERT_SELECT_PASSWD';</t>
  </si>
  <si>
    <t>插入短信表是通过触发器TRIGGER_ZC_EXPERT_EVALUATION进行的</t>
    <phoneticPr fontId="1" type="noConversion"/>
  </si>
  <si>
    <t>构建成功就转向mainFrame.jsp,这个文件具体路径是portal中：\html\home_in\mainFrame.jsp</t>
    <phoneticPr fontId="1" type="noConversion"/>
  </si>
  <si>
    <t>目前扬中使用webservice的形式，发布公告，使用了cxf的webservice，系统需要以cxf的类库：</t>
    <phoneticPr fontId="1" type="noConversion"/>
  </si>
  <si>
    <t>目前cxf是2.7版本，要求jdk1.6的支持</t>
    <phoneticPr fontId="1" type="noConversion"/>
  </si>
  <si>
    <t>所以服务器端无法用jdk1.4打包了，如果想用jdk1.4打包</t>
    <phoneticPr fontId="1" type="noConversion"/>
  </si>
  <si>
    <t>请把com.ufgov.zc.server.zc.service.impl.ZcEbBulletinPublishUtil.publishBulletin2()屏蔽，改用publishBulletin()即可打包了</t>
    <phoneticPr fontId="1" type="noConversion"/>
  </si>
  <si>
    <t>用OPT_ZC_SAVE_BULLETIN_PUBLISH_FILE设定是否生成上面的调试文件</t>
    <phoneticPr fontId="1" type="noConversion"/>
  </si>
  <si>
    <t>并且在c盘C:\bulletin生成了bulletinId_channelId.htm文件用于发布出错调试</t>
    <phoneticPr fontId="1" type="noConversion"/>
  </si>
  <si>
    <t>专家抽取单例的评标语句用时，用值集的形式展现：ZC_VS_EVAL_TIME</t>
    <phoneticPr fontId="1" type="noConversion"/>
  </si>
  <si>
    <t>com.ufgov.zc.client.zc.zcebsignup.ZcEbSignupListPanel</t>
    <phoneticPr fontId="1" type="noConversion"/>
  </si>
  <si>
    <t>扬中：</t>
    <phoneticPr fontId="1" type="noConversion"/>
  </si>
  <si>
    <t>在报名截止后，双击项目，可以打开详细报名情况，看见所有的供应商报名情况</t>
    <phoneticPr fontId="1" type="noConversion"/>
  </si>
  <si>
    <t>表</t>
    <phoneticPr fontId="1" type="noConversion"/>
  </si>
  <si>
    <t>ZC_MOBILE_MSG</t>
  </si>
  <si>
    <t>设计</t>
    <phoneticPr fontId="1" type="noConversion"/>
  </si>
  <si>
    <t>1、保存内容后，将短信发送到中间件表：SMS_BOXSENDING，由中间件进行发送</t>
    <phoneticPr fontId="1" type="noConversion"/>
  </si>
  <si>
    <t>2、目前暂不检查是否发送成功，后续可通过在表SMS_BOXSENDED建立触发器的形式，回写发送状态</t>
    <phoneticPr fontId="1" type="noConversion"/>
  </si>
  <si>
    <t>3、自己只能查看自己发送的消息</t>
    <phoneticPr fontId="1" type="noConversion"/>
  </si>
  <si>
    <t>4、领导可以查看其它人发送的消息</t>
    <phoneticPr fontId="1" type="noConversion"/>
  </si>
  <si>
    <t>5、选中一个消息后，可以再次发送</t>
    <phoneticPr fontId="1" type="noConversion"/>
  </si>
  <si>
    <t>6、再次发送时，在表中新增一条记录，并变更创建、发送时间、创建人等信息</t>
    <phoneticPr fontId="1" type="noConversion"/>
  </si>
  <si>
    <t>短信发送</t>
  </si>
  <si>
    <t>扬中增加了专家明细打分，这个值存放在表ZC_EB_EVAL_RESULT中，对象ZcEbEvalReport存放在expertsEvalResultList中，对象为ZcEbEvalResult</t>
    <phoneticPr fontId="1" type="noConversion"/>
  </si>
  <si>
    <t>表ZC_EB_EVAL_RESULT中ITEM_CODE字段用于临时存放reportcode</t>
    <phoneticPr fontId="1" type="noConversion"/>
  </si>
  <si>
    <t>com.ufgov.zc.client.zc.moblieMsg.ZcMobileMsgListPanel</t>
    <phoneticPr fontId="1" type="noConversion"/>
  </si>
  <si>
    <t>列表类</t>
    <phoneticPr fontId="1" type="noConversion"/>
  </si>
  <si>
    <t>部件</t>
    <phoneticPr fontId="1" type="noConversion"/>
  </si>
  <si>
    <t>ZC_EB_SIGNUP</t>
    <phoneticPr fontId="1" type="noConversion"/>
  </si>
  <si>
    <t>ADDRESS</t>
  </si>
  <si>
    <t>AGENCY</t>
  </si>
  <si>
    <t>BID_DOC_ID</t>
  </si>
  <si>
    <t>BID_DOC_NAME</t>
  </si>
  <si>
    <t>EMAIL</t>
  </si>
  <si>
    <t>GUARANTEE_DATE</t>
  </si>
  <si>
    <t>GUARANTEE_OPERATOR</t>
  </si>
  <si>
    <t>GUARANTEE_PAY_BILL</t>
  </si>
  <si>
    <t>GUARANTEE_PAY_TYPE</t>
  </si>
  <si>
    <t>GUARANTEE_SUM</t>
  </si>
  <si>
    <t>IS_PAY_GUARANTEE</t>
  </si>
  <si>
    <t>IS_SITE</t>
  </si>
  <si>
    <t>IS_SUBMIT_BID_DOC</t>
  </si>
  <si>
    <t>LINKMAN</t>
  </si>
  <si>
    <t>MOBILE_PHONE</t>
  </si>
  <si>
    <t>OPERATOR</t>
  </si>
  <si>
    <t>ORG_CODE</t>
  </si>
  <si>
    <t>PHONE</t>
  </si>
  <si>
    <t>PROVIDER_CODE</t>
  </si>
  <si>
    <t>PROVIDER_NAME</t>
  </si>
  <si>
    <t>PUR_DOC_BUY_DATE</t>
  </si>
  <si>
    <t>PUR_DOC_FEE</t>
  </si>
  <si>
    <t>PUR_DOC_FEE_BILL</t>
  </si>
  <si>
    <t>PUR_DOC_FEE_TYPE</t>
  </si>
  <si>
    <t>SIGNUP_FILE_ID</t>
  </si>
  <si>
    <t>SIGNUP_FILE_NAME</t>
  </si>
  <si>
    <t>SIGNUP_ID</t>
  </si>
  <si>
    <t>SIGNUP_MANNER</t>
  </si>
  <si>
    <t>SINGNUP_DATE</t>
  </si>
  <si>
    <t>SUBMIT_BID_DOC_TYPE</t>
  </si>
  <si>
    <t>ZIPCODE</t>
  </si>
  <si>
    <t>地址</t>
  </si>
  <si>
    <t>代理机构编号</t>
  </si>
  <si>
    <t>标书存放id</t>
  </si>
  <si>
    <t>标书名称</t>
  </si>
  <si>
    <t>邮件</t>
  </si>
  <si>
    <t>保证金缴纳时间</t>
  </si>
  <si>
    <t>保证金受理人</t>
  </si>
  <si>
    <t>保证金支付凭证</t>
  </si>
  <si>
    <t>保证金支付方式，1：现金
 2：支票
 3：汇票</t>
  </si>
  <si>
    <t>保证金金额</t>
  </si>
  <si>
    <t xml:space="preserve">是否支付了投标保证金，
 投标保证金，
 0：未缴纳
 1：已缴纳 2：已退回
 </t>
  </si>
  <si>
    <t>是否到现场</t>
  </si>
  <si>
    <t>是否提交了投标书，Y：是，N：否</t>
  </si>
  <si>
    <t>联系人</t>
  </si>
  <si>
    <t>手机</t>
  </si>
  <si>
    <t>报名受理人</t>
  </si>
  <si>
    <t>处室编号</t>
  </si>
  <si>
    <t>电话</t>
  </si>
  <si>
    <t>供应商代码</t>
  </si>
  <si>
    <t>供应商名称</t>
  </si>
  <si>
    <t>采购文件购买日期</t>
  </si>
  <si>
    <t>采购文件购买费用</t>
  </si>
  <si>
    <t>采购文件费用支付凭证</t>
  </si>
  <si>
    <t>采购文件费用支付方式，1：现金
 2：支票
 3：汇票</t>
  </si>
  <si>
    <t>供应商报名上传的附件id</t>
  </si>
  <si>
    <t>供应商报名上传的附件名称</t>
  </si>
  <si>
    <t>报名编号</t>
  </si>
  <si>
    <t>报名方式</t>
  </si>
  <si>
    <t>报名日期</t>
  </si>
  <si>
    <t xml:space="preserve">报名状态，ZC_VS_SIGNUP_STATUS,
0	未报名
1	已报名
</t>
  </si>
  <si>
    <t>提交标书方式，1：网络，2：现场</t>
  </si>
  <si>
    <t>邮政编码</t>
  </si>
  <si>
    <t>保证金支付方式</t>
    <phoneticPr fontId="1" type="noConversion"/>
  </si>
  <si>
    <t>是否支付了投标保证金</t>
    <phoneticPr fontId="1" type="noConversion"/>
  </si>
  <si>
    <t>是否提交了投标书</t>
    <phoneticPr fontId="1" type="noConversion"/>
  </si>
  <si>
    <t>采购文件费用支付方式</t>
    <phoneticPr fontId="1" type="noConversion"/>
  </si>
  <si>
    <r>
      <rPr>
        <sz val="10"/>
        <color indexed="64"/>
        <rFont val="宋体"/>
        <family val="3"/>
        <charset val="134"/>
      </rPr>
      <t>报名状态</t>
    </r>
    <r>
      <rPr>
        <sz val="10"/>
        <color indexed="64"/>
        <rFont val="Microsoft Sans Serif"/>
        <family val="2"/>
      </rPr>
      <t/>
    </r>
    <phoneticPr fontId="1" type="noConversion"/>
  </si>
  <si>
    <t>提交标书方式</t>
    <phoneticPr fontId="1" type="noConversion"/>
  </si>
  <si>
    <t>com.ufgov.zc.server.budget.util.ServiceTest</t>
    <phoneticPr fontId="1" type="noConversion"/>
  </si>
  <si>
    <t>ZC_USE_BI_ID</t>
    <phoneticPr fontId="1" type="noConversion"/>
  </si>
  <si>
    <t>上面的模板文件名 用部件名称+_L等形式，不要写中文，因为后台引用模板时，用这个值</t>
    <phoneticPr fontId="1" type="noConversion"/>
  </si>
  <si>
    <t>打印对象一个主对象，一个子对象列表(List)</t>
    <phoneticPr fontId="1" type="noConversion"/>
  </si>
  <si>
    <t>主对象和子对象列表中的值都可以系统常用的业务对象，如ZcEbSignup等，应对的时候，通过字段、属性映射类来转换，如ZcEbSignupFM类</t>
    <phoneticPr fontId="1" type="noConversion"/>
  </si>
  <si>
    <t>也可以不是业务对象，是HashMap，key是上图中的字段，如EM_BILL_CODE等，value就是后台获取的值</t>
    <phoneticPr fontId="1" type="noConversion"/>
  </si>
  <si>
    <t>在本地调试时，把打印模板文件（如ZC_EB_SIGNUP_L.jasper）放到工程的UFIDA\applus_printtemplate目录下，不要放到src的UFIDA\applus_printtemplate目录下</t>
    <phoneticPr fontId="1" type="noConversion"/>
  </si>
  <si>
    <t>模板上的字段可以自己编写，不用从as_table_col中获取，这样省了一些工作，便捷的方式是用hashmap,如ZcEbSignupShowEditPanel中的打印，就是用hashmap</t>
    <phoneticPr fontId="1" type="noConversion"/>
  </si>
  <si>
    <t>ZC_EB_RFQ</t>
    <phoneticPr fontId="1" type="noConversion"/>
  </si>
  <si>
    <t>Zc_Eb_Rfq_Pack</t>
    <phoneticPr fontId="1" type="noConversion"/>
  </si>
  <si>
    <t>ZC_EB_XUNJIA_BAOJIA.STATUS</t>
    <phoneticPr fontId="1" type="noConversion"/>
  </si>
  <si>
    <t>状态，0:草稿，1：已报价，2：中标，3：未中标，4：废标，5：流标，6：延期</t>
  </si>
  <si>
    <t>ZC_EB_XUNJIA_BAOJIA_PACK.STATUS</t>
    <phoneticPr fontId="1" type="noConversion"/>
  </si>
  <si>
    <t>VS_ZC_SP_STATUS</t>
  </si>
  <si>
    <t>报价</t>
  </si>
  <si>
    <t>撤回报价</t>
  </si>
  <si>
    <t>沿用报名里的状态值</t>
  </si>
  <si>
    <t>未报价</t>
  </si>
  <si>
    <t>com.ufgov.zc.client.zc.huiyuan.HuiyuanUnitcominfoListPanel</t>
    <phoneticPr fontId="1" type="noConversion"/>
  </si>
  <si>
    <t>获取打印模板时，先从AS_PRINT_JASPERPRINTSET获取模板，如果没有，再从as_print_jaspertemp获取，sql是Print.getPrintTemplate，参数是compoId=ZC_EB_RFQ, coCode=*</t>
    <phoneticPr fontId="1" type="noConversion"/>
  </si>
  <si>
    <t>打印模板在后台生成打印对象时，会自动获取</t>
    <phoneticPr fontId="1" type="noConversion"/>
  </si>
  <si>
    <t>在需要requestmeta类时，有一个神奇的类：RequestMetaUtil</t>
    <phoneticPr fontId="1" type="noConversion"/>
  </si>
  <si>
    <t>jxl excel</t>
  </si>
  <si>
    <t>ZC_PASSWORD</t>
  </si>
  <si>
    <t>部件</t>
    <phoneticPr fontId="1" type="noConversion"/>
  </si>
  <si>
    <t>列表类</t>
    <phoneticPr fontId="1" type="noConversion"/>
  </si>
  <si>
    <t>用于重新设置用户密码，不需要用户的原密码</t>
    <phoneticPr fontId="1" type="noConversion"/>
  </si>
  <si>
    <t>com.ufgov.zc.client.zc.password.ZcPasswordListPanel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</si>
</sst>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ss"/>
  </numFmts>
  <fonts count="38" x14ac:knownFonts="1">
    <font>
      <sz val="11"/>
      <color theme="1"/>
      <name val="宋体"/>
      <family val="2"/>
      <scheme val="minor"/>
    </font>
    <font>
      <sz val="9"/>
      <name val="宋体"/>
      <family val="3"/>
      <charset val="134"/>
      <scheme val="minor"/>
    </font>
    <font>
      <u/>
      <sz val="11"/>
      <color theme="10"/>
      <name val="宋体"/>
      <family val="2"/>
      <scheme val="minor"/>
    </font>
    <font>
      <b/>
      <sz val="11"/>
      <color theme="1"/>
      <name val="宋体"/>
      <family val="3"/>
      <charset val="134"/>
      <scheme val="minor"/>
    </font>
    <font>
      <b/>
      <sz val="14"/>
      <color theme="1"/>
      <name val="宋体"/>
      <family val="3"/>
      <charset val="134"/>
      <scheme val="minor"/>
    </font>
    <font>
      <sz val="9"/>
      <color theme="1"/>
      <name val="宋体"/>
      <family val="2"/>
      <scheme val="minor"/>
    </font>
    <font>
      <b/>
      <sz val="11"/>
      <color rgb="FFFF0000"/>
      <name val="宋体"/>
      <family val="3"/>
      <charset val="134"/>
      <scheme val="minor"/>
    </font>
    <font>
      <sz val="11"/>
      <color theme="1"/>
      <name val="宋体"/>
      <family val="3"/>
      <charset val="134"/>
      <scheme val="minor"/>
    </font>
    <font>
      <sz val="11"/>
      <color rgb="FFFF0000"/>
      <name val="宋体"/>
      <family val="2"/>
      <scheme val="minor"/>
    </font>
    <font>
      <b/>
      <i/>
      <sz val="11"/>
      <color theme="1"/>
      <name val="宋体"/>
      <family val="3"/>
      <charset val="134"/>
      <scheme val="minor"/>
    </font>
    <font>
      <b/>
      <sz val="10"/>
      <color indexed="64"/>
      <name val="Microsoft Sans Serif"/>
      <family val="2"/>
    </font>
    <font>
      <sz val="10"/>
      <color indexed="64"/>
      <name val="Microsoft Sans Serif"/>
      <family val="2"/>
    </font>
    <font>
      <u/>
      <sz val="11"/>
      <color theme="10"/>
      <name val="宋体"/>
      <family val="3"/>
      <charset val="134"/>
      <scheme val="minor"/>
    </font>
    <font>
      <sz val="9"/>
      <name val="宋体"/>
      <family val="2"/>
      <charset val="134"/>
      <scheme val="minor"/>
    </font>
    <font>
      <sz val="24"/>
      <color rgb="FFFF0000"/>
      <name val="宋体"/>
      <family val="2"/>
      <charset val="134"/>
      <scheme val="minor"/>
    </font>
    <font>
      <sz val="9"/>
      <name val="宋体"/>
      <family val="3"/>
      <charset val="134"/>
    </font>
    <font>
      <sz val="10"/>
      <color indexed="64"/>
      <name val="宋体"/>
      <family val="3"/>
      <charset val="134"/>
    </font>
    <font>
      <sz val="10"/>
      <color indexed="64"/>
      <name val="Arial"/>
      <family val="2"/>
    </font>
    <font>
      <sz val="10.5"/>
      <color theme="1"/>
      <name val="宋体"/>
      <family val="3"/>
      <charset val="134"/>
      <scheme val="minor"/>
    </font>
    <font>
      <sz val="10.5"/>
      <color indexed="64"/>
      <name val="宋体"/>
      <family val="3"/>
      <charset val="134"/>
    </font>
    <font>
      <sz val="10.5"/>
      <color indexed="64"/>
      <name val="Times New Roman"/>
      <family val="1"/>
    </font>
    <font>
      <sz val="10"/>
      <color indexed="64"/>
      <name val="Microsoft Sans Serif"/>
      <family val="2"/>
      <charset val="134"/>
    </font>
    <font>
      <i/>
      <sz val="8"/>
      <color theme="1"/>
      <name val="宋体"/>
      <family val="3"/>
      <charset val="134"/>
      <scheme val="minor"/>
    </font>
    <font>
      <sz val="10"/>
      <color indexed="64"/>
      <name val="Microsoft Sans Serif"/>
      <family val="2"/>
    </font>
    <font>
      <b/>
      <sz val="18"/>
      <color rgb="FF0000FF"/>
      <name val="宋体"/>
      <family val="3"/>
      <charset val="134"/>
    </font>
    <font>
      <b/>
      <sz val="9"/>
      <color rgb="FF0000FF"/>
      <name val="Times New Roman"/>
      <family val="1"/>
    </font>
    <font>
      <b/>
      <sz val="11"/>
      <color theme="1"/>
      <name val="宋体"/>
      <family val="3"/>
      <charset val="134"/>
    </font>
    <font>
      <sz val="9"/>
      <color theme="1"/>
      <name val="宋体"/>
      <family val="3"/>
      <charset val="134"/>
    </font>
    <font>
      <sz val="9"/>
      <color theme="1"/>
      <name val="Times New Roman"/>
      <family val="1"/>
    </font>
    <font>
      <sz val="9"/>
      <color rgb="FFFF0000"/>
      <name val="Times New Roman"/>
      <family val="1"/>
    </font>
    <font>
      <sz val="9"/>
      <color rgb="FFFF0000"/>
      <name val="宋体"/>
      <family val="3"/>
      <charset val="134"/>
    </font>
    <font>
      <b/>
      <sz val="7"/>
      <color theme="1"/>
      <name val="Times New Roman"/>
      <family val="1"/>
    </font>
    <font>
      <sz val="7"/>
      <color theme="1"/>
      <name val="Times New Roman"/>
      <family val="1"/>
    </font>
    <font>
      <sz val="9"/>
      <color rgb="FF3366FF"/>
      <name val="Times New Roman"/>
      <family val="1"/>
    </font>
    <font>
      <sz val="9"/>
      <color rgb="FF3366FF"/>
      <name val="宋体"/>
      <family val="3"/>
      <charset val="134"/>
    </font>
    <font>
      <sz val="10.5"/>
      <color theme="1"/>
      <name val="Calibri"/>
      <family val="2"/>
    </font>
    <font>
      <b/>
      <sz val="10"/>
      <color theme="1"/>
      <name val="宋体"/>
      <family val="3"/>
      <charset val="134"/>
    </font>
    <font>
      <sz val="9"/>
      <color rgb="FF0000FF"/>
      <name val="宋体"/>
      <family val="3"/>
      <charset val="134"/>
    </font>
  </fonts>
  <fills count="5">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cellStyleXfs>
  <cellXfs count="77">
    <xf numFmtId="0" fontId="0" fillId="0" borderId="0" xfId="0"/>
    <xf numFmtId="0" fontId="2" fillId="0" borderId="0" xfId="1"/>
    <xf numFmtId="0" fontId="3" fillId="0" borderId="0" xfId="0" applyFont="1"/>
    <xf numFmtId="49" fontId="0" fillId="0" borderId="0" xfId="0" applyNumberFormat="1"/>
    <xf numFmtId="0" fontId="0" fillId="0" borderId="0" xfId="0" quotePrefix="1"/>
    <xf numFmtId="49" fontId="0" fillId="0" borderId="0" xfId="0" applyNumberFormat="1" applyAlignment="1">
      <alignment horizontal="left"/>
    </xf>
    <xf numFmtId="0" fontId="0" fillId="0" borderId="0" xfId="0" applyAlignment="1">
      <alignment wrapText="1"/>
    </xf>
    <xf numFmtId="0" fontId="0" fillId="2" borderId="1" xfId="0" applyFill="1" applyBorder="1"/>
    <xf numFmtId="0" fontId="0" fillId="2" borderId="3" xfId="0" applyFill="1" applyBorder="1" applyAlignment="1">
      <alignment vertical="center"/>
    </xf>
    <xf numFmtId="0" fontId="0" fillId="2" borderId="5" xfId="0" applyFill="1" applyBorder="1" applyAlignment="1">
      <alignment vertical="center"/>
    </xf>
    <xf numFmtId="0" fontId="0" fillId="3" borderId="0" xfId="0" applyFill="1"/>
    <xf numFmtId="0" fontId="4" fillId="3" borderId="0" xfId="0" applyFont="1" applyFill="1"/>
    <xf numFmtId="0" fontId="5" fillId="3" borderId="0" xfId="0" applyFont="1" applyFill="1"/>
    <xf numFmtId="0" fontId="6" fillId="3" borderId="0" xfId="0" applyFont="1" applyFill="1"/>
    <xf numFmtId="0" fontId="3" fillId="3" borderId="0" xfId="0" applyFont="1" applyFill="1"/>
    <xf numFmtId="0" fontId="7" fillId="0" borderId="0" xfId="0" applyFont="1"/>
    <xf numFmtId="0" fontId="8" fillId="0" borderId="0" xfId="0" applyFont="1"/>
    <xf numFmtId="0" fontId="9" fillId="0" borderId="0" xfId="0" applyFont="1"/>
    <xf numFmtId="0" fontId="6" fillId="0" borderId="0" xfId="0" applyFont="1"/>
    <xf numFmtId="49" fontId="10" fillId="0" borderId="0" xfId="0" applyNumberFormat="1" applyFont="1"/>
    <xf numFmtId="2" fontId="10" fillId="0" borderId="0" xfId="0" applyNumberFormat="1" applyFont="1"/>
    <xf numFmtId="0" fontId="0" fillId="0" borderId="0" xfId="0" applyAlignment="1">
      <alignment vertical="top" wrapText="1"/>
    </xf>
    <xf numFmtId="49" fontId="11" fillId="0" borderId="0" xfId="0" applyNumberFormat="1" applyFont="1"/>
    <xf numFmtId="0" fontId="0" fillId="0" borderId="0" xfId="0" applyAlignment="1">
      <alignment vertical="center"/>
    </xf>
    <xf numFmtId="0" fontId="0" fillId="0" borderId="0" xfId="0" applyAlignment="1">
      <alignment horizontal="center" vertical="center"/>
    </xf>
    <xf numFmtId="0" fontId="6" fillId="4" borderId="0" xfId="0" applyFont="1" applyFill="1" applyAlignment="1">
      <alignment horizontal="center"/>
    </xf>
    <xf numFmtId="0" fontId="10" fillId="0" borderId="0" xfId="0" applyNumberFormat="1" applyFont="1"/>
    <xf numFmtId="0" fontId="11" fillId="0" borderId="0" xfId="0" applyNumberFormat="1" applyFont="1"/>
    <xf numFmtId="0" fontId="0" fillId="0" borderId="0" xfId="0" applyNumberFormat="1"/>
    <xf numFmtId="49" fontId="16" fillId="0" borderId="0" xfId="0" applyNumberFormat="1" applyFont="1"/>
    <xf numFmtId="0" fontId="16" fillId="0" borderId="0" xfId="0" applyNumberFormat="1" applyFont="1"/>
    <xf numFmtId="176" fontId="11" fillId="0" borderId="0" xfId="0" applyNumberFormat="1" applyFont="1"/>
    <xf numFmtId="0" fontId="11" fillId="4" borderId="0" xfId="0" applyNumberFormat="1" applyFont="1" applyFill="1"/>
    <xf numFmtId="49" fontId="11" fillId="4" borderId="0" xfId="0" applyNumberFormat="1" applyFont="1" applyFill="1"/>
    <xf numFmtId="49" fontId="17" fillId="0" borderId="0" xfId="0" applyNumberFormat="1" applyFont="1"/>
    <xf numFmtId="0" fontId="18" fillId="0" borderId="0" xfId="0" applyFont="1"/>
    <xf numFmtId="0" fontId="19" fillId="0" borderId="6" xfId="0" applyFont="1" applyBorder="1" applyAlignment="1">
      <alignment horizontal="left" vertical="center" wrapText="1"/>
    </xf>
    <xf numFmtId="0" fontId="19" fillId="0" borderId="7" xfId="0" applyFont="1" applyBorder="1" applyAlignment="1">
      <alignment horizontal="left" vertical="center" wrapText="1"/>
    </xf>
    <xf numFmtId="49" fontId="20" fillId="0" borderId="8" xfId="0" applyNumberFormat="1" applyFont="1" applyBorder="1" applyAlignment="1">
      <alignment horizontal="left" vertical="center" wrapText="1"/>
    </xf>
    <xf numFmtId="49" fontId="20" fillId="0" borderId="9" xfId="0" applyNumberFormat="1" applyFont="1" applyBorder="1" applyAlignment="1">
      <alignment horizontal="left" vertical="center" wrapText="1"/>
    </xf>
    <xf numFmtId="49" fontId="21" fillId="0" borderId="0" xfId="0" applyNumberFormat="1" applyFont="1"/>
    <xf numFmtId="0" fontId="22" fillId="0" borderId="0" xfId="0" applyFont="1"/>
    <xf numFmtId="49" fontId="23" fillId="0" borderId="0" xfId="0" applyNumberFormat="1" applyFont="1"/>
    <xf numFmtId="0" fontId="35" fillId="0" borderId="13" xfId="0" applyFont="1" applyBorder="1" applyAlignment="1">
      <alignment vertical="top" wrapText="1"/>
    </xf>
    <xf numFmtId="0" fontId="26" fillId="0" borderId="0" xfId="0" applyFont="1" applyAlignment="1">
      <alignment vertical="center"/>
    </xf>
    <xf numFmtId="0" fontId="0" fillId="0" borderId="0" xfId="0" applyAlignment="1"/>
    <xf numFmtId="0" fontId="27" fillId="0" borderId="0" xfId="0" applyFont="1" applyAlignment="1">
      <alignment vertical="center"/>
    </xf>
    <xf numFmtId="0" fontId="36" fillId="0" borderId="0" xfId="0" applyFont="1" applyAlignment="1">
      <alignment vertical="center"/>
    </xf>
    <xf numFmtId="0" fontId="2" fillId="0" borderId="0" xfId="1" applyAlignment="1">
      <alignment vertical="center"/>
    </xf>
    <xf numFmtId="0" fontId="24" fillId="0" borderId="0" xfId="0" applyFont="1" applyAlignment="1">
      <alignment vertical="center"/>
    </xf>
    <xf numFmtId="0" fontId="30" fillId="0" borderId="0" xfId="0" applyFont="1" applyAlignment="1">
      <alignment vertical="center"/>
    </xf>
    <xf numFmtId="0" fontId="28" fillId="0" borderId="0" xfId="0" applyFont="1" applyAlignment="1">
      <alignment vertical="center"/>
    </xf>
    <xf numFmtId="0" fontId="27" fillId="0" borderId="10" xfId="0" applyFont="1" applyBorder="1" applyAlignment="1">
      <alignment vertical="center" wrapText="1"/>
    </xf>
    <xf numFmtId="0" fontId="27" fillId="0" borderId="11" xfId="0" applyFont="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0" fontId="27" fillId="0" borderId="13" xfId="0" applyFont="1" applyBorder="1" applyAlignment="1">
      <alignment vertical="center" wrapText="1"/>
    </xf>
    <xf numFmtId="0" fontId="28" fillId="0" borderId="14" xfId="0" applyFont="1" applyBorder="1" applyAlignment="1">
      <alignment vertical="center" wrapText="1"/>
    </xf>
    <xf numFmtId="0" fontId="35" fillId="0" borderId="0" xfId="0" applyFont="1" applyAlignment="1">
      <alignment vertical="center"/>
    </xf>
    <xf numFmtId="49" fontId="3" fillId="0" borderId="0" xfId="0" applyNumberFormat="1" applyFont="1"/>
    <xf numFmtId="49" fontId="11" fillId="0" borderId="0" xfId="0" applyNumberFormat="1" applyFont="1" applyAlignment="1">
      <alignment wrapText="1"/>
    </xf>
    <xf numFmtId="0" fontId="0" fillId="0" borderId="0" xfId="0"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0" xfId="0" applyAlignment="1">
      <alignment horizontal="center" vertical="center"/>
    </xf>
    <xf numFmtId="49" fontId="14" fillId="0" borderId="0" xfId="0" applyNumberFormat="1" applyFont="1" applyAlignment="1">
      <alignment horizontal="center" vertical="center"/>
    </xf>
    <xf numFmtId="0" fontId="28" fillId="0" borderId="15" xfId="0" applyFont="1" applyBorder="1" applyAlignment="1">
      <alignment vertical="center" wrapText="1"/>
    </xf>
    <xf numFmtId="0" fontId="28" fillId="0" borderId="12" xfId="0" applyFont="1" applyBorder="1" applyAlignment="1">
      <alignment vertical="center" wrapText="1"/>
    </xf>
    <xf numFmtId="0" fontId="35" fillId="0" borderId="15" xfId="0" applyFont="1" applyBorder="1" applyAlignment="1">
      <alignment vertical="top" wrapText="1"/>
    </xf>
    <xf numFmtId="0" fontId="35" fillId="0" borderId="12" xfId="0" applyFont="1" applyBorder="1" applyAlignment="1">
      <alignment vertical="top" wrapText="1"/>
    </xf>
    <xf numFmtId="0" fontId="27" fillId="0" borderId="15" xfId="0" applyFont="1" applyBorder="1" applyAlignment="1">
      <alignment vertical="center" wrapText="1"/>
    </xf>
    <xf numFmtId="0" fontId="27" fillId="0" borderId="12" xfId="0" applyFont="1" applyBorder="1" applyAlignment="1">
      <alignment vertical="center" wrapText="1"/>
    </xf>
    <xf numFmtId="0" fontId="6" fillId="4" borderId="0" xfId="0" applyFont="1" applyFill="1" applyAlignment="1">
      <alignment horizontal="center"/>
    </xf>
    <xf numFmtId="49" fontId="16" fillId="4" borderId="0" xfId="0" applyNumberFormat="1" applyFont="1" applyFill="1" applyAlignment="1">
      <alignment horizontal="center"/>
    </xf>
    <xf numFmtId="49" fontId="11" fillId="4" borderId="0" xfId="0" applyNumberFormat="1" applyFont="1" applyFill="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jpeg"/></Relationships>
</file>

<file path=xl/drawings/_rels/drawing6.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8</xdr:col>
      <xdr:colOff>428625</xdr:colOff>
      <xdr:row>19</xdr:row>
      <xdr:rowOff>9525</xdr:rowOff>
    </xdr:to>
    <xdr:pic>
      <xdr:nvPicPr>
        <xdr:cNvPr id="2" name="图片 1" descr="C:\Users\Administrator\AppData\Roaming\Tencent\Users\1127780968\QQ\WinTemp\RichOle\786VN823Z6_62{WP~KEPX%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2162175"/>
          <a:ext cx="4543425"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79</xdr:row>
      <xdr:rowOff>0</xdr:rowOff>
    </xdr:from>
    <xdr:to>
      <xdr:col>15</xdr:col>
      <xdr:colOff>152400</xdr:colOff>
      <xdr:row>89</xdr:row>
      <xdr:rowOff>95250</xdr:rowOff>
    </xdr:to>
    <xdr:pic>
      <xdr:nvPicPr>
        <xdr:cNvPr id="2" name="图片 1" descr="C:\Users\Administrator\AppData\Roaming\Tencent\Users\1127780968\QQ\WinTemp\RichOle\YZ6]T@XFRZ%7J]A@})6~35N.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14887575"/>
          <a:ext cx="8382000" cy="180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18</xdr:row>
      <xdr:rowOff>0</xdr:rowOff>
    </xdr:from>
    <xdr:to>
      <xdr:col>15</xdr:col>
      <xdr:colOff>180975</xdr:colOff>
      <xdr:row>20</xdr:row>
      <xdr:rowOff>123825</xdr:rowOff>
    </xdr:to>
    <xdr:pic>
      <xdr:nvPicPr>
        <xdr:cNvPr id="3" name="图片 2" descr="C:\Users\Administrator\AppData\Roaming\Tencent\Users\1127780968\QQ\WinTemp\RichOle\V%VK($V63Q_WWDW}FOHK(P4.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2743200"/>
          <a:ext cx="84105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161925</xdr:colOff>
      <xdr:row>30</xdr:row>
      <xdr:rowOff>0</xdr:rowOff>
    </xdr:from>
    <xdr:to>
      <xdr:col>17</xdr:col>
      <xdr:colOff>295275</xdr:colOff>
      <xdr:row>36</xdr:row>
      <xdr:rowOff>76200</xdr:rowOff>
    </xdr:to>
    <xdr:pic>
      <xdr:nvPicPr>
        <xdr:cNvPr id="4" name="图片 3" descr="C:\Users\Administrator\AppData\Roaming\Tencent\Users\1127780968\QQ\WinTemp\RichOle\09@B4UXPFUULUE030Q%{DR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05125" y="5143500"/>
          <a:ext cx="9048750"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114300</xdr:colOff>
      <xdr:row>68</xdr:row>
      <xdr:rowOff>66675</xdr:rowOff>
    </xdr:from>
    <xdr:to>
      <xdr:col>14</xdr:col>
      <xdr:colOff>513272</xdr:colOff>
      <xdr:row>101</xdr:row>
      <xdr:rowOff>37397</xdr:rowOff>
    </xdr:to>
    <xdr:pic>
      <xdr:nvPicPr>
        <xdr:cNvPr id="2" name="图片 1"/>
        <xdr:cNvPicPr>
          <a:picLocks noChangeAspect="1"/>
        </xdr:cNvPicPr>
      </xdr:nvPicPr>
      <xdr:blipFill>
        <a:blip xmlns:r="http://schemas.openxmlformats.org/officeDocument/2006/relationships" r:embed="rId1"/>
        <a:stretch>
          <a:fillRect/>
        </a:stretch>
      </xdr:blipFill>
      <xdr:spPr>
        <a:xfrm>
          <a:off x="1485900" y="10696575"/>
          <a:ext cx="8628572" cy="5628572"/>
        </a:xfrm>
        <a:prstGeom prst="rect">
          <a:avLst/>
        </a:prstGeom>
      </xdr:spPr>
    </xdr:pic>
    <xdr:clientData/>
  </xdr:twoCellAnchor>
  <xdr:twoCellAnchor editAs="oneCell">
    <xdr:from>
      <xdr:col>1</xdr:col>
      <xdr:colOff>428625</xdr:colOff>
      <xdr:row>34</xdr:row>
      <xdr:rowOff>19050</xdr:rowOff>
    </xdr:from>
    <xdr:to>
      <xdr:col>14</xdr:col>
      <xdr:colOff>170368</xdr:colOff>
      <xdr:row>62</xdr:row>
      <xdr:rowOff>151784</xdr:rowOff>
    </xdr:to>
    <xdr:pic>
      <xdr:nvPicPr>
        <xdr:cNvPr id="3" name="图片 2"/>
        <xdr:cNvPicPr>
          <a:picLocks noChangeAspect="1"/>
        </xdr:cNvPicPr>
      </xdr:nvPicPr>
      <xdr:blipFill>
        <a:blip xmlns:r="http://schemas.openxmlformats.org/officeDocument/2006/relationships" r:embed="rId2"/>
        <a:stretch>
          <a:fillRect/>
        </a:stretch>
      </xdr:blipFill>
      <xdr:spPr>
        <a:xfrm>
          <a:off x="1114425" y="5505450"/>
          <a:ext cx="8657143" cy="4933334"/>
        </a:xfrm>
        <a:prstGeom prst="rect">
          <a:avLst/>
        </a:prstGeom>
      </xdr:spPr>
    </xdr:pic>
    <xdr:clientData/>
  </xdr:twoCellAnchor>
  <xdr:twoCellAnchor editAs="oneCell">
    <xdr:from>
      <xdr:col>2</xdr:col>
      <xdr:colOff>0</xdr:colOff>
      <xdr:row>107</xdr:row>
      <xdr:rowOff>0</xdr:rowOff>
    </xdr:from>
    <xdr:to>
      <xdr:col>13</xdr:col>
      <xdr:colOff>371475</xdr:colOff>
      <xdr:row>129</xdr:row>
      <xdr:rowOff>161925</xdr:rowOff>
    </xdr:to>
    <xdr:pic>
      <xdr:nvPicPr>
        <xdr:cNvPr id="4" name="图片 3" descr="C:\Users\Administrator\AppData\Roaming\Tencent\Users\1127780968\QQ\WinTemp\RichOle\%[L$S~OOYTJU~5D~NLW_2I5.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18345150"/>
          <a:ext cx="79152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27</xdr:row>
      <xdr:rowOff>0</xdr:rowOff>
    </xdr:from>
    <xdr:to>
      <xdr:col>18</xdr:col>
      <xdr:colOff>198629</xdr:colOff>
      <xdr:row>41</xdr:row>
      <xdr:rowOff>75891</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2228850"/>
          <a:ext cx="11171429" cy="2476191"/>
        </a:xfrm>
        <a:prstGeom prst="rect">
          <a:avLst/>
        </a:prstGeom>
      </xdr:spPr>
    </xdr:pic>
    <xdr:clientData/>
  </xdr:twoCellAnchor>
  <xdr:twoCellAnchor editAs="oneCell">
    <xdr:from>
      <xdr:col>1</xdr:col>
      <xdr:colOff>628650</xdr:colOff>
      <xdr:row>46</xdr:row>
      <xdr:rowOff>104775</xdr:rowOff>
    </xdr:from>
    <xdr:to>
      <xdr:col>15</xdr:col>
      <xdr:colOff>56022</xdr:colOff>
      <xdr:row>58</xdr:row>
      <xdr:rowOff>161661</xdr:rowOff>
    </xdr:to>
    <xdr:pic>
      <xdr:nvPicPr>
        <xdr:cNvPr id="3" name="图片 2"/>
        <xdr:cNvPicPr>
          <a:picLocks noChangeAspect="1"/>
        </xdr:cNvPicPr>
      </xdr:nvPicPr>
      <xdr:blipFill>
        <a:blip xmlns:r="http://schemas.openxmlformats.org/officeDocument/2006/relationships" r:embed="rId2"/>
        <a:stretch>
          <a:fillRect/>
        </a:stretch>
      </xdr:blipFill>
      <xdr:spPr>
        <a:xfrm>
          <a:off x="1314450" y="5591175"/>
          <a:ext cx="9028572" cy="2114286"/>
        </a:xfrm>
        <a:prstGeom prst="rect">
          <a:avLst/>
        </a:prstGeom>
      </xdr:spPr>
    </xdr:pic>
    <xdr:clientData/>
  </xdr:twoCellAnchor>
  <xdr:twoCellAnchor editAs="oneCell">
    <xdr:from>
      <xdr:col>2</xdr:col>
      <xdr:colOff>0</xdr:colOff>
      <xdr:row>62</xdr:row>
      <xdr:rowOff>0</xdr:rowOff>
    </xdr:from>
    <xdr:to>
      <xdr:col>17</xdr:col>
      <xdr:colOff>398715</xdr:colOff>
      <xdr:row>89</xdr:row>
      <xdr:rowOff>18469</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8229600"/>
          <a:ext cx="10685715" cy="4647619"/>
        </a:xfrm>
        <a:prstGeom prst="rect">
          <a:avLst/>
        </a:prstGeom>
      </xdr:spPr>
    </xdr:pic>
    <xdr:clientData/>
  </xdr:twoCellAnchor>
  <xdr:twoCellAnchor editAs="oneCell">
    <xdr:from>
      <xdr:col>2</xdr:col>
      <xdr:colOff>0</xdr:colOff>
      <xdr:row>116</xdr:row>
      <xdr:rowOff>0</xdr:rowOff>
    </xdr:from>
    <xdr:to>
      <xdr:col>20</xdr:col>
      <xdr:colOff>114300</xdr:colOff>
      <xdr:row>129</xdr:row>
      <xdr:rowOff>133350</xdr:rowOff>
    </xdr:to>
    <xdr:pic>
      <xdr:nvPicPr>
        <xdr:cNvPr id="5" name="图片 4" descr="D:\Documents\Tencent Files\1127780968\Image\C2C\1RN}(J0@O_~@FV]3DEQO)E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8516600"/>
          <a:ext cx="12458700" cy="2362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225</xdr:row>
      <xdr:rowOff>0</xdr:rowOff>
    </xdr:from>
    <xdr:to>
      <xdr:col>0</xdr:col>
      <xdr:colOff>257175</xdr:colOff>
      <xdr:row>225</xdr:row>
      <xdr:rowOff>190500</xdr:rowOff>
    </xdr:to>
    <xdr:pic>
      <xdr:nvPicPr>
        <xdr:cNvPr id="2" name="图片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755000"/>
          <a:ext cx="25717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227</xdr:row>
      <xdr:rowOff>0</xdr:rowOff>
    </xdr:from>
    <xdr:to>
      <xdr:col>0</xdr:col>
      <xdr:colOff>190500</xdr:colOff>
      <xdr:row>227</xdr:row>
      <xdr:rowOff>228600</xdr:rowOff>
    </xdr:to>
    <xdr:pic>
      <xdr:nvPicPr>
        <xdr:cNvPr id="3" name="图片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8498200"/>
          <a:ext cx="1905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229</xdr:row>
      <xdr:rowOff>0</xdr:rowOff>
    </xdr:from>
    <xdr:to>
      <xdr:col>0</xdr:col>
      <xdr:colOff>200025</xdr:colOff>
      <xdr:row>229</xdr:row>
      <xdr:rowOff>161925</xdr:rowOff>
    </xdr:to>
    <xdr:pic>
      <xdr:nvPicPr>
        <xdr:cNvPr id="4" name="图片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31241400"/>
          <a:ext cx="2000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230</xdr:row>
      <xdr:rowOff>0</xdr:rowOff>
    </xdr:from>
    <xdr:to>
      <xdr:col>0</xdr:col>
      <xdr:colOff>180975</xdr:colOff>
      <xdr:row>230</xdr:row>
      <xdr:rowOff>152400</xdr:rowOff>
    </xdr:to>
    <xdr:pic>
      <xdr:nvPicPr>
        <xdr:cNvPr id="5" name="图片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31412850"/>
          <a:ext cx="1809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247</xdr:row>
      <xdr:rowOff>0</xdr:rowOff>
    </xdr:from>
    <xdr:to>
      <xdr:col>0</xdr:col>
      <xdr:colOff>200025</xdr:colOff>
      <xdr:row>247</xdr:row>
      <xdr:rowOff>123825</xdr:rowOff>
    </xdr:to>
    <xdr:pic>
      <xdr:nvPicPr>
        <xdr:cNvPr id="6" name="图片 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51415350"/>
          <a:ext cx="2000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248</xdr:row>
      <xdr:rowOff>0</xdr:rowOff>
    </xdr:from>
    <xdr:to>
      <xdr:col>0</xdr:col>
      <xdr:colOff>123825</xdr:colOff>
      <xdr:row>249</xdr:row>
      <xdr:rowOff>28575</xdr:rowOff>
    </xdr:to>
    <xdr:pic>
      <xdr:nvPicPr>
        <xdr:cNvPr id="7" name="图片 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51586800"/>
          <a:ext cx="1238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249</xdr:row>
      <xdr:rowOff>0</xdr:rowOff>
    </xdr:from>
    <xdr:to>
      <xdr:col>0</xdr:col>
      <xdr:colOff>200025</xdr:colOff>
      <xdr:row>249</xdr:row>
      <xdr:rowOff>123825</xdr:rowOff>
    </xdr:to>
    <xdr:pic>
      <xdr:nvPicPr>
        <xdr:cNvPr id="8" name="图片 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51758250"/>
          <a:ext cx="200025"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250</xdr:row>
      <xdr:rowOff>0</xdr:rowOff>
    </xdr:from>
    <xdr:to>
      <xdr:col>0</xdr:col>
      <xdr:colOff>123825</xdr:colOff>
      <xdr:row>250</xdr:row>
      <xdr:rowOff>200025</xdr:rowOff>
    </xdr:to>
    <xdr:pic>
      <xdr:nvPicPr>
        <xdr:cNvPr id="9" name="图片 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351929700"/>
          <a:ext cx="1238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457200</xdr:colOff>
      <xdr:row>60</xdr:row>
      <xdr:rowOff>0</xdr:rowOff>
    </xdr:from>
    <xdr:to>
      <xdr:col>16</xdr:col>
      <xdr:colOff>333375</xdr:colOff>
      <xdr:row>89</xdr:row>
      <xdr:rowOff>95250</xdr:rowOff>
    </xdr:to>
    <xdr:pic>
      <xdr:nvPicPr>
        <xdr:cNvPr id="2" name="图片 1" descr="C:\Users\Administrator\AppData\Roaming\Tencent\Users\1127780968\QQ\WinTemp\RichOle\S~K_~{UEF{@4EYB_VVDY`PH.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10287000"/>
          <a:ext cx="3990975" cy="506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9.bin"/></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8" Type="http://schemas.openxmlformats.org/officeDocument/2006/relationships/hyperlink" Target="http://127.0.0.1:7001/admin/help/AS/AS_PRINT_JASPERTEMP.htm" TargetMode="External"/><Relationship Id="rId13" Type="http://schemas.openxmlformats.org/officeDocument/2006/relationships/hyperlink" Target="http://127.0.0.1:7001/admin/help/AS/AS_PRINT_JASPERTEMP.htm" TargetMode="External"/><Relationship Id="rId18" Type="http://schemas.openxmlformats.org/officeDocument/2006/relationships/hyperlink" Target="http://127.0.0.1:7001/admin/help/AS/AS_PRINT_JASPERTEMP.htm" TargetMode="External"/><Relationship Id="rId3" Type="http://schemas.openxmlformats.org/officeDocument/2006/relationships/hyperlink" Target="http://127.0.0.1:7001/admin/help/AS/AS_PRINT_JASPERTEMP.htm" TargetMode="External"/><Relationship Id="rId21" Type="http://schemas.openxmlformats.org/officeDocument/2006/relationships/drawing" Target="../drawings/drawing6.xml"/><Relationship Id="rId7" Type="http://schemas.openxmlformats.org/officeDocument/2006/relationships/hyperlink" Target="http://127.0.0.1:7001/admin/help/AS/AS_PRINT_JASPERTEMP.htm" TargetMode="External"/><Relationship Id="rId12" Type="http://schemas.openxmlformats.org/officeDocument/2006/relationships/hyperlink" Target="http://127.0.0.1:7001/admin/help/AS/AS_PRINT_JASPERTEMP.htm" TargetMode="External"/><Relationship Id="rId17" Type="http://schemas.openxmlformats.org/officeDocument/2006/relationships/hyperlink" Target="http://127.0.0.1:7001/admin/help/AS/AS_PRINT_JASPERTEMP.htm" TargetMode="External"/><Relationship Id="rId2" Type="http://schemas.openxmlformats.org/officeDocument/2006/relationships/hyperlink" Target="http://127.0.0.1:7001/admin/help/plat/Plat_Search.htm" TargetMode="External"/><Relationship Id="rId16" Type="http://schemas.openxmlformats.org/officeDocument/2006/relationships/hyperlink" Target="http://127.0.0.1:7001/admin/help/AS/AS_PRINT_JASPERTEMP.htm" TargetMode="External"/><Relationship Id="rId20" Type="http://schemas.openxmlformats.org/officeDocument/2006/relationships/hyperlink" Target="http://127.0.0.1:7001/admin/help/AS/AS_PRINT_JASPERTEMP.htm" TargetMode="External"/><Relationship Id="rId1" Type="http://schemas.openxmlformats.org/officeDocument/2006/relationships/hyperlink" Target="http://127.0.0.1:7001/admin/help/AS/AS_PRINT_JASPERTEMP.htm" TargetMode="External"/><Relationship Id="rId6" Type="http://schemas.openxmlformats.org/officeDocument/2006/relationships/hyperlink" Target="http://127.0.0.1:7001/admin/help/AS/AS_PRINT_JASPERTEMP.htm" TargetMode="External"/><Relationship Id="rId11" Type="http://schemas.openxmlformats.org/officeDocument/2006/relationships/hyperlink" Target="http://127.0.0.1:7001/admin/help/AS/AS_PRINT_JASPERTEMP.htm" TargetMode="External"/><Relationship Id="rId5" Type="http://schemas.openxmlformats.org/officeDocument/2006/relationships/hyperlink" Target="http://127.0.0.1:7001/admin/help/AS/AS_PRINT_JASPERTEMP.htm" TargetMode="External"/><Relationship Id="rId15" Type="http://schemas.openxmlformats.org/officeDocument/2006/relationships/hyperlink" Target="http://127.0.0.1:7001/admin/help/AS/AS_PRINT_JASPERTEMP.htm" TargetMode="External"/><Relationship Id="rId10" Type="http://schemas.openxmlformats.org/officeDocument/2006/relationships/hyperlink" Target="http://127.0.0.1:7001/admin/help/AS/AS_PRINT_JASPERTEMP.htm" TargetMode="External"/><Relationship Id="rId19" Type="http://schemas.openxmlformats.org/officeDocument/2006/relationships/hyperlink" Target="http://127.0.0.1:7001/admin/help/AS/AS_PRINT_JASPERTEMP.htm" TargetMode="External"/><Relationship Id="rId4" Type="http://schemas.openxmlformats.org/officeDocument/2006/relationships/hyperlink" Target="http://127.0.0.1:7001/admin/help/AS/AS_PRINT_JASPERTEMP.htm" TargetMode="External"/><Relationship Id="rId9" Type="http://schemas.openxmlformats.org/officeDocument/2006/relationships/hyperlink" Target="http://127.0.0.1:7001/admin/help/AS/AS_PRINT_JASPERTEMP.htm" TargetMode="External"/><Relationship Id="rId14" Type="http://schemas.openxmlformats.org/officeDocument/2006/relationships/hyperlink" Target="http://127.0.0.1:7001/admin/help/AS/AS_PRINT_JASPERTEMP.htm" TargetMode="External"/></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0.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C90"/>
  <sheetViews>
    <sheetView topLeftCell="B70" workbookViewId="0">
      <selection activeCell="C90" sqref="C90"/>
    </sheetView>
  </sheetViews>
  <sheetFormatPr defaultRowHeight="13.5" x14ac:dyDescent="0.15"/>
  <sheetData>
    <row r="2" spans="3:3" x14ac:dyDescent="0.15">
      <c r="C2" s="1" t="s">
        <v>221</v>
      </c>
    </row>
    <row r="4" spans="3:3" x14ac:dyDescent="0.15">
      <c r="C4" s="1" t="s">
        <v>204</v>
      </c>
    </row>
    <row r="5" spans="3:3" x14ac:dyDescent="0.15">
      <c r="C5" s="1" t="s">
        <v>642</v>
      </c>
    </row>
    <row r="6" spans="3:3" x14ac:dyDescent="0.15">
      <c r="C6" s="1" t="s">
        <v>745</v>
      </c>
    </row>
    <row r="7" spans="3:3" x14ac:dyDescent="0.15">
      <c r="C7" s="1" t="s">
        <v>1084</v>
      </c>
    </row>
    <row r="8" spans="3:3" x14ac:dyDescent="0.15">
      <c r="C8" s="1" t="s">
        <v>1474</v>
      </c>
    </row>
    <row r="9" spans="3:3" x14ac:dyDescent="0.15">
      <c r="C9" s="1" t="s">
        <v>205</v>
      </c>
    </row>
    <row r="10" spans="3:3" x14ac:dyDescent="0.15">
      <c r="C10" s="1" t="s">
        <v>206</v>
      </c>
    </row>
    <row r="11" spans="3:3" x14ac:dyDescent="0.15">
      <c r="C11" s="1" t="s">
        <v>1537</v>
      </c>
    </row>
    <row r="12" spans="3:3" x14ac:dyDescent="0.15">
      <c r="C12" s="1" t="s">
        <v>773</v>
      </c>
    </row>
    <row r="13" spans="3:3" x14ac:dyDescent="0.15">
      <c r="C13" s="1" t="s">
        <v>207</v>
      </c>
    </row>
    <row r="14" spans="3:3" x14ac:dyDescent="0.15">
      <c r="C14" s="1" t="s">
        <v>1535</v>
      </c>
    </row>
    <row r="15" spans="3:3" x14ac:dyDescent="0.15">
      <c r="C15" s="1" t="s">
        <v>1695</v>
      </c>
    </row>
    <row r="16" spans="3:3" x14ac:dyDescent="0.15">
      <c r="C16" s="1" t="s">
        <v>1694</v>
      </c>
    </row>
    <row r="17" spans="3:3" x14ac:dyDescent="0.15">
      <c r="C17" s="1" t="s">
        <v>1705</v>
      </c>
    </row>
    <row r="18" spans="3:3" x14ac:dyDescent="0.15">
      <c r="C18" s="1"/>
    </row>
    <row r="19" spans="3:3" x14ac:dyDescent="0.15">
      <c r="C19" s="1" t="s">
        <v>747</v>
      </c>
    </row>
    <row r="20" spans="3:3" x14ac:dyDescent="0.15">
      <c r="C20" s="1" t="s">
        <v>1078</v>
      </c>
    </row>
    <row r="21" spans="3:3" x14ac:dyDescent="0.15">
      <c r="C21" s="1" t="s">
        <v>208</v>
      </c>
    </row>
    <row r="22" spans="3:3" x14ac:dyDescent="0.15">
      <c r="C22" s="1" t="s">
        <v>209</v>
      </c>
    </row>
    <row r="23" spans="3:3" x14ac:dyDescent="0.15">
      <c r="C23" s="1" t="s">
        <v>374</v>
      </c>
    </row>
    <row r="24" spans="3:3" x14ac:dyDescent="0.15">
      <c r="C24" s="1" t="s">
        <v>375</v>
      </c>
    </row>
    <row r="25" spans="3:3" x14ac:dyDescent="0.15">
      <c r="C25" s="1" t="s">
        <v>210</v>
      </c>
    </row>
    <row r="26" spans="3:3" x14ac:dyDescent="0.15">
      <c r="C26" s="1" t="s">
        <v>1068</v>
      </c>
    </row>
    <row r="27" spans="3:3" x14ac:dyDescent="0.15">
      <c r="C27" s="1" t="s">
        <v>211</v>
      </c>
    </row>
    <row r="28" spans="3:3" x14ac:dyDescent="0.15">
      <c r="C28" s="1" t="s">
        <v>212</v>
      </c>
    </row>
    <row r="29" spans="3:3" x14ac:dyDescent="0.15">
      <c r="C29" s="1" t="s">
        <v>213</v>
      </c>
    </row>
    <row r="30" spans="3:3" x14ac:dyDescent="0.15">
      <c r="C30" s="1" t="s">
        <v>222</v>
      </c>
    </row>
    <row r="31" spans="3:3" x14ac:dyDescent="0.15">
      <c r="C31" s="1" t="s">
        <v>772</v>
      </c>
    </row>
    <row r="32" spans="3:3" x14ac:dyDescent="0.15">
      <c r="C32" s="1" t="s">
        <v>746</v>
      </c>
    </row>
    <row r="33" spans="3:3" x14ac:dyDescent="0.15">
      <c r="C33" s="1" t="s">
        <v>214</v>
      </c>
    </row>
    <row r="34" spans="3:3" x14ac:dyDescent="0.15">
      <c r="C34" s="1" t="s">
        <v>215</v>
      </c>
    </row>
    <row r="35" spans="3:3" x14ac:dyDescent="0.15">
      <c r="C35" s="1" t="s">
        <v>408</v>
      </c>
    </row>
    <row r="36" spans="3:3" x14ac:dyDescent="0.15">
      <c r="C36" s="1" t="s">
        <v>419</v>
      </c>
    </row>
    <row r="37" spans="3:3" x14ac:dyDescent="0.15">
      <c r="C37" s="1" t="s">
        <v>420</v>
      </c>
    </row>
    <row r="38" spans="3:3" x14ac:dyDescent="0.15">
      <c r="C38" s="1" t="s">
        <v>422</v>
      </c>
    </row>
    <row r="39" spans="3:3" x14ac:dyDescent="0.15">
      <c r="C39" s="1" t="s">
        <v>2148</v>
      </c>
    </row>
    <row r="41" spans="3:3" x14ac:dyDescent="0.15">
      <c r="C41" t="s">
        <v>1251</v>
      </c>
    </row>
    <row r="42" spans="3:3" x14ac:dyDescent="0.15">
      <c r="C42" s="1" t="s">
        <v>1256</v>
      </c>
    </row>
    <row r="44" spans="3:3" x14ac:dyDescent="0.15">
      <c r="C44" s="1" t="s">
        <v>216</v>
      </c>
    </row>
    <row r="45" spans="3:3" x14ac:dyDescent="0.15">
      <c r="C45" s="1" t="s">
        <v>217</v>
      </c>
    </row>
    <row r="46" spans="3:3" x14ac:dyDescent="0.15">
      <c r="C46" s="1" t="s">
        <v>218</v>
      </c>
    </row>
    <row r="48" spans="3:3" x14ac:dyDescent="0.15">
      <c r="C48" s="1" t="s">
        <v>219</v>
      </c>
    </row>
    <row r="50" spans="3:3" x14ac:dyDescent="0.15">
      <c r="C50" s="1" t="s">
        <v>220</v>
      </c>
    </row>
    <row r="52" spans="3:3" x14ac:dyDescent="0.15">
      <c r="C52" s="1" t="s">
        <v>225</v>
      </c>
    </row>
    <row r="53" spans="3:3" x14ac:dyDescent="0.15">
      <c r="C53" s="1" t="s">
        <v>226</v>
      </c>
    </row>
    <row r="55" spans="3:3" x14ac:dyDescent="0.15">
      <c r="C55" s="1" t="s">
        <v>423</v>
      </c>
    </row>
    <row r="56" spans="3:3" x14ac:dyDescent="0.15">
      <c r="C56" s="1" t="s">
        <v>546</v>
      </c>
    </row>
    <row r="58" spans="3:3" x14ac:dyDescent="0.15">
      <c r="C58" s="1" t="s">
        <v>472</v>
      </c>
    </row>
    <row r="60" spans="3:3" x14ac:dyDescent="0.15">
      <c r="C60" s="1" t="s">
        <v>593</v>
      </c>
    </row>
    <row r="62" spans="3:3" x14ac:dyDescent="0.15">
      <c r="C62" s="1" t="s">
        <v>657</v>
      </c>
    </row>
    <row r="63" spans="3:3" x14ac:dyDescent="0.15">
      <c r="C63" s="1" t="s">
        <v>1536</v>
      </c>
    </row>
    <row r="65" spans="3:3" x14ac:dyDescent="0.15">
      <c r="C65" s="1" t="s">
        <v>1538</v>
      </c>
    </row>
    <row r="66" spans="3:3" x14ac:dyDescent="0.15">
      <c r="C66" s="1" t="s">
        <v>1539</v>
      </c>
    </row>
    <row r="68" spans="3:3" x14ac:dyDescent="0.15">
      <c r="C68" s="1" t="s">
        <v>843</v>
      </c>
    </row>
    <row r="69" spans="3:3" x14ac:dyDescent="0.15">
      <c r="C69" s="1" t="s">
        <v>1686</v>
      </c>
    </row>
    <row r="71" spans="3:3" x14ac:dyDescent="0.15">
      <c r="C71" s="1" t="s">
        <v>866</v>
      </c>
    </row>
    <row r="72" spans="3:3" x14ac:dyDescent="0.15">
      <c r="C72" s="1" t="s">
        <v>1553</v>
      </c>
    </row>
    <row r="73" spans="3:3" x14ac:dyDescent="0.15">
      <c r="C73" s="1" t="s">
        <v>1754</v>
      </c>
    </row>
    <row r="74" spans="3:3" x14ac:dyDescent="0.15">
      <c r="C74" s="1"/>
    </row>
    <row r="76" spans="3:3" x14ac:dyDescent="0.15">
      <c r="C76" s="1" t="s">
        <v>908</v>
      </c>
    </row>
    <row r="77" spans="3:3" x14ac:dyDescent="0.15">
      <c r="C77" s="1" t="s">
        <v>959</v>
      </c>
    </row>
    <row r="78" spans="3:3" x14ac:dyDescent="0.15">
      <c r="C78" s="1" t="s">
        <v>960</v>
      </c>
    </row>
    <row r="79" spans="3:3" x14ac:dyDescent="0.15">
      <c r="C79" s="1" t="s">
        <v>961</v>
      </c>
    </row>
    <row r="81" spans="3:3" x14ac:dyDescent="0.15">
      <c r="C81" s="1" t="s">
        <v>998</v>
      </c>
    </row>
    <row r="84" spans="3:3" x14ac:dyDescent="0.15">
      <c r="C84" s="1" t="s">
        <v>1037</v>
      </c>
    </row>
    <row r="86" spans="3:3" x14ac:dyDescent="0.15">
      <c r="C86" s="1" t="s">
        <v>1114</v>
      </c>
    </row>
    <row r="88" spans="3:3" x14ac:dyDescent="0.15">
      <c r="C88" s="1" t="s">
        <v>1463</v>
      </c>
    </row>
    <row r="90" spans="3:3" x14ac:dyDescent="0.15">
      <c r="C90" s="1" t="s">
        <v>2246</v>
      </c>
    </row>
  </sheetData>
  <phoneticPr fontId="1" type="noConversion"/>
  <hyperlinks>
    <hyperlink ref="C33" location="汽车修理!A1" display="汽车修理"/>
    <hyperlink ref="C34" location="汽车保险!A1" display="汽车保险"/>
    <hyperlink ref="C29" location="合同支付!A1" display="合同支付"/>
    <hyperlink ref="C28" location="采购合同!A1" display="采购合同"/>
    <hyperlink ref="C44" location="数据交换!A1" display="数据交换"/>
    <hyperlink ref="C22" location="询价开标!A1" display="询价开标"/>
    <hyperlink ref="C13" location="招标公告!A1" display="招标公告"/>
    <hyperlink ref="C45" location="标书上传软件!A1" display="标书上传"/>
    <hyperlink ref="C46" location="投标文件制作软件!A1" display="招标书制作"/>
    <hyperlink ref="C48" location="报表!A1" display="报表"/>
    <hyperlink ref="C50" location="用户!A1" display="用户"/>
    <hyperlink ref="C2" location="全局性要求!A1" display="全局性要求"/>
    <hyperlink ref="C30" location="补充合同!A1" display="补充合同"/>
    <hyperlink ref="C52" location="指标接口!A1" display="指标接口"/>
    <hyperlink ref="C53" location="支付接口!A1" display="支付接口"/>
    <hyperlink ref="C4" location="采购计划!A1" display="采购计划"/>
    <hyperlink ref="C9" location="批办单!A1" display="批办单"/>
    <hyperlink ref="C23" location="评标控制台!A1" display="评标控制台"/>
    <hyperlink ref="C24" location="专家评标!A1" display="专家评标"/>
    <hyperlink ref="C7" location="采购追加资金!A1" display="追加资金"/>
    <hyperlink ref="C36" location="任务取消!A1" display="任务取消"/>
    <hyperlink ref="C37" location="资格预审!A1" display="资格预审"/>
    <hyperlink ref="C35" location="质疑!A1" display="质疑"/>
    <hyperlink ref="C38" location="投标信息!A1" display="投标信息"/>
    <hyperlink ref="C55" location="结项结转!A1" display="结项结转"/>
    <hyperlink ref="C58" location="资产入库!A1" display="资产入库"/>
    <hyperlink ref="C10" location="立项分包!A1" display="分包立项"/>
    <hyperlink ref="C21" location="询价报价!A1" display="询价报价"/>
    <hyperlink ref="C60" location="系统管理!A1" display="系统管理"/>
    <hyperlink ref="C56" location="采购中心结项!A1" display="采购中心项目结项管理"/>
    <hyperlink ref="C5" location="采购方式变更!A1" display="采购方式变更"/>
    <hyperlink ref="C62" location="供应商注册!A1" display="供应商注册"/>
    <hyperlink ref="C6" location="采购计划资金变更!A1" display="采购计划资金变更"/>
    <hyperlink ref="C32" location="结算资金变更!A1" display="结算资金变更"/>
    <hyperlink ref="C19" location="供应商投标报名!A1" display="供应商投标报名"/>
    <hyperlink ref="C31" location="采购合同资金变更!A1" display="采购合同资金变更"/>
    <hyperlink ref="C12" location="招标计划!A1" display="招标计划"/>
    <hyperlink ref="C71" location="门户!A1" display="门户"/>
    <hyperlink ref="C76" location="专家抽取!A1" display="专家抽取"/>
    <hyperlink ref="C77" location="专家类别!A1" display="专家类别"/>
    <hyperlink ref="C78" location="专家评价!A1" display="专家评价"/>
    <hyperlink ref="C79" location="专家基础信息维护!A1" display="专家登记"/>
    <hyperlink ref="C81" location="专家系统硬件、软件安装!A1" display="专家系统硬件、软件安装"/>
    <hyperlink ref="C84" location="jasper报表打印!A1" display="jasper报表打印"/>
    <hyperlink ref="C25" location="评标报告!A1" display="评审报告"/>
    <hyperlink ref="C26" location="线下评标报告!A1" display="线下评标报告"/>
    <hyperlink ref="C20" location="中标公告!A1" display="中标公告"/>
    <hyperlink ref="C27" location="中标通知书!A1" display="中标通知书"/>
    <hyperlink ref="C86" location="自动编号!A1" display="自动编号"/>
    <hyperlink ref="C42" location="在线竞价!A1" display="在线竞价"/>
    <hyperlink ref="C88" location="开发工具!A1" display="开发工具"/>
    <hyperlink ref="C14" location="'扬中-招标公告'!A1" display="招标公告(新)"/>
    <hyperlink ref="C63" location="'会员-供应商信息管理'!A1" display="会员-供应商信息管理"/>
    <hyperlink ref="C11" location="招标文件相关!A1" display="招标文件相关"/>
    <hyperlink ref="C65" location="场地管理!A1" display="场地管理"/>
    <hyperlink ref="C66" location="场地使用情况!A1" display="场地使用情况"/>
    <hyperlink ref="C68" location="工作流!A1" display="工作流"/>
    <hyperlink ref="C72" location="用户登陆!A1" display="用户登陆"/>
    <hyperlink ref="C15" location="'扬中-招标公告'!A1" display="询价招标公告"/>
    <hyperlink ref="C16" location="变更公告!A1" display="变更公告"/>
    <hyperlink ref="C17" location="中标公告!A1" display="中标公告"/>
    <hyperlink ref="C39" location="短信发送!A1" display="短信发送"/>
    <hyperlink ref="C90" location="'jxl excel'!A1" display="jxl excel"/>
  </hyperlinks>
  <pageMargins left="0.7" right="0.7" top="0.75" bottom="0.75" header="0.3" footer="0.3"/>
  <pageSetup orientation="portrait" horizontalDpi="200" verticalDpi="20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C4:O53"/>
  <sheetViews>
    <sheetView workbookViewId="0">
      <selection activeCell="C4" sqref="C4:L14"/>
    </sheetView>
  </sheetViews>
  <sheetFormatPr defaultRowHeight="13.5" x14ac:dyDescent="0.15"/>
  <cols>
    <col min="3" max="3" width="9" style="2"/>
  </cols>
  <sheetData>
    <row r="4" spans="3:5" x14ac:dyDescent="0.15">
      <c r="C4" s="2" t="s">
        <v>309</v>
      </c>
      <c r="E4" t="s">
        <v>568</v>
      </c>
    </row>
    <row r="11" spans="3:5" x14ac:dyDescent="0.15">
      <c r="C11" s="2" t="s">
        <v>564</v>
      </c>
      <c r="E11" t="s">
        <v>569</v>
      </c>
    </row>
    <row r="13" spans="3:5" x14ac:dyDescent="0.15">
      <c r="C13" s="2" t="s">
        <v>565</v>
      </c>
      <c r="E13" t="s">
        <v>1250</v>
      </c>
    </row>
    <row r="14" spans="3:5" x14ac:dyDescent="0.15">
      <c r="E14" t="s">
        <v>1480</v>
      </c>
    </row>
    <row r="16" spans="3:5" x14ac:dyDescent="0.15">
      <c r="C16" s="2" t="s">
        <v>570</v>
      </c>
    </row>
    <row r="17" spans="3:9" x14ac:dyDescent="0.15">
      <c r="E17" t="s">
        <v>571</v>
      </c>
    </row>
    <row r="20" spans="3:9" x14ac:dyDescent="0.15">
      <c r="C20" s="2" t="s">
        <v>572</v>
      </c>
      <c r="E20" t="s">
        <v>573</v>
      </c>
    </row>
    <row r="25" spans="3:9" x14ac:dyDescent="0.15">
      <c r="E25" t="s">
        <v>239</v>
      </c>
    </row>
    <row r="27" spans="3:9" x14ac:dyDescent="0.15">
      <c r="G27" t="s">
        <v>240</v>
      </c>
    </row>
    <row r="28" spans="3:9" x14ac:dyDescent="0.15">
      <c r="H28" t="s">
        <v>241</v>
      </c>
    </row>
    <row r="29" spans="3:9" x14ac:dyDescent="0.15">
      <c r="I29" t="s">
        <v>242</v>
      </c>
    </row>
    <row r="34" spans="3:15" x14ac:dyDescent="0.15">
      <c r="F34" t="s">
        <v>268</v>
      </c>
    </row>
    <row r="35" spans="3:15" x14ac:dyDescent="0.15">
      <c r="G35" t="s">
        <v>269</v>
      </c>
    </row>
    <row r="36" spans="3:15" x14ac:dyDescent="0.15">
      <c r="G36" s="16" t="s">
        <v>574</v>
      </c>
    </row>
    <row r="38" spans="3:15" x14ac:dyDescent="0.15">
      <c r="G38" s="62" t="s">
        <v>270</v>
      </c>
      <c r="H38" s="63" t="s">
        <v>267</v>
      </c>
      <c r="I38" s="63"/>
      <c r="J38" s="63"/>
      <c r="K38" s="63" t="s">
        <v>266</v>
      </c>
      <c r="L38" s="63"/>
      <c r="M38" s="63"/>
      <c r="N38" s="64" t="s">
        <v>275</v>
      </c>
      <c r="O38" s="8"/>
    </row>
    <row r="39" spans="3:15" x14ac:dyDescent="0.15">
      <c r="G39" s="62"/>
      <c r="H39" s="7" t="s">
        <v>271</v>
      </c>
      <c r="I39" s="7" t="s">
        <v>272</v>
      </c>
      <c r="J39" s="7" t="s">
        <v>273</v>
      </c>
      <c r="K39" s="7" t="s">
        <v>271</v>
      </c>
      <c r="L39" s="7" t="s">
        <v>272</v>
      </c>
      <c r="M39" s="7" t="s">
        <v>273</v>
      </c>
      <c r="N39" s="65"/>
      <c r="O39" s="9"/>
    </row>
    <row r="40" spans="3:15" x14ac:dyDescent="0.15">
      <c r="G40" t="s">
        <v>280</v>
      </c>
      <c r="K40" t="s">
        <v>281</v>
      </c>
      <c r="L40" t="s">
        <v>282</v>
      </c>
      <c r="M40" t="s">
        <v>284</v>
      </c>
      <c r="N40" t="s">
        <v>283</v>
      </c>
    </row>
    <row r="42" spans="3:15" x14ac:dyDescent="0.15">
      <c r="H42" t="s">
        <v>277</v>
      </c>
      <c r="I42" t="s">
        <v>282</v>
      </c>
      <c r="J42" t="s">
        <v>279</v>
      </c>
      <c r="N42" t="s">
        <v>283</v>
      </c>
    </row>
    <row r="45" spans="3:15" x14ac:dyDescent="0.15">
      <c r="C45" s="2" t="s">
        <v>697</v>
      </c>
      <c r="E45" t="s">
        <v>700</v>
      </c>
    </row>
    <row r="49" spans="3:7" x14ac:dyDescent="0.15">
      <c r="C49" s="2" t="s">
        <v>729</v>
      </c>
    </row>
    <row r="50" spans="3:7" x14ac:dyDescent="0.15">
      <c r="E50" t="s">
        <v>730</v>
      </c>
      <c r="G50" t="s">
        <v>731</v>
      </c>
    </row>
    <row r="53" spans="3:7" x14ac:dyDescent="0.15">
      <c r="E53" t="s">
        <v>732</v>
      </c>
      <c r="G53" t="s">
        <v>733</v>
      </c>
    </row>
  </sheetData>
  <mergeCells count="4">
    <mergeCell ref="G38:G39"/>
    <mergeCell ref="H38:J38"/>
    <mergeCell ref="K38:M38"/>
    <mergeCell ref="N38:N39"/>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C6:E20"/>
  <sheetViews>
    <sheetView workbookViewId="0">
      <selection activeCell="L13" sqref="L13"/>
    </sheetView>
  </sheetViews>
  <sheetFormatPr defaultRowHeight="13.5" x14ac:dyDescent="0.15"/>
  <sheetData>
    <row r="6" spans="3:5" x14ac:dyDescent="0.15">
      <c r="C6" s="2" t="s">
        <v>699</v>
      </c>
      <c r="E6" t="s">
        <v>698</v>
      </c>
    </row>
    <row r="10" spans="3:5" x14ac:dyDescent="0.15">
      <c r="C10" t="s">
        <v>774</v>
      </c>
    </row>
    <row r="12" spans="3:5" x14ac:dyDescent="0.15">
      <c r="C12" t="s">
        <v>775</v>
      </c>
    </row>
    <row r="13" spans="3:5" x14ac:dyDescent="0.15">
      <c r="D13" t="s">
        <v>776</v>
      </c>
    </row>
    <row r="15" spans="3:5" x14ac:dyDescent="0.15">
      <c r="D15" t="s">
        <v>777</v>
      </c>
    </row>
    <row r="18" spans="3:4" x14ac:dyDescent="0.15">
      <c r="C18" t="s">
        <v>778</v>
      </c>
    </row>
    <row r="20" spans="3:4" x14ac:dyDescent="0.15">
      <c r="D20" t="s">
        <v>806</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D4:D6"/>
  <sheetViews>
    <sheetView workbookViewId="0">
      <selection activeCell="F16" sqref="F16"/>
    </sheetView>
  </sheetViews>
  <sheetFormatPr defaultRowHeight="13.5" x14ac:dyDescent="0.15"/>
  <sheetData>
    <row r="4" spans="4:4" x14ac:dyDescent="0.15">
      <c r="D4" t="s">
        <v>418</v>
      </c>
    </row>
    <row r="6" spans="4:4" x14ac:dyDescent="0.15">
      <c r="D6" t="s">
        <v>1540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I25"/>
  <sheetViews>
    <sheetView topLeftCell="A10" workbookViewId="0"/>
  </sheetViews>
  <sheetFormatPr defaultRowHeight="13.5" x14ac:dyDescent="0.15"/>
  <cols>
    <col min="2" max="2" width="9" style="2"/>
    <col min="3" max="3" width="9" style="3"/>
  </cols>
  <sheetData>
    <row r="2" spans="2:3" x14ac:dyDescent="0.15">
      <c r="B2" s="2" t="s">
        <v>0</v>
      </c>
    </row>
    <row r="3" spans="2:3" x14ac:dyDescent="0.15">
      <c r="C3" s="3" t="s">
        <v>17</v>
      </c>
    </row>
    <row r="4" spans="2:3" x14ac:dyDescent="0.15">
      <c r="C4" s="3" t="s">
        <v>1</v>
      </c>
    </row>
    <row r="5" spans="2:3" x14ac:dyDescent="0.15">
      <c r="C5" s="3" t="s">
        <v>19</v>
      </c>
    </row>
    <row r="9" spans="2:3" x14ac:dyDescent="0.15">
      <c r="B9" s="2" t="s">
        <v>11</v>
      </c>
      <c r="C9" s="3" t="s">
        <v>13</v>
      </c>
    </row>
    <row r="10" spans="2:3" x14ac:dyDescent="0.15">
      <c r="C10" s="3" t="s">
        <v>12</v>
      </c>
    </row>
    <row r="16" spans="2:3" x14ac:dyDescent="0.15">
      <c r="B16" s="2" t="s">
        <v>2</v>
      </c>
    </row>
    <row r="17" spans="3:9" x14ac:dyDescent="0.15">
      <c r="C17" s="3" t="s">
        <v>14</v>
      </c>
      <c r="D17" t="s">
        <v>15</v>
      </c>
    </row>
    <row r="18" spans="3:9" x14ac:dyDescent="0.15">
      <c r="E18" t="s">
        <v>4</v>
      </c>
    </row>
    <row r="19" spans="3:9" x14ac:dyDescent="0.15">
      <c r="E19" t="s">
        <v>3</v>
      </c>
    </row>
    <row r="21" spans="3:9" x14ac:dyDescent="0.15">
      <c r="E21" t="s">
        <v>5</v>
      </c>
    </row>
    <row r="22" spans="3:9" x14ac:dyDescent="0.15">
      <c r="F22" t="s">
        <v>9</v>
      </c>
      <c r="I22" t="s">
        <v>6</v>
      </c>
    </row>
    <row r="24" spans="3:9" x14ac:dyDescent="0.15">
      <c r="F24" t="s">
        <v>10</v>
      </c>
      <c r="I24" t="s">
        <v>7</v>
      </c>
    </row>
    <row r="25" spans="3:9" x14ac:dyDescent="0.15">
      <c r="I25" t="s">
        <v>8</v>
      </c>
    </row>
  </sheetData>
  <phoneticPr fontId="1" type="noConversion"/>
  <pageMargins left="0.7" right="0.7" top="0.75" bottom="0.75" header="0.3" footer="0.3"/>
  <pageSetup orientation="portrait" horizontalDpi="200" verticalDpi="20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1:H23"/>
  <sheetViews>
    <sheetView topLeftCell="A4" workbookViewId="0">
      <selection activeCell="B24" sqref="B24"/>
    </sheetView>
  </sheetViews>
  <sheetFormatPr defaultRowHeight="13.5" x14ac:dyDescent="0.15"/>
  <cols>
    <col min="2" max="2" width="9" style="2"/>
  </cols>
  <sheetData>
    <row r="1" spans="2:4" x14ac:dyDescent="0.15">
      <c r="B1" s="2" t="s">
        <v>0</v>
      </c>
    </row>
    <row r="2" spans="2:4" x14ac:dyDescent="0.15">
      <c r="C2" t="s">
        <v>21</v>
      </c>
    </row>
    <row r="3" spans="2:4" x14ac:dyDescent="0.15">
      <c r="C3" t="s">
        <v>1</v>
      </c>
    </row>
    <row r="4" spans="2:4" x14ac:dyDescent="0.15">
      <c r="C4" s="3" t="s">
        <v>20</v>
      </c>
    </row>
    <row r="6" spans="2:4" x14ac:dyDescent="0.15">
      <c r="B6" s="2" t="s">
        <v>11</v>
      </c>
      <c r="C6" t="s">
        <v>18</v>
      </c>
    </row>
    <row r="7" spans="2:4" x14ac:dyDescent="0.15">
      <c r="C7" t="s">
        <v>12</v>
      </c>
    </row>
    <row r="10" spans="2:4" x14ac:dyDescent="0.15">
      <c r="B10" s="2" t="s">
        <v>2</v>
      </c>
    </row>
    <row r="11" spans="2:4" x14ac:dyDescent="0.15">
      <c r="C11">
        <v>1</v>
      </c>
      <c r="D11" s="1" t="s">
        <v>16</v>
      </c>
    </row>
    <row r="15" spans="2:4" x14ac:dyDescent="0.15">
      <c r="C15" t="s">
        <v>781</v>
      </c>
    </row>
    <row r="17" spans="3:8" x14ac:dyDescent="0.15">
      <c r="C17" t="s">
        <v>782</v>
      </c>
    </row>
    <row r="19" spans="3:8" x14ac:dyDescent="0.15">
      <c r="D19" t="s">
        <v>783</v>
      </c>
      <c r="G19" t="s">
        <v>784</v>
      </c>
      <c r="H19" t="s">
        <v>785</v>
      </c>
    </row>
    <row r="21" spans="3:8" x14ac:dyDescent="0.15">
      <c r="D21" t="s">
        <v>786</v>
      </c>
      <c r="H21" t="s">
        <v>787</v>
      </c>
    </row>
    <row r="23" spans="3:8" x14ac:dyDescent="0.15">
      <c r="D23" t="s">
        <v>788</v>
      </c>
      <c r="H23" t="s">
        <v>789</v>
      </c>
    </row>
  </sheetData>
  <phoneticPr fontId="1" type="noConversion"/>
  <hyperlinks>
    <hyperlink ref="D11" location="汽车修理!A1" display="支付时的受指标控制同汽车修理"/>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3:H60"/>
  <sheetViews>
    <sheetView workbookViewId="0">
      <selection activeCell="F36" sqref="F36"/>
    </sheetView>
  </sheetViews>
  <sheetFormatPr defaultRowHeight="13.5" x14ac:dyDescent="0.15"/>
  <cols>
    <col min="2" max="2" width="9" style="2"/>
  </cols>
  <sheetData>
    <row r="3" spans="2:5" x14ac:dyDescent="0.15">
      <c r="B3" s="2" t="s">
        <v>22</v>
      </c>
    </row>
    <row r="4" spans="2:5" x14ac:dyDescent="0.15">
      <c r="C4" t="s">
        <v>23</v>
      </c>
      <c r="D4" t="s">
        <v>24</v>
      </c>
    </row>
    <row r="5" spans="2:5" x14ac:dyDescent="0.15">
      <c r="D5" t="s">
        <v>25</v>
      </c>
    </row>
    <row r="8" spans="2:5" x14ac:dyDescent="0.15">
      <c r="C8" t="s">
        <v>1080</v>
      </c>
      <c r="D8" t="s">
        <v>727</v>
      </c>
    </row>
    <row r="9" spans="2:5" x14ac:dyDescent="0.15">
      <c r="C9" t="s">
        <v>1081</v>
      </c>
      <c r="D9" t="s">
        <v>1082</v>
      </c>
    </row>
    <row r="12" spans="2:5" x14ac:dyDescent="0.15">
      <c r="C12" t="s">
        <v>723</v>
      </c>
      <c r="E12" t="s">
        <v>727</v>
      </c>
    </row>
    <row r="13" spans="2:5" x14ac:dyDescent="0.15">
      <c r="C13" t="s">
        <v>724</v>
      </c>
      <c r="E13" t="s">
        <v>728</v>
      </c>
    </row>
    <row r="14" spans="2:5" x14ac:dyDescent="0.15">
      <c r="C14" t="s">
        <v>725</v>
      </c>
      <c r="E14" t="s">
        <v>726</v>
      </c>
    </row>
    <row r="18" spans="2:5" x14ac:dyDescent="0.15">
      <c r="B18" s="2" t="s">
        <v>2</v>
      </c>
    </row>
    <row r="19" spans="2:5" x14ac:dyDescent="0.15">
      <c r="C19" t="s">
        <v>26</v>
      </c>
      <c r="D19" t="s">
        <v>27</v>
      </c>
    </row>
    <row r="20" spans="2:5" x14ac:dyDescent="0.15">
      <c r="D20" t="s">
        <v>28</v>
      </c>
    </row>
    <row r="23" spans="2:5" x14ac:dyDescent="0.15">
      <c r="C23" t="s">
        <v>349</v>
      </c>
      <c r="D23" t="s">
        <v>350</v>
      </c>
    </row>
    <row r="24" spans="2:5" x14ac:dyDescent="0.15">
      <c r="D24" t="s">
        <v>352</v>
      </c>
    </row>
    <row r="25" spans="2:5" x14ac:dyDescent="0.15">
      <c r="D25" t="s">
        <v>351</v>
      </c>
    </row>
    <row r="27" spans="2:5" x14ac:dyDescent="0.15">
      <c r="C27" t="s">
        <v>668</v>
      </c>
      <c r="D27" t="s">
        <v>669</v>
      </c>
    </row>
    <row r="29" spans="2:5" x14ac:dyDescent="0.15">
      <c r="C29" t="s">
        <v>701</v>
      </c>
      <c r="D29" t="s">
        <v>702</v>
      </c>
    </row>
    <row r="31" spans="2:5" x14ac:dyDescent="0.15">
      <c r="C31" t="s">
        <v>1090</v>
      </c>
      <c r="D31" t="s">
        <v>1092</v>
      </c>
    </row>
    <row r="32" spans="2:5" x14ac:dyDescent="0.15">
      <c r="D32">
        <v>5.0999999999999996</v>
      </c>
      <c r="E32" t="s">
        <v>1091</v>
      </c>
    </row>
    <row r="33" spans="2:5" x14ac:dyDescent="0.15">
      <c r="D33">
        <v>5.2</v>
      </c>
      <c r="E33" t="s">
        <v>1089</v>
      </c>
    </row>
    <row r="39" spans="2:5" x14ac:dyDescent="0.15">
      <c r="B39" s="2" t="s">
        <v>575</v>
      </c>
    </row>
    <row r="41" spans="2:5" x14ac:dyDescent="0.15">
      <c r="D41" s="15" t="s">
        <v>580</v>
      </c>
    </row>
    <row r="42" spans="2:5" x14ac:dyDescent="0.15">
      <c r="D42" t="s">
        <v>576</v>
      </c>
    </row>
    <row r="46" spans="2:5" x14ac:dyDescent="0.15">
      <c r="D46" s="2" t="s">
        <v>577</v>
      </c>
    </row>
    <row r="47" spans="2:5" x14ac:dyDescent="0.15">
      <c r="D47" t="s">
        <v>578</v>
      </c>
    </row>
    <row r="48" spans="2:5" x14ac:dyDescent="0.15">
      <c r="D48" t="s">
        <v>579</v>
      </c>
    </row>
    <row r="50" spans="4:8" x14ac:dyDescent="0.15">
      <c r="D50" t="s">
        <v>583</v>
      </c>
    </row>
    <row r="52" spans="4:8" x14ac:dyDescent="0.15">
      <c r="D52" s="2" t="s">
        <v>581</v>
      </c>
    </row>
    <row r="53" spans="4:8" x14ac:dyDescent="0.15">
      <c r="E53" t="s">
        <v>582</v>
      </c>
    </row>
    <row r="56" spans="4:8" x14ac:dyDescent="0.15">
      <c r="D56" t="s">
        <v>824</v>
      </c>
    </row>
    <row r="58" spans="4:8" x14ac:dyDescent="0.15">
      <c r="E58" t="s">
        <v>686</v>
      </c>
      <c r="H58" t="s">
        <v>825</v>
      </c>
    </row>
    <row r="59" spans="4:8" x14ac:dyDescent="0.15">
      <c r="E59" t="s">
        <v>811</v>
      </c>
      <c r="H59" t="s">
        <v>826</v>
      </c>
    </row>
    <row r="60" spans="4:8" x14ac:dyDescent="0.15">
      <c r="E60" t="s">
        <v>691</v>
      </c>
      <c r="H60" t="s">
        <v>827</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D5"/>
  <sheetViews>
    <sheetView workbookViewId="0">
      <selection activeCell="D5" sqref="D5"/>
    </sheetView>
  </sheetViews>
  <sheetFormatPr defaultRowHeight="13.5" x14ac:dyDescent="0.15"/>
  <sheetData>
    <row r="5" spans="4:4" x14ac:dyDescent="0.15">
      <c r="D5" s="1" t="s">
        <v>1083</v>
      </c>
    </row>
  </sheetData>
  <phoneticPr fontId="1" type="noConversion"/>
  <hyperlinks>
    <hyperlink ref="D5" location="采购计划资金变更!A1" display="这个部件没有实现，用采购计划资金变更来实现了。"/>
  </hyperlinks>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3:P208"/>
  <sheetViews>
    <sheetView workbookViewId="0">
      <selection activeCell="M17" sqref="M17"/>
    </sheetView>
  </sheetViews>
  <sheetFormatPr defaultRowHeight="13.5" x14ac:dyDescent="0.15"/>
  <cols>
    <col min="2" max="2" width="9" style="2"/>
  </cols>
  <sheetData>
    <row r="3" spans="2:8" x14ac:dyDescent="0.15">
      <c r="C3" t="s">
        <v>1080</v>
      </c>
      <c r="D3" t="s">
        <v>1095</v>
      </c>
    </row>
    <row r="4" spans="2:8" x14ac:dyDescent="0.15">
      <c r="C4" t="s">
        <v>1081</v>
      </c>
      <c r="D4" t="s">
        <v>1094</v>
      </c>
    </row>
    <row r="8" spans="2:8" x14ac:dyDescent="0.15">
      <c r="B8" s="2" t="s">
        <v>2</v>
      </c>
    </row>
    <row r="9" spans="2:8" x14ac:dyDescent="0.15">
      <c r="C9">
        <v>1</v>
      </c>
      <c r="D9" s="1" t="s">
        <v>16</v>
      </c>
    </row>
    <row r="11" spans="2:8" x14ac:dyDescent="0.15">
      <c r="C11">
        <v>2</v>
      </c>
      <c r="D11" t="s">
        <v>36</v>
      </c>
    </row>
    <row r="13" spans="2:8" x14ac:dyDescent="0.15">
      <c r="C13">
        <v>3</v>
      </c>
      <c r="D13" t="s">
        <v>201</v>
      </c>
    </row>
    <row r="14" spans="2:8" x14ac:dyDescent="0.15">
      <c r="D14" t="s">
        <v>193</v>
      </c>
      <c r="H14" t="s">
        <v>194</v>
      </c>
    </row>
    <row r="15" spans="2:8" x14ac:dyDescent="0.15">
      <c r="E15" t="s">
        <v>189</v>
      </c>
      <c r="F15" t="s">
        <v>191</v>
      </c>
    </row>
    <row r="16" spans="2:8" x14ac:dyDescent="0.15">
      <c r="E16" t="s">
        <v>190</v>
      </c>
      <c r="F16" t="s">
        <v>200</v>
      </c>
    </row>
    <row r="18" spans="2:8" x14ac:dyDescent="0.15">
      <c r="D18" t="s">
        <v>192</v>
      </c>
      <c r="H18" t="s">
        <v>195</v>
      </c>
    </row>
    <row r="19" spans="2:8" x14ac:dyDescent="0.15">
      <c r="E19">
        <v>2529</v>
      </c>
    </row>
    <row r="20" spans="2:8" x14ac:dyDescent="0.15">
      <c r="D20" t="s">
        <v>196</v>
      </c>
      <c r="H20" t="s">
        <v>197</v>
      </c>
    </row>
    <row r="21" spans="2:8" x14ac:dyDescent="0.15">
      <c r="E21">
        <v>23</v>
      </c>
    </row>
    <row r="22" spans="2:8" x14ac:dyDescent="0.15">
      <c r="D22" t="s">
        <v>198</v>
      </c>
      <c r="H22" t="s">
        <v>199</v>
      </c>
    </row>
    <row r="23" spans="2:8" x14ac:dyDescent="0.15">
      <c r="E23">
        <v>321112</v>
      </c>
    </row>
    <row r="24" spans="2:8" x14ac:dyDescent="0.15">
      <c r="B24"/>
      <c r="C24" t="s">
        <v>799</v>
      </c>
    </row>
    <row r="25" spans="2:8" x14ac:dyDescent="0.15">
      <c r="B25"/>
      <c r="D25" t="s">
        <v>800</v>
      </c>
    </row>
    <row r="26" spans="2:8" x14ac:dyDescent="0.15">
      <c r="B26"/>
    </row>
    <row r="27" spans="2:8" x14ac:dyDescent="0.15">
      <c r="B27"/>
      <c r="C27" s="2" t="s">
        <v>805</v>
      </c>
    </row>
    <row r="28" spans="2:8" x14ac:dyDescent="0.15">
      <c r="B28"/>
      <c r="C28" t="s">
        <v>802</v>
      </c>
    </row>
    <row r="29" spans="2:8" x14ac:dyDescent="0.15">
      <c r="B29"/>
      <c r="C29" t="s">
        <v>803</v>
      </c>
    </row>
    <row r="30" spans="2:8" x14ac:dyDescent="0.15">
      <c r="B30"/>
      <c r="C30" t="s">
        <v>804</v>
      </c>
    </row>
    <row r="31" spans="2:8" x14ac:dyDescent="0.15">
      <c r="B31"/>
    </row>
    <row r="32" spans="2:8" x14ac:dyDescent="0.15">
      <c r="B32"/>
      <c r="C32" t="s">
        <v>807</v>
      </c>
    </row>
    <row r="33" spans="2:10" x14ac:dyDescent="0.15">
      <c r="B33"/>
    </row>
    <row r="34" spans="2:10" ht="14.25" x14ac:dyDescent="0.2">
      <c r="B34"/>
      <c r="D34" s="19" t="s">
        <v>691</v>
      </c>
      <c r="G34" t="s">
        <v>812</v>
      </c>
    </row>
    <row r="35" spans="2:10" ht="14.25" x14ac:dyDescent="0.2">
      <c r="B35"/>
      <c r="D35" s="20" t="s">
        <v>808</v>
      </c>
      <c r="G35" t="s">
        <v>813</v>
      </c>
    </row>
    <row r="36" spans="2:10" ht="14.25" x14ac:dyDescent="0.2">
      <c r="B36"/>
      <c r="D36" s="19" t="s">
        <v>823</v>
      </c>
      <c r="G36" t="s">
        <v>814</v>
      </c>
    </row>
    <row r="37" spans="2:10" ht="14.25" x14ac:dyDescent="0.2">
      <c r="B37"/>
      <c r="D37" s="19" t="s">
        <v>809</v>
      </c>
      <c r="G37" t="s">
        <v>815</v>
      </c>
    </row>
    <row r="38" spans="2:10" ht="14.25" x14ac:dyDescent="0.2">
      <c r="B38"/>
      <c r="D38" s="20" t="s">
        <v>810</v>
      </c>
      <c r="G38" t="s">
        <v>818</v>
      </c>
      <c r="J38" t="s">
        <v>819</v>
      </c>
    </row>
    <row r="39" spans="2:10" ht="14.25" x14ac:dyDescent="0.2">
      <c r="B39"/>
      <c r="D39" s="19" t="s">
        <v>689</v>
      </c>
      <c r="G39" t="s">
        <v>816</v>
      </c>
    </row>
    <row r="40" spans="2:10" ht="14.25" x14ac:dyDescent="0.2">
      <c r="B40"/>
      <c r="D40" s="20" t="s">
        <v>821</v>
      </c>
      <c r="G40" t="s">
        <v>817</v>
      </c>
      <c r="J40" t="s">
        <v>820</v>
      </c>
    </row>
    <row r="41" spans="2:10" x14ac:dyDescent="0.15">
      <c r="B41"/>
    </row>
    <row r="42" spans="2:10" x14ac:dyDescent="0.15">
      <c r="B42"/>
    </row>
    <row r="43" spans="2:10" x14ac:dyDescent="0.15">
      <c r="B43"/>
    </row>
    <row r="44" spans="2:10" x14ac:dyDescent="0.15">
      <c r="B44"/>
      <c r="C44" t="s">
        <v>836</v>
      </c>
      <c r="G44" t="s">
        <v>835</v>
      </c>
      <c r="H44" t="s">
        <v>837</v>
      </c>
    </row>
    <row r="45" spans="2:10" x14ac:dyDescent="0.15">
      <c r="B45"/>
    </row>
    <row r="46" spans="2:10" x14ac:dyDescent="0.15">
      <c r="B46"/>
    </row>
    <row r="47" spans="2:10" x14ac:dyDescent="0.15">
      <c r="B47"/>
    </row>
    <row r="48" spans="2:10" x14ac:dyDescent="0.15">
      <c r="B48"/>
    </row>
    <row r="50" spans="2:5" x14ac:dyDescent="0.15">
      <c r="C50" t="s">
        <v>651</v>
      </c>
      <c r="D50" t="s">
        <v>652</v>
      </c>
    </row>
    <row r="51" spans="2:5" x14ac:dyDescent="0.15">
      <c r="D51" t="s">
        <v>655</v>
      </c>
    </row>
    <row r="52" spans="2:5" x14ac:dyDescent="0.15">
      <c r="E52" t="s">
        <v>653</v>
      </c>
    </row>
    <row r="53" spans="2:5" x14ac:dyDescent="0.15">
      <c r="E53" t="s">
        <v>656</v>
      </c>
    </row>
    <row r="54" spans="2:5" x14ac:dyDescent="0.15">
      <c r="E54" t="s">
        <v>654</v>
      </c>
    </row>
    <row r="55" spans="2:5" x14ac:dyDescent="0.15">
      <c r="D55" t="s">
        <v>670</v>
      </c>
    </row>
    <row r="57" spans="2:5" x14ac:dyDescent="0.15">
      <c r="B57" s="2" t="s">
        <v>103</v>
      </c>
    </row>
    <row r="59" spans="2:5" x14ac:dyDescent="0.15">
      <c r="C59" t="s">
        <v>104</v>
      </c>
    </row>
    <row r="60" spans="2:5" x14ac:dyDescent="0.15">
      <c r="C60" t="s">
        <v>105</v>
      </c>
    </row>
    <row r="61" spans="2:5" x14ac:dyDescent="0.15">
      <c r="D61" t="s">
        <v>106</v>
      </c>
    </row>
    <row r="62" spans="2:5" x14ac:dyDescent="0.15">
      <c r="C62" t="s">
        <v>107</v>
      </c>
    </row>
    <row r="63" spans="2:5" x14ac:dyDescent="0.15">
      <c r="C63" t="s">
        <v>108</v>
      </c>
    </row>
    <row r="64" spans="2:5" x14ac:dyDescent="0.15">
      <c r="C64" t="s">
        <v>109</v>
      </c>
    </row>
    <row r="65" spans="3:8" x14ac:dyDescent="0.15">
      <c r="C65" t="s">
        <v>110</v>
      </c>
    </row>
    <row r="66" spans="3:8" x14ac:dyDescent="0.15">
      <c r="C66" t="s">
        <v>111</v>
      </c>
    </row>
    <row r="67" spans="3:8" x14ac:dyDescent="0.15">
      <c r="C67" t="s">
        <v>114</v>
      </c>
    </row>
    <row r="68" spans="3:8" x14ac:dyDescent="0.15">
      <c r="C68" t="s">
        <v>1093</v>
      </c>
    </row>
    <row r="69" spans="3:8" x14ac:dyDescent="0.15">
      <c r="C69" t="s">
        <v>112</v>
      </c>
    </row>
    <row r="71" spans="3:8" x14ac:dyDescent="0.15">
      <c r="D71" t="s">
        <v>115</v>
      </c>
    </row>
    <row r="72" spans="3:8" x14ac:dyDescent="0.15">
      <c r="D72" t="s">
        <v>116</v>
      </c>
      <c r="E72" t="s">
        <v>118</v>
      </c>
      <c r="H72" t="s">
        <v>117</v>
      </c>
    </row>
    <row r="74" spans="3:8" x14ac:dyDescent="0.15">
      <c r="D74" t="s">
        <v>119</v>
      </c>
      <c r="E74" t="s">
        <v>120</v>
      </c>
    </row>
    <row r="75" spans="3:8" x14ac:dyDescent="0.15">
      <c r="E75" t="s">
        <v>121</v>
      </c>
    </row>
    <row r="76" spans="3:8" x14ac:dyDescent="0.15">
      <c r="E76" t="s">
        <v>122</v>
      </c>
    </row>
    <row r="78" spans="3:8" x14ac:dyDescent="0.15">
      <c r="E78" t="s">
        <v>148</v>
      </c>
    </row>
    <row r="80" spans="3:8" x14ac:dyDescent="0.15">
      <c r="E80" t="s">
        <v>123</v>
      </c>
    </row>
    <row r="82" spans="6:16" x14ac:dyDescent="0.15">
      <c r="F82" t="s">
        <v>124</v>
      </c>
    </row>
    <row r="83" spans="6:16" x14ac:dyDescent="0.15">
      <c r="F83" t="s">
        <v>125</v>
      </c>
    </row>
    <row r="84" spans="6:16" x14ac:dyDescent="0.15">
      <c r="F84" t="s">
        <v>126</v>
      </c>
      <c r="L84" t="s">
        <v>147</v>
      </c>
    </row>
    <row r="85" spans="6:16" x14ac:dyDescent="0.15">
      <c r="F85" t="s">
        <v>127</v>
      </c>
    </row>
    <row r="86" spans="6:16" x14ac:dyDescent="0.15">
      <c r="F86" t="s">
        <v>128</v>
      </c>
    </row>
    <row r="87" spans="6:16" x14ac:dyDescent="0.15">
      <c r="F87" t="s">
        <v>129</v>
      </c>
    </row>
    <row r="88" spans="6:16" x14ac:dyDescent="0.15">
      <c r="F88" t="s">
        <v>130</v>
      </c>
    </row>
    <row r="89" spans="6:16" x14ac:dyDescent="0.15">
      <c r="F89" t="s">
        <v>131</v>
      </c>
      <c r="P89" t="s">
        <v>146</v>
      </c>
    </row>
    <row r="90" spans="6:16" x14ac:dyDescent="0.15">
      <c r="F90" t="s">
        <v>132</v>
      </c>
    </row>
    <row r="91" spans="6:16" x14ac:dyDescent="0.15">
      <c r="F91" t="s">
        <v>133</v>
      </c>
    </row>
    <row r="92" spans="6:16" x14ac:dyDescent="0.15">
      <c r="F92" t="s">
        <v>134</v>
      </c>
    </row>
    <row r="93" spans="6:16" x14ac:dyDescent="0.15">
      <c r="F93" t="s">
        <v>135</v>
      </c>
    </row>
    <row r="94" spans="6:16" x14ac:dyDescent="0.15">
      <c r="F94" t="s">
        <v>136</v>
      </c>
    </row>
    <row r="95" spans="6:16" x14ac:dyDescent="0.15">
      <c r="F95" t="s">
        <v>137</v>
      </c>
    </row>
    <row r="96" spans="6:16" x14ac:dyDescent="0.15">
      <c r="F96" t="s">
        <v>138</v>
      </c>
    </row>
    <row r="97" spans="5:8" x14ac:dyDescent="0.15">
      <c r="F97" t="s">
        <v>139</v>
      </c>
    </row>
    <row r="98" spans="5:8" x14ac:dyDescent="0.15">
      <c r="F98" t="s">
        <v>140</v>
      </c>
    </row>
    <row r="99" spans="5:8" x14ac:dyDescent="0.15">
      <c r="F99" t="s">
        <v>141</v>
      </c>
    </row>
    <row r="100" spans="5:8" x14ac:dyDescent="0.15">
      <c r="F100" t="s">
        <v>142</v>
      </c>
    </row>
    <row r="101" spans="5:8" x14ac:dyDescent="0.15">
      <c r="F101" t="s">
        <v>143</v>
      </c>
    </row>
    <row r="102" spans="5:8" x14ac:dyDescent="0.15">
      <c r="F102" t="s">
        <v>144</v>
      </c>
    </row>
    <row r="103" spans="5:8" x14ac:dyDescent="0.15">
      <c r="H103" t="s">
        <v>145</v>
      </c>
    </row>
    <row r="105" spans="5:8" x14ac:dyDescent="0.15">
      <c r="E105" t="s">
        <v>149</v>
      </c>
    </row>
    <row r="106" spans="5:8" x14ac:dyDescent="0.15">
      <c r="F106" t="s">
        <v>150</v>
      </c>
    </row>
    <row r="108" spans="5:8" x14ac:dyDescent="0.15">
      <c r="F108" t="s">
        <v>151</v>
      </c>
    </row>
    <row r="110" spans="5:8" x14ac:dyDescent="0.15">
      <c r="F110" t="s">
        <v>152</v>
      </c>
    </row>
    <row r="112" spans="5:8" x14ac:dyDescent="0.15">
      <c r="G112" t="s">
        <v>153</v>
      </c>
    </row>
    <row r="114" spans="9:9" x14ac:dyDescent="0.15">
      <c r="I114" t="s">
        <v>154</v>
      </c>
    </row>
    <row r="115" spans="9:9" x14ac:dyDescent="0.15">
      <c r="I115" t="s">
        <v>155</v>
      </c>
    </row>
    <row r="116" spans="9:9" x14ac:dyDescent="0.15">
      <c r="I116" t="s">
        <v>156</v>
      </c>
    </row>
    <row r="117" spans="9:9" x14ac:dyDescent="0.15">
      <c r="I117" t="s">
        <v>157</v>
      </c>
    </row>
    <row r="118" spans="9:9" x14ac:dyDescent="0.15">
      <c r="I118" t="s">
        <v>158</v>
      </c>
    </row>
    <row r="119" spans="9:9" x14ac:dyDescent="0.15">
      <c r="I119" t="s">
        <v>159</v>
      </c>
    </row>
    <row r="120" spans="9:9" x14ac:dyDescent="0.15">
      <c r="I120" t="s">
        <v>160</v>
      </c>
    </row>
    <row r="121" spans="9:9" x14ac:dyDescent="0.15">
      <c r="I121" t="s">
        <v>161</v>
      </c>
    </row>
    <row r="122" spans="9:9" x14ac:dyDescent="0.15">
      <c r="I122" t="s">
        <v>162</v>
      </c>
    </row>
    <row r="123" spans="9:9" x14ac:dyDescent="0.15">
      <c r="I123" t="s">
        <v>163</v>
      </c>
    </row>
    <row r="124" spans="9:9" x14ac:dyDescent="0.15">
      <c r="I124" t="s">
        <v>164</v>
      </c>
    </row>
    <row r="125" spans="9:9" x14ac:dyDescent="0.15">
      <c r="I125" t="s">
        <v>165</v>
      </c>
    </row>
    <row r="126" spans="9:9" x14ac:dyDescent="0.15">
      <c r="I126" t="s">
        <v>166</v>
      </c>
    </row>
    <row r="127" spans="9:9" x14ac:dyDescent="0.15">
      <c r="I127" t="s">
        <v>167</v>
      </c>
    </row>
    <row r="128" spans="9:9" x14ac:dyDescent="0.15">
      <c r="I128" t="s">
        <v>168</v>
      </c>
    </row>
    <row r="129" spans="9:10" x14ac:dyDescent="0.15">
      <c r="I129" t="s">
        <v>169</v>
      </c>
    </row>
    <row r="130" spans="9:10" x14ac:dyDescent="0.15">
      <c r="I130" t="s">
        <v>170</v>
      </c>
    </row>
    <row r="131" spans="9:10" x14ac:dyDescent="0.15">
      <c r="I131" t="s">
        <v>171</v>
      </c>
    </row>
    <row r="132" spans="9:10" x14ac:dyDescent="0.15">
      <c r="I132" t="s">
        <v>172</v>
      </c>
    </row>
    <row r="133" spans="9:10" x14ac:dyDescent="0.15">
      <c r="I133" t="s">
        <v>173</v>
      </c>
    </row>
    <row r="134" spans="9:10" x14ac:dyDescent="0.15">
      <c r="I134" t="s">
        <v>174</v>
      </c>
    </row>
    <row r="135" spans="9:10" x14ac:dyDescent="0.15">
      <c r="I135" t="s">
        <v>175</v>
      </c>
    </row>
    <row r="136" spans="9:10" x14ac:dyDescent="0.15">
      <c r="I136" t="s">
        <v>176</v>
      </c>
    </row>
    <row r="137" spans="9:10" x14ac:dyDescent="0.15">
      <c r="I137" t="s">
        <v>177</v>
      </c>
    </row>
    <row r="138" spans="9:10" x14ac:dyDescent="0.15">
      <c r="I138" t="s">
        <v>178</v>
      </c>
    </row>
    <row r="139" spans="9:10" x14ac:dyDescent="0.15">
      <c r="I139" t="s">
        <v>179</v>
      </c>
    </row>
    <row r="140" spans="9:10" x14ac:dyDescent="0.15">
      <c r="I140" t="s">
        <v>180</v>
      </c>
    </row>
    <row r="141" spans="9:10" x14ac:dyDescent="0.15">
      <c r="I141" t="s">
        <v>181</v>
      </c>
    </row>
    <row r="142" spans="9:10" x14ac:dyDescent="0.15">
      <c r="I142" t="s">
        <v>182</v>
      </c>
    </row>
    <row r="143" spans="9:10" x14ac:dyDescent="0.15">
      <c r="J143" t="s">
        <v>183</v>
      </c>
    </row>
    <row r="144" spans="9:10" x14ac:dyDescent="0.15">
      <c r="I144" t="s">
        <v>184</v>
      </c>
    </row>
    <row r="145" spans="2:10" x14ac:dyDescent="0.15">
      <c r="I145" t="s">
        <v>185</v>
      </c>
    </row>
    <row r="146" spans="2:10" x14ac:dyDescent="0.15">
      <c r="J146" t="s">
        <v>186</v>
      </c>
    </row>
    <row r="147" spans="2:10" x14ac:dyDescent="0.15">
      <c r="I147" t="s">
        <v>184</v>
      </c>
    </row>
    <row r="150" spans="2:10" x14ac:dyDescent="0.15">
      <c r="C150" t="s">
        <v>113</v>
      </c>
      <c r="D150" t="s">
        <v>187</v>
      </c>
    </row>
    <row r="151" spans="2:10" x14ac:dyDescent="0.15">
      <c r="C151" t="s">
        <v>188</v>
      </c>
    </row>
    <row r="154" spans="2:10" x14ac:dyDescent="0.15">
      <c r="B154" s="2" t="s">
        <v>202</v>
      </c>
    </row>
    <row r="155" spans="2:10" x14ac:dyDescent="0.15">
      <c r="C155" t="s">
        <v>203</v>
      </c>
    </row>
    <row r="159" spans="2:10" x14ac:dyDescent="0.15">
      <c r="B159" s="2" t="s">
        <v>473</v>
      </c>
    </row>
    <row r="161" spans="2:7" x14ac:dyDescent="0.15">
      <c r="C161" t="s">
        <v>474</v>
      </c>
      <c r="F161" t="s">
        <v>475</v>
      </c>
      <c r="G161" t="s">
        <v>476</v>
      </c>
    </row>
    <row r="165" spans="2:7" x14ac:dyDescent="0.15">
      <c r="C165" t="s">
        <v>478</v>
      </c>
      <c r="F165" t="s">
        <v>475</v>
      </c>
      <c r="G165" t="s">
        <v>477</v>
      </c>
    </row>
    <row r="167" spans="2:7" x14ac:dyDescent="0.15">
      <c r="G167" t="s">
        <v>479</v>
      </c>
    </row>
    <row r="169" spans="2:7" x14ac:dyDescent="0.15">
      <c r="G169" t="s">
        <v>545</v>
      </c>
    </row>
    <row r="171" spans="2:7" x14ac:dyDescent="0.15">
      <c r="G171" t="s">
        <v>846</v>
      </c>
    </row>
    <row r="175" spans="2:7" x14ac:dyDescent="0.15">
      <c r="B175" s="2" t="s">
        <v>627</v>
      </c>
    </row>
    <row r="177" spans="2:4" x14ac:dyDescent="0.15">
      <c r="B177" s="2" t="s">
        <v>838</v>
      </c>
    </row>
    <row r="178" spans="2:4" x14ac:dyDescent="0.15">
      <c r="C178" t="s">
        <v>839</v>
      </c>
    </row>
    <row r="179" spans="2:4" x14ac:dyDescent="0.15">
      <c r="C179" t="s">
        <v>840</v>
      </c>
    </row>
    <row r="181" spans="2:4" x14ac:dyDescent="0.15">
      <c r="C181" t="s">
        <v>841</v>
      </c>
    </row>
    <row r="185" spans="2:4" x14ac:dyDescent="0.15">
      <c r="B185" s="2" t="s">
        <v>584</v>
      </c>
    </row>
    <row r="187" spans="2:4" x14ac:dyDescent="0.15">
      <c r="D187" s="15" t="s">
        <v>586</v>
      </c>
    </row>
    <row r="188" spans="2:4" x14ac:dyDescent="0.15">
      <c r="D188" t="s">
        <v>588</v>
      </c>
    </row>
    <row r="190" spans="2:4" x14ac:dyDescent="0.15">
      <c r="D190" s="2" t="s">
        <v>585</v>
      </c>
    </row>
    <row r="191" spans="2:4" x14ac:dyDescent="0.15">
      <c r="D191" t="s">
        <v>578</v>
      </c>
    </row>
    <row r="192" spans="2:4" x14ac:dyDescent="0.15">
      <c r="D192" t="s">
        <v>579</v>
      </c>
    </row>
    <row r="194" spans="2:4" x14ac:dyDescent="0.15">
      <c r="D194" t="s">
        <v>587</v>
      </c>
    </row>
    <row r="196" spans="2:4" x14ac:dyDescent="0.15">
      <c r="B196" s="2" t="s">
        <v>666</v>
      </c>
      <c r="D196" s="2"/>
    </row>
    <row r="197" spans="2:4" x14ac:dyDescent="0.15">
      <c r="B197" s="15" t="s">
        <v>711</v>
      </c>
    </row>
    <row r="199" spans="2:4" x14ac:dyDescent="0.15">
      <c r="B199" s="2" t="s">
        <v>667</v>
      </c>
    </row>
    <row r="200" spans="2:4" x14ac:dyDescent="0.15">
      <c r="B200" s="15" t="s">
        <v>712</v>
      </c>
    </row>
    <row r="202" spans="2:4" x14ac:dyDescent="0.15">
      <c r="B202" s="15" t="s">
        <v>865</v>
      </c>
    </row>
    <row r="203" spans="2:4" x14ac:dyDescent="0.15">
      <c r="B203" s="15"/>
    </row>
    <row r="204" spans="2:4" x14ac:dyDescent="0.15">
      <c r="B204" s="15" t="s">
        <v>864</v>
      </c>
    </row>
    <row r="205" spans="2:4" x14ac:dyDescent="0.15">
      <c r="B205" s="15"/>
    </row>
    <row r="207" spans="2:4" x14ac:dyDescent="0.15">
      <c r="B207" s="15" t="s">
        <v>649</v>
      </c>
    </row>
    <row r="208" spans="2:4" x14ac:dyDescent="0.15">
      <c r="B208" s="15" t="s">
        <v>650</v>
      </c>
    </row>
  </sheetData>
  <phoneticPr fontId="1" type="noConversion"/>
  <hyperlinks>
    <hyperlink ref="D9" location="汽车修理!A1" display="支付时的受指标控制同汽车修理"/>
  </hyperlinks>
  <pageMargins left="0.7" right="0.7" top="0.75" bottom="0.75"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C5:E21"/>
  <sheetViews>
    <sheetView workbookViewId="0">
      <selection activeCell="F24" sqref="F24"/>
    </sheetView>
  </sheetViews>
  <sheetFormatPr defaultRowHeight="13.5" x14ac:dyDescent="0.15"/>
  <sheetData>
    <row r="5" spans="3:5" x14ac:dyDescent="0.15">
      <c r="C5" t="s">
        <v>828</v>
      </c>
    </row>
    <row r="7" spans="3:5" x14ac:dyDescent="0.15">
      <c r="C7" s="2" t="s">
        <v>703</v>
      </c>
    </row>
    <row r="8" spans="3:5" x14ac:dyDescent="0.15">
      <c r="D8" t="s">
        <v>414</v>
      </c>
    </row>
    <row r="9" spans="3:5" x14ac:dyDescent="0.15">
      <c r="D9" t="s">
        <v>415</v>
      </c>
    </row>
    <row r="12" spans="3:5" x14ac:dyDescent="0.15">
      <c r="C12" t="s">
        <v>704</v>
      </c>
    </row>
    <row r="13" spans="3:5" x14ac:dyDescent="0.15">
      <c r="D13" t="s">
        <v>705</v>
      </c>
    </row>
    <row r="15" spans="3:5" x14ac:dyDescent="0.15">
      <c r="E15" t="s">
        <v>706</v>
      </c>
    </row>
    <row r="16" spans="3:5" x14ac:dyDescent="0.15">
      <c r="E16" t="s">
        <v>707</v>
      </c>
    </row>
    <row r="17" spans="4:5" x14ac:dyDescent="0.15">
      <c r="E17" t="s">
        <v>708</v>
      </c>
    </row>
    <row r="18" spans="4:5" x14ac:dyDescent="0.15">
      <c r="E18" t="s">
        <v>709</v>
      </c>
    </row>
    <row r="20" spans="4:5" x14ac:dyDescent="0.15">
      <c r="D20" s="2" t="s">
        <v>829</v>
      </c>
    </row>
    <row r="21" spans="4:5" x14ac:dyDescent="0.15">
      <c r="D21" s="2"/>
    </row>
  </sheetData>
  <phoneticPr fontId="1" type="noConversion"/>
  <pageMargins left="0.7" right="0.7" top="0.75" bottom="0.75" header="0.3" footer="0.3"/>
  <pageSetup paperSize="9"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E3:F20"/>
  <sheetViews>
    <sheetView workbookViewId="0">
      <selection activeCell="J17" sqref="J17"/>
    </sheetView>
  </sheetViews>
  <sheetFormatPr defaultRowHeight="13.5" x14ac:dyDescent="0.15"/>
  <sheetData>
    <row r="3" spans="5:6" x14ac:dyDescent="0.15">
      <c r="E3" t="s">
        <v>735</v>
      </c>
    </row>
    <row r="5" spans="5:6" x14ac:dyDescent="0.15">
      <c r="E5" t="s">
        <v>734</v>
      </c>
    </row>
    <row r="8" spans="5:6" x14ac:dyDescent="0.15">
      <c r="E8" t="s">
        <v>740</v>
      </c>
    </row>
    <row r="10" spans="5:6" x14ac:dyDescent="0.15">
      <c r="E10" t="s">
        <v>741</v>
      </c>
    </row>
    <row r="11" spans="5:6" x14ac:dyDescent="0.15">
      <c r="E11" t="s">
        <v>742</v>
      </c>
    </row>
    <row r="12" spans="5:6" x14ac:dyDescent="0.15">
      <c r="E12" t="s">
        <v>736</v>
      </c>
    </row>
    <row r="13" spans="5:6" x14ac:dyDescent="0.15">
      <c r="F13" t="s">
        <v>737</v>
      </c>
    </row>
    <row r="15" spans="5:6" x14ac:dyDescent="0.15">
      <c r="F15" t="s">
        <v>738</v>
      </c>
    </row>
    <row r="17" spans="5:6" x14ac:dyDescent="0.15">
      <c r="F17" t="s">
        <v>739</v>
      </c>
    </row>
    <row r="20" spans="5:6" x14ac:dyDescent="0.15">
      <c r="E20" s="1" t="s">
        <v>1248</v>
      </c>
    </row>
  </sheetData>
  <phoneticPr fontId="1" type="noConversion"/>
  <hyperlinks>
    <hyperlink ref="E20" location="采购计划资金变更!A1" display="注意：目前丹徒地区没有使用这个功能模块，对应的用采购计划资金变更和合同资金变更两个一起实现的，其不支持指标和自筹资金的变更"/>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3:V73"/>
  <sheetViews>
    <sheetView topLeftCell="A56" workbookViewId="0">
      <selection activeCell="L73" sqref="L73"/>
    </sheetView>
  </sheetViews>
  <sheetFormatPr defaultRowHeight="13.5" x14ac:dyDescent="0.15"/>
  <sheetData>
    <row r="3" spans="3:22" x14ac:dyDescent="0.15">
      <c r="C3" s="10"/>
      <c r="D3" s="10"/>
      <c r="E3" s="10"/>
      <c r="F3" s="10"/>
      <c r="G3" s="10"/>
      <c r="H3" s="10"/>
      <c r="I3" s="10"/>
      <c r="J3" s="10"/>
      <c r="K3" s="10"/>
      <c r="L3" s="10"/>
      <c r="M3" s="10"/>
      <c r="N3" s="10"/>
      <c r="O3" s="10"/>
      <c r="P3" s="10"/>
      <c r="Q3" s="10"/>
      <c r="R3" s="10"/>
      <c r="S3" s="10"/>
      <c r="T3" s="10"/>
      <c r="U3" s="10"/>
      <c r="V3" s="10"/>
    </row>
    <row r="4" spans="3:22" x14ac:dyDescent="0.15">
      <c r="C4" s="14" t="s">
        <v>406</v>
      </c>
      <c r="D4" s="14" t="s">
        <v>405</v>
      </c>
      <c r="E4" s="14"/>
      <c r="F4" s="14"/>
      <c r="G4" s="10"/>
      <c r="H4" s="10"/>
      <c r="I4" s="10"/>
      <c r="J4" s="10"/>
      <c r="K4" s="10"/>
      <c r="L4" s="10"/>
      <c r="M4" s="10"/>
      <c r="N4" s="10"/>
      <c r="O4" s="10"/>
      <c r="P4" s="10"/>
      <c r="Q4" s="10"/>
      <c r="R4" s="10"/>
      <c r="S4" s="10"/>
      <c r="T4" s="10"/>
      <c r="U4" s="10"/>
      <c r="V4" s="10"/>
    </row>
    <row r="5" spans="3:22" ht="18.75" x14ac:dyDescent="0.25">
      <c r="C5" s="10"/>
      <c r="D5" s="11" t="s">
        <v>378</v>
      </c>
      <c r="E5" s="10"/>
      <c r="F5" s="10"/>
      <c r="G5" s="10"/>
      <c r="H5" s="10"/>
      <c r="I5" s="10"/>
      <c r="J5" s="10"/>
      <c r="K5" s="10"/>
      <c r="L5" s="10"/>
      <c r="M5" s="10"/>
      <c r="N5" s="10"/>
      <c r="O5" s="10"/>
      <c r="P5" s="10"/>
      <c r="Q5" s="10"/>
      <c r="R5" s="10"/>
      <c r="S5" s="10"/>
      <c r="T5" s="10"/>
      <c r="U5" s="10"/>
      <c r="V5" s="10"/>
    </row>
    <row r="6" spans="3:22" x14ac:dyDescent="0.15">
      <c r="C6" s="10"/>
      <c r="D6" s="10"/>
      <c r="E6" s="10"/>
      <c r="F6" s="10"/>
      <c r="G6" s="10"/>
      <c r="H6" s="10"/>
      <c r="I6" s="10"/>
      <c r="J6" s="10"/>
      <c r="K6" s="10"/>
      <c r="L6" s="10"/>
      <c r="M6" s="10"/>
      <c r="N6" s="10"/>
      <c r="O6" s="10"/>
      <c r="P6" s="10"/>
      <c r="Q6" s="10"/>
      <c r="R6" s="10"/>
      <c r="S6" s="10"/>
      <c r="T6" s="10"/>
      <c r="U6" s="10"/>
      <c r="V6" s="10"/>
    </row>
    <row r="7" spans="3:22" x14ac:dyDescent="0.15">
      <c r="C7" s="10"/>
      <c r="D7" s="10" t="s">
        <v>379</v>
      </c>
      <c r="E7" s="10"/>
      <c r="F7" s="10"/>
      <c r="G7" s="10"/>
      <c r="H7" s="10"/>
      <c r="I7" s="10"/>
      <c r="J7" s="10"/>
      <c r="K7" s="10"/>
      <c r="L7" s="10"/>
      <c r="M7" s="10"/>
      <c r="N7" s="10"/>
      <c r="O7" s="10"/>
      <c r="P7" s="10"/>
      <c r="Q7" s="10"/>
      <c r="R7" s="10"/>
      <c r="S7" s="10"/>
      <c r="T7" s="10"/>
      <c r="U7" s="10"/>
      <c r="V7" s="10"/>
    </row>
    <row r="8" spans="3:22" x14ac:dyDescent="0.15">
      <c r="C8" s="10"/>
      <c r="D8" s="10"/>
      <c r="E8" s="10"/>
      <c r="F8" s="10"/>
      <c r="G8" s="10"/>
      <c r="H8" s="10"/>
      <c r="I8" s="10"/>
      <c r="J8" s="10"/>
      <c r="K8" s="10"/>
      <c r="L8" s="10"/>
      <c r="M8" s="10"/>
      <c r="N8" s="10"/>
      <c r="O8" s="10"/>
      <c r="P8" s="10"/>
      <c r="Q8" s="10"/>
      <c r="R8" s="10"/>
      <c r="S8" s="10"/>
      <c r="T8" s="10"/>
      <c r="U8" s="10"/>
      <c r="V8" s="10"/>
    </row>
    <row r="9" spans="3:22" x14ac:dyDescent="0.15">
      <c r="C9" s="10"/>
      <c r="D9" s="10"/>
      <c r="E9" s="10"/>
      <c r="F9" s="10"/>
      <c r="G9" s="10"/>
      <c r="H9" s="10"/>
      <c r="I9" s="10"/>
      <c r="J9" s="10"/>
      <c r="K9" s="10"/>
      <c r="L9" s="10"/>
      <c r="M9" s="10"/>
      <c r="N9" s="10"/>
      <c r="O9" s="10"/>
      <c r="P9" s="10"/>
      <c r="Q9" s="10"/>
      <c r="R9" s="10"/>
      <c r="S9" s="10"/>
      <c r="T9" s="10"/>
      <c r="U9" s="10"/>
      <c r="V9" s="10"/>
    </row>
    <row r="10" spans="3:22" x14ac:dyDescent="0.15">
      <c r="C10" s="10"/>
      <c r="D10" s="10"/>
      <c r="E10" s="10"/>
      <c r="F10" s="10"/>
      <c r="G10" s="10"/>
      <c r="H10" s="10"/>
      <c r="I10" s="10"/>
      <c r="J10" s="10"/>
      <c r="K10" s="10"/>
      <c r="L10" s="10"/>
      <c r="M10" s="10"/>
      <c r="N10" s="10"/>
      <c r="O10" s="10"/>
      <c r="P10" s="10"/>
      <c r="Q10" s="10"/>
      <c r="R10" s="10"/>
      <c r="S10" s="10"/>
      <c r="T10" s="10"/>
      <c r="U10" s="10"/>
      <c r="V10" s="10"/>
    </row>
    <row r="11" spans="3:22" x14ac:dyDescent="0.15">
      <c r="C11" s="10"/>
      <c r="D11" s="10" t="s">
        <v>380</v>
      </c>
      <c r="E11" s="10"/>
      <c r="F11" s="10"/>
      <c r="G11" s="10"/>
      <c r="H11" s="10"/>
      <c r="I11" s="10"/>
      <c r="J11" s="10"/>
      <c r="K11" s="10"/>
      <c r="L11" s="10"/>
      <c r="M11" s="10"/>
      <c r="N11" s="10"/>
      <c r="O11" s="10"/>
      <c r="P11" s="10"/>
      <c r="Q11" s="10"/>
      <c r="R11" s="10"/>
      <c r="S11" s="10"/>
      <c r="T11" s="10"/>
      <c r="U11" s="10"/>
      <c r="V11" s="10"/>
    </row>
    <row r="12" spans="3:22" x14ac:dyDescent="0.15">
      <c r="C12" s="10"/>
      <c r="D12" s="10"/>
      <c r="E12" s="10" t="s">
        <v>381</v>
      </c>
      <c r="F12" s="10"/>
      <c r="G12" s="10"/>
      <c r="H12" s="10"/>
      <c r="I12" s="10"/>
      <c r="J12" s="10"/>
      <c r="K12" s="10"/>
      <c r="L12" s="10"/>
      <c r="M12" s="10"/>
      <c r="N12" s="10"/>
      <c r="O12" s="10"/>
      <c r="P12" s="10"/>
      <c r="Q12" s="10"/>
      <c r="R12" s="10"/>
      <c r="S12" s="10"/>
      <c r="T12" s="10"/>
      <c r="U12" s="10"/>
      <c r="V12" s="10"/>
    </row>
    <row r="13" spans="3:22" x14ac:dyDescent="0.15">
      <c r="C13" s="10"/>
      <c r="D13" s="10"/>
      <c r="E13" s="10"/>
      <c r="F13" s="10"/>
      <c r="G13" s="10"/>
      <c r="H13" s="10"/>
      <c r="I13" s="10"/>
      <c r="J13" s="10"/>
      <c r="K13" s="10"/>
      <c r="L13" s="10"/>
      <c r="M13" s="10"/>
      <c r="N13" s="10"/>
      <c r="O13" s="10"/>
      <c r="P13" s="10"/>
      <c r="Q13" s="10"/>
      <c r="R13" s="10"/>
      <c r="S13" s="10"/>
      <c r="T13" s="10"/>
      <c r="U13" s="10"/>
      <c r="V13" s="10"/>
    </row>
    <row r="14" spans="3:22" x14ac:dyDescent="0.15">
      <c r="C14" s="10"/>
      <c r="D14" s="10"/>
      <c r="E14" s="10" t="s">
        <v>382</v>
      </c>
      <c r="F14" s="10"/>
      <c r="G14" s="10"/>
      <c r="H14" s="10"/>
      <c r="I14" s="10"/>
      <c r="J14" s="10"/>
      <c r="K14" s="10"/>
      <c r="L14" s="10"/>
      <c r="M14" s="10"/>
      <c r="N14" s="10"/>
      <c r="O14" s="10"/>
      <c r="P14" s="10"/>
      <c r="Q14" s="10"/>
      <c r="R14" s="10"/>
      <c r="S14" s="10"/>
      <c r="T14" s="10"/>
      <c r="U14" s="10"/>
      <c r="V14" s="10"/>
    </row>
    <row r="15" spans="3:22" x14ac:dyDescent="0.15">
      <c r="C15" s="10"/>
      <c r="D15" s="10"/>
      <c r="E15" s="10"/>
      <c r="F15" s="10"/>
      <c r="G15" s="10"/>
      <c r="H15" s="10"/>
      <c r="I15" s="10"/>
      <c r="J15" s="10"/>
      <c r="K15" s="10"/>
      <c r="L15" s="10"/>
      <c r="M15" s="10"/>
      <c r="N15" s="10"/>
      <c r="O15" s="10"/>
      <c r="P15" s="10"/>
      <c r="Q15" s="10"/>
      <c r="R15" s="10"/>
      <c r="S15" s="10"/>
      <c r="T15" s="10"/>
      <c r="U15" s="10"/>
      <c r="V15" s="10"/>
    </row>
    <row r="16" spans="3:22" x14ac:dyDescent="0.15">
      <c r="C16" s="10"/>
      <c r="D16" s="12" t="s">
        <v>383</v>
      </c>
      <c r="E16" s="10"/>
      <c r="F16" s="10"/>
      <c r="G16" s="10"/>
      <c r="H16" s="10"/>
      <c r="I16" s="10"/>
      <c r="J16" s="10"/>
      <c r="K16" s="10"/>
      <c r="L16" s="10"/>
      <c r="M16" s="10"/>
      <c r="N16" s="10"/>
      <c r="O16" s="10"/>
      <c r="P16" s="10"/>
      <c r="Q16" s="10"/>
      <c r="R16" s="10"/>
      <c r="S16" s="10"/>
      <c r="T16" s="10"/>
      <c r="U16" s="10"/>
      <c r="V16" s="10"/>
    </row>
    <row r="17" spans="3:22" x14ac:dyDescent="0.15">
      <c r="C17" s="10"/>
      <c r="D17" s="12"/>
      <c r="E17" s="10"/>
      <c r="F17" s="10"/>
      <c r="G17" s="10"/>
      <c r="H17" s="10"/>
      <c r="I17" s="10"/>
      <c r="J17" s="10"/>
      <c r="K17" s="10"/>
      <c r="L17" s="10"/>
      <c r="M17" s="10"/>
      <c r="N17" s="10"/>
      <c r="O17" s="10"/>
      <c r="P17" s="10"/>
      <c r="Q17" s="10"/>
      <c r="R17" s="10"/>
      <c r="S17" s="10"/>
      <c r="T17" s="10"/>
      <c r="U17" s="10"/>
      <c r="V17" s="10"/>
    </row>
    <row r="18" spans="3:22" x14ac:dyDescent="0.15">
      <c r="C18" s="10"/>
      <c r="D18" s="10" t="s">
        <v>384</v>
      </c>
      <c r="E18" s="10"/>
      <c r="F18" s="10"/>
      <c r="G18" s="10"/>
      <c r="H18" s="10"/>
      <c r="I18" s="10"/>
      <c r="J18" s="10"/>
      <c r="K18" s="10"/>
      <c r="L18" s="10"/>
      <c r="M18" s="10"/>
      <c r="N18" s="10"/>
      <c r="O18" s="10"/>
      <c r="P18" s="10"/>
      <c r="Q18" s="10"/>
      <c r="R18" s="10"/>
      <c r="S18" s="10"/>
      <c r="T18" s="10"/>
      <c r="U18" s="10"/>
      <c r="V18" s="10"/>
    </row>
    <row r="19" spans="3:22" x14ac:dyDescent="0.15">
      <c r="C19" s="10"/>
      <c r="D19" s="10"/>
      <c r="E19" s="10"/>
      <c r="F19" s="10"/>
      <c r="G19" s="10"/>
      <c r="H19" s="10"/>
      <c r="I19" s="10"/>
      <c r="J19" s="10"/>
      <c r="K19" s="10"/>
      <c r="L19" s="10"/>
      <c r="M19" s="10"/>
      <c r="N19" s="10"/>
      <c r="O19" s="10"/>
      <c r="P19" s="10"/>
      <c r="Q19" s="10"/>
      <c r="R19" s="10"/>
      <c r="S19" s="10"/>
      <c r="T19" s="10"/>
      <c r="U19" s="10"/>
      <c r="V19" s="10"/>
    </row>
    <row r="20" spans="3:22" x14ac:dyDescent="0.15">
      <c r="C20" s="10"/>
      <c r="D20" s="10"/>
      <c r="E20" s="10" t="s">
        <v>407</v>
      </c>
      <c r="F20" s="10"/>
      <c r="G20" s="10"/>
      <c r="H20" s="10"/>
      <c r="I20" s="10"/>
      <c r="J20" s="10"/>
      <c r="K20" s="10"/>
      <c r="L20" s="10"/>
      <c r="M20" s="10"/>
      <c r="N20" s="10"/>
      <c r="O20" s="10"/>
      <c r="P20" s="10"/>
      <c r="Q20" s="10"/>
      <c r="R20" s="10"/>
      <c r="S20" s="10"/>
      <c r="T20" s="10"/>
      <c r="U20" s="10"/>
      <c r="V20" s="10"/>
    </row>
    <row r="21" spans="3:22" x14ac:dyDescent="0.15">
      <c r="C21" s="10"/>
      <c r="D21" s="10"/>
      <c r="E21" s="10" t="s">
        <v>385</v>
      </c>
      <c r="F21" s="10"/>
      <c r="G21" s="10"/>
      <c r="H21" s="10"/>
      <c r="I21" s="10"/>
      <c r="J21" s="10"/>
      <c r="K21" s="10"/>
      <c r="L21" s="10"/>
      <c r="M21" s="10"/>
      <c r="N21" s="10"/>
      <c r="O21" s="10"/>
      <c r="P21" s="10"/>
      <c r="Q21" s="10"/>
      <c r="R21" s="10"/>
      <c r="S21" s="10"/>
      <c r="T21" s="10"/>
      <c r="U21" s="10"/>
      <c r="V21" s="10"/>
    </row>
    <row r="22" spans="3:22" x14ac:dyDescent="0.15">
      <c r="C22" s="10"/>
      <c r="D22" s="10"/>
      <c r="E22" s="10" t="s">
        <v>386</v>
      </c>
      <c r="F22" s="10"/>
      <c r="G22" s="10"/>
      <c r="H22" s="10"/>
      <c r="I22" s="10"/>
      <c r="J22" s="10"/>
      <c r="K22" s="10"/>
      <c r="L22" s="10"/>
      <c r="M22" s="10"/>
      <c r="N22" s="10"/>
      <c r="O22" s="10"/>
      <c r="P22" s="10"/>
      <c r="Q22" s="10"/>
      <c r="R22" s="10"/>
      <c r="S22" s="10"/>
      <c r="T22" s="10"/>
      <c r="U22" s="10"/>
      <c r="V22" s="10"/>
    </row>
    <row r="23" spans="3:22" x14ac:dyDescent="0.15">
      <c r="C23" s="10"/>
      <c r="D23" s="10"/>
      <c r="E23" s="10"/>
      <c r="F23" s="10"/>
      <c r="G23" s="10"/>
      <c r="H23" s="10"/>
      <c r="I23" s="10"/>
      <c r="J23" s="10"/>
      <c r="K23" s="10"/>
      <c r="L23" s="10"/>
      <c r="M23" s="10"/>
      <c r="N23" s="10"/>
      <c r="O23" s="10"/>
      <c r="P23" s="10"/>
      <c r="Q23" s="10"/>
      <c r="R23" s="10"/>
      <c r="S23" s="10"/>
      <c r="T23" s="10"/>
      <c r="U23" s="10"/>
      <c r="V23" s="10"/>
    </row>
    <row r="24" spans="3:22" x14ac:dyDescent="0.15">
      <c r="C24" s="10"/>
      <c r="D24" s="10"/>
      <c r="E24" s="10" t="s">
        <v>387</v>
      </c>
      <c r="F24" s="10"/>
      <c r="G24" s="10"/>
      <c r="H24" s="10"/>
      <c r="I24" s="10"/>
      <c r="J24" s="10"/>
      <c r="K24" s="10"/>
      <c r="L24" s="10"/>
      <c r="M24" s="10"/>
      <c r="N24" s="10"/>
      <c r="O24" s="10"/>
      <c r="P24" s="10"/>
      <c r="Q24" s="10"/>
      <c r="R24" s="10"/>
      <c r="S24" s="10"/>
      <c r="T24" s="10"/>
      <c r="U24" s="10"/>
      <c r="V24" s="10"/>
    </row>
    <row r="25" spans="3:22" x14ac:dyDescent="0.15">
      <c r="C25" s="10"/>
      <c r="D25" s="10"/>
      <c r="E25" s="10"/>
      <c r="F25" s="10"/>
      <c r="G25" s="10"/>
      <c r="H25" s="10"/>
      <c r="I25" s="10"/>
      <c r="J25" s="10"/>
      <c r="K25" s="10"/>
      <c r="L25" s="10"/>
      <c r="M25" s="10"/>
      <c r="N25" s="10"/>
      <c r="O25" s="10"/>
      <c r="P25" s="10"/>
      <c r="Q25" s="10"/>
      <c r="R25" s="10"/>
      <c r="S25" s="10"/>
      <c r="T25" s="10"/>
      <c r="U25" s="10"/>
      <c r="V25" s="10"/>
    </row>
    <row r="26" spans="3:22" x14ac:dyDescent="0.15">
      <c r="C26" s="10"/>
      <c r="D26" s="10"/>
      <c r="E26" s="10" t="s">
        <v>112</v>
      </c>
      <c r="F26" s="10"/>
      <c r="G26" s="10"/>
      <c r="H26" s="10"/>
      <c r="I26" s="10"/>
      <c r="J26" s="10"/>
      <c r="K26" s="10"/>
      <c r="L26" s="10"/>
      <c r="M26" s="10"/>
      <c r="N26" s="10"/>
      <c r="O26" s="10"/>
      <c r="P26" s="10"/>
      <c r="Q26" s="10"/>
      <c r="R26" s="10"/>
      <c r="S26" s="10"/>
      <c r="T26" s="10"/>
      <c r="U26" s="10"/>
      <c r="V26" s="10"/>
    </row>
    <row r="27" spans="3:22" x14ac:dyDescent="0.15">
      <c r="C27" s="10"/>
      <c r="D27" s="10" t="s">
        <v>388</v>
      </c>
      <c r="E27" s="10"/>
      <c r="F27" s="10"/>
      <c r="G27" s="10"/>
      <c r="H27" s="10"/>
      <c r="I27" s="10"/>
      <c r="J27" s="10"/>
      <c r="K27" s="10"/>
      <c r="L27" s="10"/>
      <c r="M27" s="10"/>
      <c r="N27" s="10"/>
      <c r="O27" s="10"/>
      <c r="P27" s="10"/>
      <c r="Q27" s="10"/>
      <c r="R27" s="10"/>
      <c r="S27" s="10"/>
      <c r="T27" s="10"/>
      <c r="U27" s="10"/>
      <c r="V27" s="10"/>
    </row>
    <row r="28" spans="3:22" x14ac:dyDescent="0.15">
      <c r="C28" s="10"/>
      <c r="D28" s="10"/>
      <c r="E28" s="10"/>
      <c r="F28" s="10"/>
      <c r="G28" s="10"/>
      <c r="H28" s="10"/>
      <c r="I28" s="10"/>
      <c r="J28" s="10"/>
      <c r="K28" s="10"/>
      <c r="L28" s="10"/>
      <c r="M28" s="10"/>
      <c r="N28" s="10"/>
      <c r="O28" s="10"/>
      <c r="P28" s="10"/>
      <c r="Q28" s="10"/>
      <c r="R28" s="10"/>
      <c r="S28" s="10"/>
      <c r="T28" s="10"/>
      <c r="U28" s="10"/>
      <c r="V28" s="10"/>
    </row>
    <row r="29" spans="3:22" x14ac:dyDescent="0.15">
      <c r="C29" s="10"/>
      <c r="D29" s="10"/>
      <c r="E29" s="10" t="s">
        <v>389</v>
      </c>
      <c r="F29" s="10"/>
      <c r="G29" s="10"/>
      <c r="H29" s="10"/>
      <c r="I29" s="10"/>
      <c r="J29" s="10"/>
      <c r="K29" s="10"/>
      <c r="L29" s="10"/>
      <c r="M29" s="10"/>
      <c r="N29" s="10"/>
      <c r="O29" s="10"/>
      <c r="P29" s="10"/>
      <c r="Q29" s="10"/>
      <c r="R29" s="10"/>
      <c r="S29" s="10"/>
      <c r="T29" s="10"/>
      <c r="U29" s="10"/>
      <c r="V29" s="10"/>
    </row>
    <row r="30" spans="3:22" x14ac:dyDescent="0.15">
      <c r="C30" s="10"/>
      <c r="D30" s="10"/>
      <c r="E30" s="10"/>
      <c r="F30" s="10"/>
      <c r="G30" s="10"/>
      <c r="H30" s="10"/>
      <c r="I30" s="10"/>
      <c r="J30" s="10"/>
      <c r="K30" s="10"/>
      <c r="L30" s="10"/>
      <c r="M30" s="10"/>
      <c r="N30" s="10"/>
      <c r="O30" s="10"/>
      <c r="P30" s="10"/>
      <c r="Q30" s="10"/>
      <c r="R30" s="10"/>
      <c r="S30" s="10"/>
      <c r="T30" s="10"/>
      <c r="U30" s="10"/>
      <c r="V30" s="10"/>
    </row>
    <row r="31" spans="3:22" x14ac:dyDescent="0.15">
      <c r="C31" s="10"/>
      <c r="D31" s="10"/>
      <c r="E31" s="10" t="s">
        <v>390</v>
      </c>
      <c r="F31" s="10"/>
      <c r="G31" s="10"/>
      <c r="H31" s="10"/>
      <c r="I31" s="10"/>
      <c r="J31" s="10"/>
      <c r="K31" s="10"/>
      <c r="L31" s="10"/>
      <c r="M31" s="10"/>
      <c r="N31" s="10"/>
      <c r="O31" s="10"/>
      <c r="P31" s="10"/>
      <c r="Q31" s="10"/>
      <c r="R31" s="10"/>
      <c r="S31" s="10"/>
      <c r="T31" s="10"/>
      <c r="U31" s="10"/>
      <c r="V31" s="10"/>
    </row>
    <row r="32" spans="3:22" x14ac:dyDescent="0.15">
      <c r="C32" s="10"/>
      <c r="D32" s="10"/>
      <c r="E32" s="10"/>
      <c r="F32" s="10"/>
      <c r="G32" s="10"/>
      <c r="H32" s="10"/>
      <c r="I32" s="10"/>
      <c r="J32" s="10"/>
      <c r="K32" s="10"/>
      <c r="L32" s="10"/>
      <c r="M32" s="10"/>
      <c r="N32" s="10"/>
      <c r="O32" s="10"/>
      <c r="P32" s="10"/>
      <c r="Q32" s="10"/>
      <c r="R32" s="10"/>
      <c r="S32" s="10"/>
      <c r="T32" s="10"/>
      <c r="U32" s="10"/>
      <c r="V32" s="10"/>
    </row>
    <row r="33" spans="3:22" x14ac:dyDescent="0.15">
      <c r="C33" s="10"/>
      <c r="D33" s="10"/>
      <c r="E33" s="10" t="s">
        <v>391</v>
      </c>
      <c r="F33" s="10"/>
      <c r="G33" s="10"/>
      <c r="H33" s="10"/>
      <c r="I33" s="10"/>
      <c r="J33" s="10"/>
      <c r="K33" s="10"/>
      <c r="L33" s="10"/>
      <c r="M33" s="10"/>
      <c r="N33" s="10"/>
      <c r="O33" s="10"/>
      <c r="P33" s="10"/>
      <c r="Q33" s="10"/>
      <c r="R33" s="10"/>
      <c r="S33" s="10"/>
      <c r="T33" s="10"/>
      <c r="U33" s="10"/>
      <c r="V33" s="10"/>
    </row>
    <row r="34" spans="3:22" x14ac:dyDescent="0.15">
      <c r="C34" s="10"/>
      <c r="D34" s="10"/>
      <c r="E34" s="10"/>
      <c r="F34" s="10"/>
      <c r="G34" s="10"/>
      <c r="H34" s="10"/>
      <c r="I34" s="10"/>
      <c r="J34" s="10"/>
      <c r="K34" s="10"/>
      <c r="L34" s="10"/>
      <c r="M34" s="10"/>
      <c r="N34" s="10"/>
      <c r="O34" s="10"/>
      <c r="P34" s="10"/>
      <c r="Q34" s="10"/>
      <c r="R34" s="10"/>
      <c r="S34" s="10"/>
      <c r="T34" s="10"/>
      <c r="U34" s="10"/>
      <c r="V34" s="10"/>
    </row>
    <row r="35" spans="3:22" x14ac:dyDescent="0.15">
      <c r="C35" s="10"/>
      <c r="D35" s="10"/>
      <c r="E35" s="10" t="s">
        <v>392</v>
      </c>
      <c r="F35" s="10"/>
      <c r="G35" s="10"/>
      <c r="H35" s="10"/>
      <c r="I35" s="10"/>
      <c r="J35" s="10"/>
      <c r="K35" s="10"/>
      <c r="L35" s="10"/>
      <c r="M35" s="10"/>
      <c r="N35" s="10"/>
      <c r="O35" s="10"/>
      <c r="P35" s="10"/>
      <c r="Q35" s="10"/>
      <c r="R35" s="10"/>
      <c r="S35" s="10"/>
      <c r="T35" s="10"/>
      <c r="U35" s="10"/>
      <c r="V35" s="10"/>
    </row>
    <row r="36" spans="3:22" x14ac:dyDescent="0.15">
      <c r="C36" s="10"/>
      <c r="D36" s="10"/>
      <c r="E36" s="10"/>
      <c r="F36" s="10"/>
      <c r="G36" s="10"/>
      <c r="H36" s="10"/>
      <c r="I36" s="10"/>
      <c r="J36" s="10"/>
      <c r="K36" s="10"/>
      <c r="L36" s="10"/>
      <c r="M36" s="10"/>
      <c r="N36" s="10"/>
      <c r="O36" s="10"/>
      <c r="P36" s="10"/>
      <c r="Q36" s="10"/>
      <c r="R36" s="10"/>
      <c r="S36" s="10"/>
      <c r="T36" s="10"/>
      <c r="U36" s="10"/>
      <c r="V36" s="10"/>
    </row>
    <row r="37" spans="3:22" x14ac:dyDescent="0.15">
      <c r="C37" s="10"/>
      <c r="D37" s="10"/>
      <c r="E37" s="10" t="s">
        <v>393</v>
      </c>
      <c r="F37" s="10"/>
      <c r="G37" s="10"/>
      <c r="H37" s="10"/>
      <c r="I37" s="10"/>
      <c r="J37" s="10"/>
      <c r="K37" s="10"/>
      <c r="L37" s="10"/>
      <c r="M37" s="10"/>
      <c r="N37" s="10"/>
      <c r="O37" s="10"/>
      <c r="P37" s="10"/>
      <c r="Q37" s="10"/>
      <c r="R37" s="10"/>
      <c r="S37" s="10"/>
      <c r="T37" s="10"/>
      <c r="U37" s="10"/>
      <c r="V37" s="10"/>
    </row>
    <row r="38" spans="3:22" x14ac:dyDescent="0.15">
      <c r="C38" s="10"/>
      <c r="D38" s="10"/>
      <c r="E38" s="10"/>
      <c r="F38" s="10"/>
      <c r="G38" s="10"/>
      <c r="H38" s="10"/>
      <c r="I38" s="10"/>
      <c r="J38" s="10"/>
      <c r="K38" s="10"/>
      <c r="L38" s="10"/>
      <c r="M38" s="10"/>
      <c r="N38" s="10"/>
      <c r="O38" s="10"/>
      <c r="P38" s="10"/>
      <c r="Q38" s="10"/>
      <c r="R38" s="10"/>
      <c r="S38" s="10"/>
      <c r="T38" s="10"/>
      <c r="U38" s="10"/>
      <c r="V38" s="10"/>
    </row>
    <row r="39" spans="3:22" x14ac:dyDescent="0.15">
      <c r="C39" s="10"/>
      <c r="D39" s="10"/>
      <c r="E39" s="10" t="s">
        <v>394</v>
      </c>
      <c r="F39" s="10"/>
      <c r="G39" s="10"/>
      <c r="H39" s="10"/>
      <c r="I39" s="10"/>
      <c r="J39" s="10"/>
      <c r="K39" s="10"/>
      <c r="L39" s="10"/>
      <c r="M39" s="10"/>
      <c r="N39" s="10"/>
      <c r="O39" s="10"/>
      <c r="P39" s="10"/>
      <c r="Q39" s="10"/>
      <c r="R39" s="10"/>
      <c r="S39" s="10"/>
      <c r="T39" s="10"/>
      <c r="U39" s="10"/>
      <c r="V39" s="10"/>
    </row>
    <row r="40" spans="3:22" x14ac:dyDescent="0.15">
      <c r="C40" s="10"/>
      <c r="D40" s="10"/>
      <c r="E40" s="10"/>
      <c r="F40" s="10"/>
      <c r="G40" s="10"/>
      <c r="H40" s="10"/>
      <c r="I40" s="10"/>
      <c r="J40" s="10"/>
      <c r="K40" s="10"/>
      <c r="L40" s="10"/>
      <c r="M40" s="10"/>
      <c r="N40" s="10"/>
      <c r="O40" s="10"/>
      <c r="P40" s="10"/>
      <c r="Q40" s="10"/>
      <c r="R40" s="10"/>
      <c r="S40" s="10"/>
      <c r="T40" s="10"/>
      <c r="U40" s="10"/>
      <c r="V40" s="10"/>
    </row>
    <row r="41" spans="3:22" x14ac:dyDescent="0.15">
      <c r="C41" s="10"/>
      <c r="D41" s="10"/>
      <c r="E41" s="13" t="s">
        <v>395</v>
      </c>
      <c r="F41" s="13"/>
      <c r="G41" s="13"/>
      <c r="H41" s="13"/>
      <c r="I41" s="13"/>
      <c r="J41" s="13"/>
      <c r="K41" s="13"/>
      <c r="L41" s="13"/>
      <c r="M41" s="10"/>
      <c r="N41" s="10"/>
      <c r="O41" s="10"/>
      <c r="P41" s="10"/>
      <c r="Q41" s="10"/>
      <c r="R41" s="10"/>
      <c r="S41" s="10"/>
      <c r="T41" s="10"/>
      <c r="U41" s="10"/>
      <c r="V41" s="10"/>
    </row>
    <row r="42" spans="3:22" x14ac:dyDescent="0.15">
      <c r="C42" s="10"/>
      <c r="D42" s="10"/>
      <c r="E42" s="13"/>
      <c r="F42" s="13"/>
      <c r="G42" s="13"/>
      <c r="H42" s="13"/>
      <c r="I42" s="13"/>
      <c r="J42" s="13"/>
      <c r="K42" s="13"/>
      <c r="L42" s="13"/>
      <c r="M42" s="10"/>
      <c r="N42" s="10"/>
      <c r="O42" s="10"/>
      <c r="P42" s="10"/>
      <c r="Q42" s="10"/>
      <c r="R42" s="10"/>
      <c r="S42" s="10"/>
      <c r="T42" s="10"/>
      <c r="U42" s="10"/>
      <c r="V42" s="10"/>
    </row>
    <row r="43" spans="3:22" x14ac:dyDescent="0.15">
      <c r="C43" s="10"/>
      <c r="D43" s="10"/>
      <c r="E43" s="13" t="s">
        <v>396</v>
      </c>
      <c r="F43" s="13"/>
      <c r="G43" s="13"/>
      <c r="H43" s="13"/>
      <c r="I43" s="13"/>
      <c r="J43" s="13"/>
      <c r="K43" s="13"/>
      <c r="L43" s="13"/>
      <c r="M43" s="10"/>
      <c r="N43" s="10"/>
      <c r="O43" s="10"/>
      <c r="P43" s="10"/>
      <c r="Q43" s="10"/>
      <c r="R43" s="10"/>
      <c r="S43" s="10"/>
      <c r="T43" s="10"/>
      <c r="U43" s="10"/>
      <c r="V43" s="10"/>
    </row>
    <row r="44" spans="3:22" x14ac:dyDescent="0.15">
      <c r="C44" s="10"/>
      <c r="D44" s="10"/>
      <c r="E44" s="13"/>
      <c r="F44" s="13"/>
      <c r="G44" s="13"/>
      <c r="H44" s="13"/>
      <c r="I44" s="13"/>
      <c r="J44" s="13"/>
      <c r="K44" s="13"/>
      <c r="L44" s="13"/>
      <c r="M44" s="10"/>
      <c r="N44" s="10"/>
      <c r="O44" s="10"/>
      <c r="P44" s="10"/>
      <c r="Q44" s="10"/>
      <c r="R44" s="10"/>
      <c r="S44" s="10"/>
      <c r="T44" s="10"/>
      <c r="U44" s="10"/>
      <c r="V44" s="10"/>
    </row>
    <row r="45" spans="3:22" x14ac:dyDescent="0.15">
      <c r="C45" s="10"/>
      <c r="D45" s="10"/>
      <c r="E45" s="13" t="s">
        <v>109</v>
      </c>
      <c r="F45" s="13"/>
      <c r="G45" s="13"/>
      <c r="H45" s="13"/>
      <c r="I45" s="13"/>
      <c r="J45" s="13"/>
      <c r="K45" s="13"/>
      <c r="L45" s="13"/>
      <c r="M45" s="10"/>
      <c r="N45" s="10"/>
      <c r="O45" s="10"/>
      <c r="P45" s="10"/>
      <c r="Q45" s="10"/>
      <c r="R45" s="10"/>
      <c r="S45" s="10"/>
      <c r="T45" s="10"/>
      <c r="U45" s="10"/>
      <c r="V45" s="10"/>
    </row>
    <row r="46" spans="3:22" x14ac:dyDescent="0.15">
      <c r="C46" s="10"/>
      <c r="D46" s="10"/>
      <c r="E46" s="10" t="s">
        <v>397</v>
      </c>
      <c r="F46" s="10"/>
      <c r="G46" s="10"/>
      <c r="H46" s="10"/>
      <c r="I46" s="10"/>
      <c r="J46" s="10"/>
      <c r="K46" s="10"/>
      <c r="L46" s="10"/>
      <c r="M46" s="10"/>
      <c r="N46" s="10"/>
      <c r="O46" s="10"/>
      <c r="P46" s="10"/>
      <c r="Q46" s="10"/>
      <c r="R46" s="10"/>
      <c r="S46" s="10"/>
      <c r="T46" s="10"/>
      <c r="U46" s="10"/>
      <c r="V46" s="10"/>
    </row>
    <row r="47" spans="3:22" x14ac:dyDescent="0.15">
      <c r="C47" s="10"/>
      <c r="D47" s="10"/>
      <c r="E47" s="10" t="s">
        <v>398</v>
      </c>
      <c r="F47" s="10"/>
      <c r="G47" s="10"/>
      <c r="H47" s="10"/>
      <c r="I47" s="10"/>
      <c r="J47" s="10"/>
      <c r="K47" s="10"/>
      <c r="L47" s="10"/>
      <c r="M47" s="10"/>
      <c r="N47" s="10"/>
      <c r="O47" s="10"/>
      <c r="P47" s="10"/>
      <c r="Q47" s="10"/>
      <c r="R47" s="10"/>
      <c r="S47" s="10"/>
      <c r="T47" s="10"/>
      <c r="U47" s="10"/>
      <c r="V47" s="10"/>
    </row>
    <row r="48" spans="3:22" x14ac:dyDescent="0.15">
      <c r="C48" s="10"/>
      <c r="D48" s="10"/>
      <c r="E48" s="10"/>
      <c r="F48" s="10"/>
      <c r="G48" s="10"/>
      <c r="H48" s="10"/>
      <c r="I48" s="10"/>
      <c r="J48" s="10"/>
      <c r="K48" s="10"/>
      <c r="L48" s="10"/>
      <c r="M48" s="10"/>
      <c r="N48" s="10"/>
      <c r="O48" s="10"/>
      <c r="P48" s="10"/>
      <c r="Q48" s="10"/>
      <c r="R48" s="10"/>
      <c r="S48" s="10"/>
      <c r="T48" s="10"/>
      <c r="U48" s="10"/>
      <c r="V48" s="10"/>
    </row>
    <row r="49" spans="3:22" x14ac:dyDescent="0.15">
      <c r="C49" s="10"/>
      <c r="D49" s="10"/>
      <c r="E49" s="10"/>
      <c r="F49" s="10"/>
      <c r="G49" s="10" t="s">
        <v>399</v>
      </c>
      <c r="H49" s="10"/>
      <c r="I49" s="10"/>
      <c r="J49" s="10"/>
      <c r="K49" s="10"/>
      <c r="L49" s="10"/>
      <c r="M49" s="10"/>
      <c r="N49" s="10"/>
      <c r="O49" s="10"/>
      <c r="P49" s="10"/>
      <c r="Q49" s="10"/>
      <c r="R49" s="10"/>
      <c r="S49" s="10"/>
      <c r="T49" s="10"/>
      <c r="U49" s="10"/>
      <c r="V49" s="10"/>
    </row>
    <row r="50" spans="3:22" x14ac:dyDescent="0.15">
      <c r="C50" s="10"/>
      <c r="D50" s="10"/>
      <c r="E50" s="10"/>
      <c r="F50" s="10"/>
      <c r="G50" s="10" t="s">
        <v>400</v>
      </c>
      <c r="H50" s="10"/>
      <c r="I50" s="10"/>
      <c r="J50" s="10"/>
      <c r="K50" s="14"/>
      <c r="L50" s="10"/>
      <c r="M50" s="10"/>
      <c r="N50" s="10"/>
      <c r="O50" s="10"/>
      <c r="P50" s="10"/>
      <c r="Q50" s="10"/>
      <c r="R50" s="10"/>
      <c r="S50" s="10"/>
      <c r="T50" s="10"/>
      <c r="U50" s="10"/>
      <c r="V50" s="10"/>
    </row>
    <row r="51" spans="3:22" x14ac:dyDescent="0.15">
      <c r="C51" s="10"/>
      <c r="D51" s="10"/>
      <c r="E51" s="10"/>
      <c r="F51" s="10"/>
      <c r="G51" s="10"/>
      <c r="H51" s="10" t="s">
        <v>401</v>
      </c>
      <c r="I51" s="10"/>
      <c r="J51" s="10"/>
      <c r="K51" s="10"/>
      <c r="L51" s="10"/>
      <c r="M51" s="10"/>
      <c r="N51" s="10"/>
      <c r="O51" s="10"/>
      <c r="P51" s="10"/>
      <c r="Q51" s="10"/>
      <c r="R51" s="10"/>
      <c r="S51" s="10"/>
      <c r="T51" s="10"/>
      <c r="U51" s="10"/>
      <c r="V51" s="10"/>
    </row>
    <row r="52" spans="3:22" x14ac:dyDescent="0.15">
      <c r="C52" s="10"/>
      <c r="D52" s="10"/>
      <c r="E52" s="10"/>
      <c r="F52" s="10"/>
      <c r="G52" s="10" t="s">
        <v>184</v>
      </c>
      <c r="H52" s="10"/>
      <c r="I52" s="10"/>
      <c r="J52" s="10"/>
      <c r="K52" s="10"/>
      <c r="L52" s="10"/>
      <c r="M52" s="10"/>
      <c r="N52" s="10"/>
      <c r="O52" s="10"/>
      <c r="P52" s="10"/>
      <c r="Q52" s="10"/>
      <c r="R52" s="10"/>
      <c r="S52" s="10"/>
      <c r="T52" s="10"/>
      <c r="U52" s="10"/>
      <c r="V52" s="10"/>
    </row>
    <row r="53" spans="3:22" x14ac:dyDescent="0.15">
      <c r="C53" s="10"/>
      <c r="D53" s="10"/>
      <c r="E53" s="10"/>
      <c r="F53" s="10"/>
      <c r="G53" s="10" t="s">
        <v>402</v>
      </c>
      <c r="H53" s="10"/>
      <c r="I53" s="10"/>
      <c r="J53" s="10"/>
      <c r="K53" s="10"/>
      <c r="L53" s="10"/>
      <c r="M53" s="10"/>
      <c r="N53" s="10"/>
      <c r="O53" s="10"/>
      <c r="P53" s="10"/>
      <c r="Q53" s="10"/>
      <c r="R53" s="10"/>
      <c r="S53" s="10"/>
      <c r="T53" s="10"/>
      <c r="U53" s="10"/>
      <c r="V53" s="10"/>
    </row>
    <row r="54" spans="3:22" x14ac:dyDescent="0.15">
      <c r="C54" s="10"/>
      <c r="D54" s="10"/>
      <c r="E54" s="10"/>
      <c r="F54" s="10"/>
      <c r="G54" s="10" t="s">
        <v>403</v>
      </c>
      <c r="H54" s="10"/>
      <c r="I54" s="10"/>
      <c r="J54" s="10"/>
      <c r="K54" s="10"/>
      <c r="L54" s="10"/>
      <c r="M54" s="10"/>
      <c r="N54" s="10"/>
      <c r="O54" s="10"/>
      <c r="P54" s="10"/>
      <c r="Q54" s="10"/>
      <c r="R54" s="10"/>
      <c r="S54" s="10"/>
      <c r="T54" s="10"/>
      <c r="U54" s="10"/>
      <c r="V54" s="10"/>
    </row>
    <row r="55" spans="3:22" x14ac:dyDescent="0.15">
      <c r="C55" s="10"/>
      <c r="D55" s="10"/>
      <c r="E55" s="10"/>
      <c r="F55" s="10"/>
      <c r="G55" s="10"/>
      <c r="H55" s="10" t="s">
        <v>404</v>
      </c>
      <c r="I55" s="10"/>
      <c r="J55" s="10"/>
      <c r="K55" s="10"/>
      <c r="L55" s="10"/>
      <c r="M55" s="10"/>
      <c r="N55" s="10"/>
      <c r="O55" s="10"/>
      <c r="P55" s="10"/>
      <c r="Q55" s="10"/>
      <c r="R55" s="10"/>
      <c r="S55" s="10"/>
      <c r="T55" s="10"/>
      <c r="U55" s="10"/>
      <c r="V55" s="10"/>
    </row>
    <row r="56" spans="3:22" x14ac:dyDescent="0.15">
      <c r="C56" s="10"/>
      <c r="D56" s="10"/>
      <c r="E56" s="10"/>
      <c r="F56" s="10"/>
      <c r="G56" s="10" t="s">
        <v>184</v>
      </c>
      <c r="H56" s="10"/>
      <c r="I56" s="10"/>
      <c r="J56" s="10"/>
      <c r="K56" s="10"/>
      <c r="L56" s="10"/>
      <c r="M56" s="10"/>
      <c r="N56" s="10"/>
      <c r="O56" s="10"/>
      <c r="P56" s="10"/>
      <c r="Q56" s="10"/>
      <c r="R56" s="10"/>
      <c r="S56" s="10"/>
      <c r="T56" s="10"/>
      <c r="U56" s="10"/>
      <c r="V56" s="10"/>
    </row>
    <row r="57" spans="3:22" x14ac:dyDescent="0.15">
      <c r="C57" s="10"/>
      <c r="D57" s="10"/>
      <c r="E57" s="10"/>
      <c r="F57" s="10"/>
      <c r="G57" s="10"/>
      <c r="H57" s="10"/>
      <c r="I57" s="10"/>
      <c r="J57" s="10"/>
      <c r="K57" s="10"/>
      <c r="L57" s="10"/>
      <c r="M57" s="10"/>
      <c r="N57" s="10"/>
      <c r="O57" s="10"/>
      <c r="P57" s="10"/>
      <c r="Q57" s="10"/>
      <c r="R57" s="10"/>
      <c r="S57" s="10"/>
      <c r="T57" s="10"/>
      <c r="U57" s="10"/>
      <c r="V57" s="10"/>
    </row>
    <row r="58" spans="3:22" x14ac:dyDescent="0.15">
      <c r="C58" s="10"/>
      <c r="D58" s="10"/>
      <c r="E58" s="10"/>
      <c r="F58" s="10"/>
      <c r="G58" s="10"/>
      <c r="H58" s="10"/>
      <c r="I58" s="10"/>
      <c r="J58" s="10"/>
      <c r="K58" s="10"/>
      <c r="L58" s="10"/>
      <c r="M58" s="10"/>
      <c r="N58" s="10"/>
      <c r="O58" s="10"/>
      <c r="P58" s="10"/>
      <c r="Q58" s="10"/>
      <c r="R58" s="10"/>
      <c r="S58" s="10"/>
      <c r="T58" s="10"/>
      <c r="U58" s="10"/>
      <c r="V58" s="10"/>
    </row>
    <row r="61" spans="3:22" x14ac:dyDescent="0.15">
      <c r="C61" t="s">
        <v>792</v>
      </c>
      <c r="F61" t="s">
        <v>793</v>
      </c>
    </row>
    <row r="65" spans="3:4" x14ac:dyDescent="0.15">
      <c r="C65" t="s">
        <v>1237</v>
      </c>
    </row>
    <row r="67" spans="3:4" x14ac:dyDescent="0.15">
      <c r="D67" t="s">
        <v>1238</v>
      </c>
    </row>
    <row r="69" spans="3:4" x14ac:dyDescent="0.15">
      <c r="D69" t="s">
        <v>1239</v>
      </c>
    </row>
    <row r="71" spans="3:4" x14ac:dyDescent="0.15">
      <c r="D71" t="s">
        <v>1240</v>
      </c>
    </row>
    <row r="73" spans="3:4" x14ac:dyDescent="0.15">
      <c r="D73" t="s">
        <v>1241</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C5:D30"/>
  <sheetViews>
    <sheetView workbookViewId="0">
      <selection activeCell="C9" sqref="C9"/>
    </sheetView>
  </sheetViews>
  <sheetFormatPr defaultRowHeight="13.5" x14ac:dyDescent="0.15"/>
  <sheetData>
    <row r="5" spans="3:4" x14ac:dyDescent="0.15">
      <c r="C5" t="s">
        <v>743</v>
      </c>
    </row>
    <row r="6" spans="3:4" x14ac:dyDescent="0.15">
      <c r="C6" t="s">
        <v>742</v>
      </c>
    </row>
    <row r="9" spans="3:4" x14ac:dyDescent="0.15">
      <c r="C9" t="s">
        <v>1247</v>
      </c>
    </row>
    <row r="11" spans="3:4" x14ac:dyDescent="0.15">
      <c r="C11" t="s">
        <v>744</v>
      </c>
    </row>
    <row r="14" spans="3:4" x14ac:dyDescent="0.15">
      <c r="C14" t="s">
        <v>764</v>
      </c>
    </row>
    <row r="15" spans="3:4" x14ac:dyDescent="0.15">
      <c r="D15" t="s">
        <v>765</v>
      </c>
    </row>
    <row r="18" spans="3:4" x14ac:dyDescent="0.15">
      <c r="C18" t="s">
        <v>766</v>
      </c>
    </row>
    <row r="19" spans="3:4" x14ac:dyDescent="0.15">
      <c r="D19" t="s">
        <v>767</v>
      </c>
    </row>
    <row r="20" spans="3:4" x14ac:dyDescent="0.15">
      <c r="D20" t="s">
        <v>768</v>
      </c>
    </row>
    <row r="21" spans="3:4" x14ac:dyDescent="0.15">
      <c r="D21" t="s">
        <v>769</v>
      </c>
    </row>
    <row r="22" spans="3:4" x14ac:dyDescent="0.15">
      <c r="D22" t="s">
        <v>770</v>
      </c>
    </row>
    <row r="24" spans="3:4" x14ac:dyDescent="0.15">
      <c r="D24" t="s">
        <v>881</v>
      </c>
    </row>
    <row r="25" spans="3:4" x14ac:dyDescent="0.15">
      <c r="D25" t="s">
        <v>768</v>
      </c>
    </row>
    <row r="26" spans="3:4" ht="12.75" customHeight="1" x14ac:dyDescent="0.15">
      <c r="D26" t="s">
        <v>882</v>
      </c>
    </row>
    <row r="27" spans="3:4" x14ac:dyDescent="0.15">
      <c r="D27" t="s">
        <v>883</v>
      </c>
    </row>
    <row r="28" spans="3:4" x14ac:dyDescent="0.15">
      <c r="D28" s="2" t="s">
        <v>884</v>
      </c>
    </row>
    <row r="29" spans="3:4" x14ac:dyDescent="0.15">
      <c r="D29" s="2"/>
    </row>
    <row r="30" spans="3:4" x14ac:dyDescent="0.15">
      <c r="C30" t="s">
        <v>771</v>
      </c>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4:G87"/>
  <sheetViews>
    <sheetView topLeftCell="A4" workbookViewId="0">
      <selection activeCell="H20" sqref="H20"/>
    </sheetView>
  </sheetViews>
  <sheetFormatPr defaultRowHeight="13.5" x14ac:dyDescent="0.15"/>
  <sheetData>
    <row r="4" spans="3:7" x14ac:dyDescent="0.15">
      <c r="C4" t="s">
        <v>480</v>
      </c>
    </row>
    <row r="5" spans="3:7" x14ac:dyDescent="0.15">
      <c r="D5" t="s">
        <v>481</v>
      </c>
      <c r="F5" t="s">
        <v>488</v>
      </c>
    </row>
    <row r="6" spans="3:7" x14ac:dyDescent="0.15">
      <c r="D6" t="s">
        <v>482</v>
      </c>
      <c r="F6" t="s">
        <v>485</v>
      </c>
    </row>
    <row r="7" spans="3:7" x14ac:dyDescent="0.15">
      <c r="D7" t="s">
        <v>483</v>
      </c>
      <c r="F7" t="s">
        <v>486</v>
      </c>
    </row>
    <row r="8" spans="3:7" x14ac:dyDescent="0.15">
      <c r="D8" t="s">
        <v>484</v>
      </c>
      <c r="F8" t="s">
        <v>487</v>
      </c>
    </row>
    <row r="10" spans="3:7" x14ac:dyDescent="0.15">
      <c r="C10" t="s">
        <v>518</v>
      </c>
    </row>
    <row r="12" spans="3:7" x14ac:dyDescent="0.15">
      <c r="D12" t="s">
        <v>524</v>
      </c>
      <c r="G12" t="s">
        <v>521</v>
      </c>
    </row>
    <row r="13" spans="3:7" x14ac:dyDescent="0.15">
      <c r="D13" t="s">
        <v>520</v>
      </c>
      <c r="G13" t="s">
        <v>522</v>
      </c>
    </row>
    <row r="14" spans="3:7" x14ac:dyDescent="0.15">
      <c r="D14" t="s">
        <v>535</v>
      </c>
      <c r="G14" t="s">
        <v>523</v>
      </c>
    </row>
    <row r="15" spans="3:7" x14ac:dyDescent="0.15">
      <c r="D15" t="s">
        <v>533</v>
      </c>
      <c r="G15" t="s">
        <v>534</v>
      </c>
    </row>
    <row r="16" spans="3:7" x14ac:dyDescent="0.15">
      <c r="D16" t="s">
        <v>536</v>
      </c>
      <c r="G16" t="s">
        <v>539</v>
      </c>
    </row>
    <row r="17" spans="2:7" x14ac:dyDescent="0.15">
      <c r="D17" t="s">
        <v>537</v>
      </c>
      <c r="G17" t="s">
        <v>538</v>
      </c>
    </row>
    <row r="20" spans="2:7" x14ac:dyDescent="0.15">
      <c r="C20" t="s">
        <v>532</v>
      </c>
    </row>
    <row r="22" spans="2:7" x14ac:dyDescent="0.15">
      <c r="B22" s="2" t="s">
        <v>473</v>
      </c>
    </row>
    <row r="23" spans="2:7" x14ac:dyDescent="0.15">
      <c r="B23" s="2"/>
    </row>
    <row r="24" spans="2:7" x14ac:dyDescent="0.15">
      <c r="B24" s="2"/>
      <c r="C24" t="s">
        <v>474</v>
      </c>
      <c r="F24" t="s">
        <v>33</v>
      </c>
      <c r="G24" t="s">
        <v>476</v>
      </c>
    </row>
    <row r="25" spans="2:7" x14ac:dyDescent="0.15">
      <c r="B25" s="2"/>
    </row>
    <row r="26" spans="2:7" x14ac:dyDescent="0.15">
      <c r="B26" s="2"/>
    </row>
    <row r="27" spans="2:7" x14ac:dyDescent="0.15">
      <c r="B27" s="2"/>
    </row>
    <row r="28" spans="2:7" x14ac:dyDescent="0.15">
      <c r="B28" s="2"/>
      <c r="C28" t="s">
        <v>478</v>
      </c>
      <c r="F28" t="s">
        <v>33</v>
      </c>
      <c r="G28" t="s">
        <v>477</v>
      </c>
    </row>
    <row r="29" spans="2:7" x14ac:dyDescent="0.15">
      <c r="B29" s="2"/>
    </row>
    <row r="30" spans="2:7" x14ac:dyDescent="0.15">
      <c r="B30" s="2"/>
      <c r="G30" t="s">
        <v>479</v>
      </c>
    </row>
    <row r="31" spans="2:7" x14ac:dyDescent="0.15">
      <c r="B31" s="2"/>
    </row>
    <row r="32" spans="2:7" x14ac:dyDescent="0.15">
      <c r="B32" s="2"/>
      <c r="G32" t="s">
        <v>545</v>
      </c>
    </row>
    <row r="33" spans="2:4" x14ac:dyDescent="0.15">
      <c r="B33" s="2"/>
    </row>
    <row r="34" spans="2:4" x14ac:dyDescent="0.15">
      <c r="B34" s="2" t="s">
        <v>842</v>
      </c>
    </row>
    <row r="35" spans="2:4" x14ac:dyDescent="0.15">
      <c r="B35" s="2"/>
    </row>
    <row r="36" spans="2:4" x14ac:dyDescent="0.15">
      <c r="B36" s="2" t="s">
        <v>838</v>
      </c>
    </row>
    <row r="37" spans="2:4" x14ac:dyDescent="0.15">
      <c r="B37" s="2"/>
      <c r="C37" t="s">
        <v>839</v>
      </c>
    </row>
    <row r="38" spans="2:4" x14ac:dyDescent="0.15">
      <c r="B38" s="2"/>
      <c r="C38" t="s">
        <v>840</v>
      </c>
    </row>
    <row r="39" spans="2:4" x14ac:dyDescent="0.15">
      <c r="B39" s="2"/>
    </row>
    <row r="40" spans="2:4" x14ac:dyDescent="0.15">
      <c r="B40" s="2"/>
      <c r="C40" t="s">
        <v>841</v>
      </c>
    </row>
    <row r="43" spans="2:4" x14ac:dyDescent="0.15">
      <c r="C43" t="s">
        <v>489</v>
      </c>
    </row>
    <row r="44" spans="2:4" x14ac:dyDescent="0.15">
      <c r="D44" t="s">
        <v>490</v>
      </c>
    </row>
    <row r="45" spans="2:4" x14ac:dyDescent="0.15">
      <c r="D45" t="s">
        <v>491</v>
      </c>
    </row>
    <row r="46" spans="2:4" x14ac:dyDescent="0.15">
      <c r="D46" t="s">
        <v>492</v>
      </c>
    </row>
    <row r="47" spans="2:4" x14ac:dyDescent="0.15">
      <c r="D47" t="s">
        <v>493</v>
      </c>
    </row>
    <row r="48" spans="2:4" x14ac:dyDescent="0.15">
      <c r="D48" t="s">
        <v>494</v>
      </c>
    </row>
    <row r="49" spans="4:4" x14ac:dyDescent="0.15">
      <c r="D49" t="s">
        <v>495</v>
      </c>
    </row>
    <row r="50" spans="4:4" x14ac:dyDescent="0.15">
      <c r="D50" t="s">
        <v>496</v>
      </c>
    </row>
    <row r="51" spans="4:4" x14ac:dyDescent="0.15">
      <c r="D51" t="s">
        <v>497</v>
      </c>
    </row>
    <row r="52" spans="4:4" x14ac:dyDescent="0.15">
      <c r="D52" t="s">
        <v>498</v>
      </c>
    </row>
    <row r="53" spans="4:4" x14ac:dyDescent="0.15">
      <c r="D53" t="s">
        <v>499</v>
      </c>
    </row>
    <row r="54" spans="4:4" x14ac:dyDescent="0.15">
      <c r="D54" t="s">
        <v>500</v>
      </c>
    </row>
    <row r="55" spans="4:4" x14ac:dyDescent="0.15">
      <c r="D55" t="s">
        <v>501</v>
      </c>
    </row>
    <row r="56" spans="4:4" x14ac:dyDescent="0.15">
      <c r="D56" t="s">
        <v>502</v>
      </c>
    </row>
    <row r="57" spans="4:4" x14ac:dyDescent="0.15">
      <c r="D57" t="s">
        <v>503</v>
      </c>
    </row>
    <row r="58" spans="4:4" x14ac:dyDescent="0.15">
      <c r="D58" t="s">
        <v>504</v>
      </c>
    </row>
    <row r="59" spans="4:4" x14ac:dyDescent="0.15">
      <c r="D59" t="s">
        <v>505</v>
      </c>
    </row>
    <row r="60" spans="4:4" x14ac:dyDescent="0.15">
      <c r="D60" t="s">
        <v>506</v>
      </c>
    </row>
    <row r="61" spans="4:4" x14ac:dyDescent="0.15">
      <c r="D61" t="s">
        <v>519</v>
      </c>
    </row>
    <row r="62" spans="4:4" x14ac:dyDescent="0.15">
      <c r="D62" t="s">
        <v>512</v>
      </c>
    </row>
    <row r="63" spans="4:4" x14ac:dyDescent="0.15">
      <c r="D63" t="s">
        <v>507</v>
      </c>
    </row>
    <row r="64" spans="4:4" x14ac:dyDescent="0.15">
      <c r="D64" t="s">
        <v>508</v>
      </c>
    </row>
    <row r="65" spans="3:7" x14ac:dyDescent="0.15">
      <c r="D65" t="s">
        <v>509</v>
      </c>
    </row>
    <row r="66" spans="3:7" x14ac:dyDescent="0.15">
      <c r="D66" t="s">
        <v>510</v>
      </c>
    </row>
    <row r="67" spans="3:7" x14ac:dyDescent="0.15">
      <c r="D67" t="s">
        <v>511</v>
      </c>
    </row>
    <row r="69" spans="3:7" x14ac:dyDescent="0.15">
      <c r="C69" t="s">
        <v>513</v>
      </c>
    </row>
    <row r="71" spans="3:7" x14ac:dyDescent="0.15">
      <c r="D71" t="s">
        <v>517</v>
      </c>
    </row>
    <row r="72" spans="3:7" x14ac:dyDescent="0.15">
      <c r="D72" t="s">
        <v>514</v>
      </c>
    </row>
    <row r="74" spans="3:7" x14ac:dyDescent="0.15">
      <c r="C74" t="s">
        <v>516</v>
      </c>
      <c r="D74" t="s">
        <v>515</v>
      </c>
    </row>
    <row r="77" spans="3:7" x14ac:dyDescent="0.15">
      <c r="D77" t="s">
        <v>540</v>
      </c>
      <c r="G77">
        <v>728</v>
      </c>
    </row>
    <row r="79" spans="3:7" x14ac:dyDescent="0.15">
      <c r="D79" t="s">
        <v>541</v>
      </c>
      <c r="G79">
        <v>731</v>
      </c>
    </row>
    <row r="83" spans="5:5" x14ac:dyDescent="0.15">
      <c r="E83" t="s">
        <v>544</v>
      </c>
    </row>
    <row r="85" spans="5:5" x14ac:dyDescent="0.15">
      <c r="E85" t="s">
        <v>542</v>
      </c>
    </row>
    <row r="87" spans="5:5" x14ac:dyDescent="0.15">
      <c r="E87" t="s">
        <v>543</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D4:H23"/>
  <sheetViews>
    <sheetView workbookViewId="0">
      <selection activeCell="D4" sqref="D4"/>
    </sheetView>
  </sheetViews>
  <sheetFormatPr defaultRowHeight="13.5" x14ac:dyDescent="0.15"/>
  <sheetData>
    <row r="4" spans="4:8" x14ac:dyDescent="0.15">
      <c r="D4" t="s">
        <v>1061</v>
      </c>
    </row>
    <row r="6" spans="4:8" x14ac:dyDescent="0.15">
      <c r="D6" t="s">
        <v>1060</v>
      </c>
    </row>
    <row r="10" spans="4:8" x14ac:dyDescent="0.15">
      <c r="D10" t="s">
        <v>1096</v>
      </c>
      <c r="H10" t="s">
        <v>1062</v>
      </c>
    </row>
    <row r="11" spans="4:8" x14ac:dyDescent="0.15">
      <c r="D11" t="s">
        <v>1097</v>
      </c>
      <c r="H11" t="s">
        <v>1063</v>
      </c>
    </row>
    <row r="14" spans="4:8" x14ac:dyDescent="0.15">
      <c r="D14" t="s">
        <v>1085</v>
      </c>
    </row>
    <row r="16" spans="4:8" x14ac:dyDescent="0.15">
      <c r="D16" t="s">
        <v>1086</v>
      </c>
    </row>
    <row r="18" spans="4:4" x14ac:dyDescent="0.15">
      <c r="D18" t="s">
        <v>1087</v>
      </c>
    </row>
    <row r="20" spans="4:4" x14ac:dyDescent="0.15">
      <c r="D20" t="s">
        <v>1088</v>
      </c>
    </row>
    <row r="23" spans="4:4" x14ac:dyDescent="0.15">
      <c r="D23" t="s">
        <v>1089</v>
      </c>
    </row>
  </sheetData>
  <phoneticPr fontId="1" type="noConversion"/>
  <pageMargins left="0.7" right="0.7" top="0.75" bottom="0.75" header="0.3" footer="0.3"/>
  <pageSetup paperSize="9"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B6:L114"/>
  <sheetViews>
    <sheetView topLeftCell="A43" workbookViewId="0">
      <selection activeCell="D55" sqref="D55:D60"/>
    </sheetView>
  </sheetViews>
  <sheetFormatPr defaultRowHeight="13.5" x14ac:dyDescent="0.15"/>
  <sheetData>
    <row r="6" spans="2:6" x14ac:dyDescent="0.15">
      <c r="B6" t="s">
        <v>97</v>
      </c>
      <c r="D6" t="s">
        <v>99</v>
      </c>
    </row>
    <row r="7" spans="2:6" x14ac:dyDescent="0.15">
      <c r="D7" t="s">
        <v>232</v>
      </c>
      <c r="F7" t="s">
        <v>98</v>
      </c>
    </row>
    <row r="9" spans="2:6" x14ac:dyDescent="0.15">
      <c r="D9" t="s">
        <v>100</v>
      </c>
    </row>
    <row r="11" spans="2:6" x14ac:dyDescent="0.15">
      <c r="D11" t="s">
        <v>102</v>
      </c>
    </row>
    <row r="12" spans="2:6" x14ac:dyDescent="0.15">
      <c r="D12" t="s">
        <v>101</v>
      </c>
    </row>
    <row r="14" spans="2:6" x14ac:dyDescent="0.15">
      <c r="B14" t="s">
        <v>530</v>
      </c>
      <c r="D14" t="s">
        <v>531</v>
      </c>
    </row>
    <row r="17" spans="4:12" x14ac:dyDescent="0.15">
      <c r="D17" t="s">
        <v>223</v>
      </c>
    </row>
    <row r="19" spans="4:12" x14ac:dyDescent="0.15">
      <c r="D19" t="s">
        <v>224</v>
      </c>
    </row>
    <row r="22" spans="4:12" x14ac:dyDescent="0.15">
      <c r="D22" t="s">
        <v>526</v>
      </c>
    </row>
    <row r="24" spans="4:12" x14ac:dyDescent="0.15">
      <c r="D24" s="2" t="s">
        <v>589</v>
      </c>
    </row>
    <row r="25" spans="4:12" x14ac:dyDescent="0.15">
      <c r="D25" s="2" t="s">
        <v>267</v>
      </c>
      <c r="E25" s="2"/>
      <c r="F25" s="2"/>
      <c r="G25" s="2"/>
      <c r="H25" s="2"/>
      <c r="I25" s="2"/>
      <c r="J25" s="2"/>
      <c r="K25" s="2" t="s">
        <v>266</v>
      </c>
      <c r="L25" s="2"/>
    </row>
    <row r="26" spans="4:12" x14ac:dyDescent="0.15">
      <c r="D26" t="s">
        <v>590</v>
      </c>
      <c r="K26" t="s">
        <v>592</v>
      </c>
    </row>
    <row r="27" spans="4:12" x14ac:dyDescent="0.15">
      <c r="D27" t="s">
        <v>591</v>
      </c>
      <c r="K27" t="s">
        <v>591</v>
      </c>
    </row>
    <row r="28" spans="4:12" x14ac:dyDescent="0.15">
      <c r="D28" t="s">
        <v>249</v>
      </c>
      <c r="K28" t="s">
        <v>249</v>
      </c>
    </row>
    <row r="29" spans="4:12" x14ac:dyDescent="0.15">
      <c r="D29" t="s">
        <v>250</v>
      </c>
      <c r="K29" t="s">
        <v>250</v>
      </c>
    </row>
    <row r="30" spans="4:12" x14ac:dyDescent="0.15">
      <c r="D30" t="s">
        <v>562</v>
      </c>
      <c r="K30" t="s">
        <v>561</v>
      </c>
    </row>
    <row r="31" spans="4:12" x14ac:dyDescent="0.15">
      <c r="D31" t="s">
        <v>251</v>
      </c>
      <c r="K31" t="s">
        <v>251</v>
      </c>
    </row>
    <row r="32" spans="4:12" x14ac:dyDescent="0.15">
      <c r="D32" t="s">
        <v>252</v>
      </c>
      <c r="K32" t="s">
        <v>252</v>
      </c>
    </row>
    <row r="34" spans="4:11" x14ac:dyDescent="0.15">
      <c r="D34" t="s">
        <v>722</v>
      </c>
    </row>
    <row r="35" spans="4:11" x14ac:dyDescent="0.15">
      <c r="D35" s="2"/>
    </row>
    <row r="36" spans="4:11" x14ac:dyDescent="0.15">
      <c r="D36" t="s">
        <v>720</v>
      </c>
      <c r="K36" t="s">
        <v>716</v>
      </c>
    </row>
    <row r="37" spans="4:11" x14ac:dyDescent="0.15">
      <c r="D37" t="s">
        <v>717</v>
      </c>
      <c r="K37" t="s">
        <v>717</v>
      </c>
    </row>
    <row r="38" spans="4:11" x14ac:dyDescent="0.15">
      <c r="D38" t="s">
        <v>249</v>
      </c>
      <c r="K38" t="s">
        <v>249</v>
      </c>
    </row>
    <row r="39" spans="4:11" x14ac:dyDescent="0.15">
      <c r="D39" t="s">
        <v>250</v>
      </c>
      <c r="K39" t="s">
        <v>250</v>
      </c>
    </row>
    <row r="40" spans="4:11" x14ac:dyDescent="0.15">
      <c r="D40" t="s">
        <v>561</v>
      </c>
      <c r="K40" t="s">
        <v>562</v>
      </c>
    </row>
    <row r="41" spans="4:11" x14ac:dyDescent="0.15">
      <c r="D41" t="s">
        <v>251</v>
      </c>
      <c r="K41" t="s">
        <v>251</v>
      </c>
    </row>
    <row r="42" spans="4:11" x14ac:dyDescent="0.15">
      <c r="D42" t="s">
        <v>252</v>
      </c>
      <c r="K42" t="s">
        <v>252</v>
      </c>
    </row>
    <row r="44" spans="4:11" x14ac:dyDescent="0.15">
      <c r="D44" t="s">
        <v>721</v>
      </c>
      <c r="K44" t="s">
        <v>718</v>
      </c>
    </row>
    <row r="45" spans="4:11" x14ac:dyDescent="0.15">
      <c r="D45" t="s">
        <v>719</v>
      </c>
      <c r="K45" t="s">
        <v>719</v>
      </c>
    </row>
    <row r="46" spans="4:11" x14ac:dyDescent="0.15">
      <c r="D46" t="s">
        <v>249</v>
      </c>
      <c r="K46" t="s">
        <v>249</v>
      </c>
    </row>
    <row r="47" spans="4:11" x14ac:dyDescent="0.15">
      <c r="D47" t="s">
        <v>250</v>
      </c>
      <c r="K47" t="s">
        <v>250</v>
      </c>
    </row>
    <row r="48" spans="4:11" x14ac:dyDescent="0.15">
      <c r="D48" t="s">
        <v>561</v>
      </c>
      <c r="K48" t="s">
        <v>562</v>
      </c>
    </row>
    <row r="49" spans="4:11" x14ac:dyDescent="0.15">
      <c r="D49" t="s">
        <v>251</v>
      </c>
      <c r="K49" t="s">
        <v>251</v>
      </c>
    </row>
    <row r="50" spans="4:11" x14ac:dyDescent="0.15">
      <c r="D50" t="s">
        <v>252</v>
      </c>
      <c r="K50" t="s">
        <v>252</v>
      </c>
    </row>
    <row r="54" spans="4:11" x14ac:dyDescent="0.15">
      <c r="D54" t="s">
        <v>243</v>
      </c>
    </row>
    <row r="55" spans="4:11" x14ac:dyDescent="0.15">
      <c r="D55" s="2" t="s">
        <v>244</v>
      </c>
    </row>
    <row r="56" spans="4:11" x14ac:dyDescent="0.15">
      <c r="D56" s="2" t="s">
        <v>255</v>
      </c>
    </row>
    <row r="57" spans="4:11" x14ac:dyDescent="0.15">
      <c r="D57" s="2" t="s">
        <v>245</v>
      </c>
    </row>
    <row r="58" spans="4:11" x14ac:dyDescent="0.15">
      <c r="D58" s="2" t="s">
        <v>246</v>
      </c>
    </row>
    <row r="59" spans="4:11" x14ac:dyDescent="0.15">
      <c r="D59" s="2" t="s">
        <v>247</v>
      </c>
    </row>
    <row r="60" spans="4:11" x14ac:dyDescent="0.15">
      <c r="D60" s="2" t="s">
        <v>248</v>
      </c>
    </row>
    <row r="61" spans="4:11" x14ac:dyDescent="0.15">
      <c r="D61" t="s">
        <v>267</v>
      </c>
      <c r="K61" t="s">
        <v>266</v>
      </c>
    </row>
    <row r="62" spans="4:11" x14ac:dyDescent="0.15">
      <c r="D62" t="s">
        <v>254</v>
      </c>
      <c r="K62" t="s">
        <v>254</v>
      </c>
    </row>
    <row r="63" spans="4:11" x14ac:dyDescent="0.15">
      <c r="D63" t="s">
        <v>253</v>
      </c>
      <c r="K63" t="s">
        <v>253</v>
      </c>
    </row>
    <row r="64" spans="4:11" x14ac:dyDescent="0.15">
      <c r="D64" t="s">
        <v>249</v>
      </c>
      <c r="K64" t="s">
        <v>249</v>
      </c>
    </row>
    <row r="65" spans="4:11" x14ac:dyDescent="0.15">
      <c r="D65" t="s">
        <v>250</v>
      </c>
      <c r="K65" t="s">
        <v>250</v>
      </c>
    </row>
    <row r="66" spans="4:11" x14ac:dyDescent="0.15">
      <c r="D66" t="s">
        <v>562</v>
      </c>
      <c r="K66" t="s">
        <v>561</v>
      </c>
    </row>
    <row r="67" spans="4:11" x14ac:dyDescent="0.15">
      <c r="D67" t="s">
        <v>251</v>
      </c>
      <c r="K67" t="s">
        <v>251</v>
      </c>
    </row>
    <row r="68" spans="4:11" x14ac:dyDescent="0.15">
      <c r="D68" t="s">
        <v>252</v>
      </c>
      <c r="K68" t="s">
        <v>252</v>
      </c>
    </row>
    <row r="70" spans="4:11" x14ac:dyDescent="0.15">
      <c r="D70" t="s">
        <v>257</v>
      </c>
      <c r="K70" t="s">
        <v>257</v>
      </c>
    </row>
    <row r="71" spans="4:11" x14ac:dyDescent="0.15">
      <c r="D71" t="s">
        <v>256</v>
      </c>
      <c r="K71" t="s">
        <v>256</v>
      </c>
    </row>
    <row r="72" spans="4:11" x14ac:dyDescent="0.15">
      <c r="D72" t="s">
        <v>249</v>
      </c>
      <c r="K72" t="s">
        <v>563</v>
      </c>
    </row>
    <row r="73" spans="4:11" x14ac:dyDescent="0.15">
      <c r="D73" t="s">
        <v>250</v>
      </c>
      <c r="K73" t="s">
        <v>250</v>
      </c>
    </row>
    <row r="74" spans="4:11" x14ac:dyDescent="0.15">
      <c r="D74" t="s">
        <v>562</v>
      </c>
      <c r="K74" t="s">
        <v>561</v>
      </c>
    </row>
    <row r="75" spans="4:11" x14ac:dyDescent="0.15">
      <c r="D75" t="s">
        <v>251</v>
      </c>
      <c r="K75" t="s">
        <v>251</v>
      </c>
    </row>
    <row r="76" spans="4:11" x14ac:dyDescent="0.15">
      <c r="D76" t="s">
        <v>252</v>
      </c>
      <c r="K76" t="s">
        <v>252</v>
      </c>
    </row>
    <row r="78" spans="4:11" x14ac:dyDescent="0.15">
      <c r="D78" t="s">
        <v>259</v>
      </c>
      <c r="K78" t="s">
        <v>259</v>
      </c>
    </row>
    <row r="79" spans="4:11" x14ac:dyDescent="0.15">
      <c r="D79" t="s">
        <v>258</v>
      </c>
      <c r="K79" t="s">
        <v>258</v>
      </c>
    </row>
    <row r="80" spans="4:11" x14ac:dyDescent="0.15">
      <c r="D80" t="s">
        <v>249</v>
      </c>
      <c r="K80" t="s">
        <v>249</v>
      </c>
    </row>
    <row r="81" spans="4:11" x14ac:dyDescent="0.15">
      <c r="D81" t="s">
        <v>250</v>
      </c>
      <c r="K81" t="s">
        <v>250</v>
      </c>
    </row>
    <row r="82" spans="4:11" x14ac:dyDescent="0.15">
      <c r="D82" t="s">
        <v>562</v>
      </c>
      <c r="K82" t="s">
        <v>561</v>
      </c>
    </row>
    <row r="83" spans="4:11" x14ac:dyDescent="0.15">
      <c r="D83" t="s">
        <v>251</v>
      </c>
      <c r="K83" t="s">
        <v>251</v>
      </c>
    </row>
    <row r="84" spans="4:11" x14ac:dyDescent="0.15">
      <c r="D84" t="s">
        <v>252</v>
      </c>
      <c r="K84" t="s">
        <v>252</v>
      </c>
    </row>
    <row r="86" spans="4:11" x14ac:dyDescent="0.15">
      <c r="D86" t="s">
        <v>261</v>
      </c>
      <c r="K86" t="s">
        <v>261</v>
      </c>
    </row>
    <row r="87" spans="4:11" x14ac:dyDescent="0.15">
      <c r="D87" t="s">
        <v>260</v>
      </c>
      <c r="K87" t="s">
        <v>260</v>
      </c>
    </row>
    <row r="88" spans="4:11" x14ac:dyDescent="0.15">
      <c r="D88" t="s">
        <v>249</v>
      </c>
      <c r="K88" t="s">
        <v>249</v>
      </c>
    </row>
    <row r="89" spans="4:11" x14ac:dyDescent="0.15">
      <c r="D89" t="s">
        <v>250</v>
      </c>
      <c r="K89" t="s">
        <v>250</v>
      </c>
    </row>
    <row r="90" spans="4:11" x14ac:dyDescent="0.15">
      <c r="D90" t="s">
        <v>562</v>
      </c>
      <c r="K90" t="s">
        <v>561</v>
      </c>
    </row>
    <row r="91" spans="4:11" x14ac:dyDescent="0.15">
      <c r="D91" t="s">
        <v>251</v>
      </c>
      <c r="K91" t="s">
        <v>251</v>
      </c>
    </row>
    <row r="92" spans="4:11" x14ac:dyDescent="0.15">
      <c r="D92" t="s">
        <v>252</v>
      </c>
      <c r="K92" t="s">
        <v>252</v>
      </c>
    </row>
    <row r="94" spans="4:11" x14ac:dyDescent="0.15">
      <c r="D94" t="s">
        <v>263</v>
      </c>
      <c r="K94" t="s">
        <v>263</v>
      </c>
    </row>
    <row r="95" spans="4:11" x14ac:dyDescent="0.15">
      <c r="D95" t="s">
        <v>262</v>
      </c>
      <c r="K95" t="s">
        <v>262</v>
      </c>
    </row>
    <row r="96" spans="4:11" x14ac:dyDescent="0.15">
      <c r="D96" t="s">
        <v>249</v>
      </c>
      <c r="K96" t="s">
        <v>249</v>
      </c>
    </row>
    <row r="97" spans="3:11" x14ac:dyDescent="0.15">
      <c r="D97" t="s">
        <v>250</v>
      </c>
      <c r="K97" t="s">
        <v>250</v>
      </c>
    </row>
    <row r="98" spans="3:11" x14ac:dyDescent="0.15">
      <c r="D98" t="s">
        <v>562</v>
      </c>
      <c r="K98" t="s">
        <v>561</v>
      </c>
    </row>
    <row r="99" spans="3:11" x14ac:dyDescent="0.15">
      <c r="D99" t="s">
        <v>251</v>
      </c>
      <c r="K99" t="s">
        <v>251</v>
      </c>
    </row>
    <row r="100" spans="3:11" x14ac:dyDescent="0.15">
      <c r="D100" t="s">
        <v>252</v>
      </c>
      <c r="K100" t="s">
        <v>252</v>
      </c>
    </row>
    <row r="102" spans="3:11" x14ac:dyDescent="0.15">
      <c r="D102" t="s">
        <v>265</v>
      </c>
      <c r="K102" t="s">
        <v>265</v>
      </c>
    </row>
    <row r="103" spans="3:11" x14ac:dyDescent="0.15">
      <c r="D103" t="s">
        <v>264</v>
      </c>
      <c r="K103" t="s">
        <v>264</v>
      </c>
    </row>
    <row r="104" spans="3:11" x14ac:dyDescent="0.15">
      <c r="D104" t="s">
        <v>249</v>
      </c>
      <c r="K104" t="s">
        <v>249</v>
      </c>
    </row>
    <row r="105" spans="3:11" x14ac:dyDescent="0.15">
      <c r="D105" t="s">
        <v>250</v>
      </c>
      <c r="K105" t="s">
        <v>250</v>
      </c>
    </row>
    <row r="106" spans="3:11" x14ac:dyDescent="0.15">
      <c r="D106" t="s">
        <v>562</v>
      </c>
      <c r="K106" t="s">
        <v>561</v>
      </c>
    </row>
    <row r="107" spans="3:11" x14ac:dyDescent="0.15">
      <c r="D107" t="s">
        <v>251</v>
      </c>
      <c r="K107" t="s">
        <v>251</v>
      </c>
    </row>
    <row r="108" spans="3:11" x14ac:dyDescent="0.15">
      <c r="D108" t="s">
        <v>252</v>
      </c>
      <c r="K108" t="s">
        <v>252</v>
      </c>
    </row>
    <row r="112" spans="3:11" x14ac:dyDescent="0.15">
      <c r="C112" s="62" t="s">
        <v>270</v>
      </c>
      <c r="D112" s="63" t="s">
        <v>267</v>
      </c>
      <c r="E112" s="63"/>
      <c r="F112" s="63"/>
      <c r="G112" s="63" t="s">
        <v>274</v>
      </c>
      <c r="H112" s="63"/>
      <c r="I112" s="63"/>
      <c r="J112" s="64" t="s">
        <v>275</v>
      </c>
      <c r="K112" s="8"/>
    </row>
    <row r="113" spans="3:11" x14ac:dyDescent="0.15">
      <c r="C113" s="62"/>
      <c r="D113" s="7" t="s">
        <v>271</v>
      </c>
      <c r="E113" s="7" t="s">
        <v>272</v>
      </c>
      <c r="F113" s="7" t="s">
        <v>273</v>
      </c>
      <c r="G113" s="7" t="s">
        <v>271</v>
      </c>
      <c r="H113" s="7" t="s">
        <v>272</v>
      </c>
      <c r="I113" s="7" t="s">
        <v>273</v>
      </c>
      <c r="J113" s="65"/>
      <c r="K113" s="9"/>
    </row>
    <row r="114" spans="3:11" x14ac:dyDescent="0.15">
      <c r="C114" t="s">
        <v>276</v>
      </c>
      <c r="D114" t="s">
        <v>277</v>
      </c>
      <c r="E114" t="s">
        <v>525</v>
      </c>
      <c r="F114" t="s">
        <v>279</v>
      </c>
      <c r="J114" t="s">
        <v>278</v>
      </c>
    </row>
  </sheetData>
  <mergeCells count="4">
    <mergeCell ref="D112:F112"/>
    <mergeCell ref="G112:I112"/>
    <mergeCell ref="C112:C113"/>
    <mergeCell ref="J112:J113"/>
  </mergeCells>
  <phoneticPr fontId="1" type="noConversion"/>
  <pageMargins left="0.7" right="0.7" top="0.75" bottom="0.75" header="0.3" footer="0.3"/>
  <pageSetup orientation="portrait" horizontalDpi="200" verticalDpi="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2:R27"/>
  <sheetViews>
    <sheetView topLeftCell="A4" workbookViewId="0">
      <selection activeCell="I19" sqref="I19"/>
    </sheetView>
  </sheetViews>
  <sheetFormatPr defaultRowHeight="13.5" x14ac:dyDescent="0.15"/>
  <cols>
    <col min="1" max="16384" width="9" style="23"/>
  </cols>
  <sheetData>
    <row r="2" spans="1:18" x14ac:dyDescent="0.15">
      <c r="C2" s="66" t="s">
        <v>1281</v>
      </c>
      <c r="D2" s="66"/>
      <c r="E2" s="66"/>
      <c r="F2" s="66"/>
      <c r="G2" s="66"/>
      <c r="H2" s="66"/>
      <c r="I2" s="66"/>
      <c r="K2" s="66" t="s">
        <v>1282</v>
      </c>
      <c r="L2" s="66"/>
      <c r="M2" s="66"/>
      <c r="N2" s="66"/>
      <c r="O2" s="66"/>
      <c r="P2" s="66"/>
      <c r="Q2" s="66"/>
      <c r="R2" s="66"/>
    </row>
    <row r="5" spans="1:18" x14ac:dyDescent="0.15">
      <c r="A5" s="23" t="s">
        <v>1257</v>
      </c>
      <c r="C5" s="23" t="s">
        <v>1259</v>
      </c>
      <c r="F5" s="23" t="s">
        <v>1464</v>
      </c>
      <c r="K5" s="23" t="s">
        <v>1257</v>
      </c>
      <c r="M5" s="23" t="s">
        <v>1259</v>
      </c>
      <c r="P5" s="23" t="s">
        <v>1258</v>
      </c>
    </row>
    <row r="7" spans="1:18" x14ac:dyDescent="0.15">
      <c r="A7" s="23" t="s">
        <v>1263</v>
      </c>
      <c r="C7" s="23" t="s">
        <v>1266</v>
      </c>
      <c r="K7" s="23" t="s">
        <v>1263</v>
      </c>
      <c r="M7" s="23" t="s">
        <v>1266</v>
      </c>
    </row>
    <row r="8" spans="1:18" x14ac:dyDescent="0.15">
      <c r="F8" s="24" t="s">
        <v>1260</v>
      </c>
      <c r="G8" s="24" t="s">
        <v>1261</v>
      </c>
      <c r="H8" s="24" t="s">
        <v>1262</v>
      </c>
      <c r="P8" s="24" t="s">
        <v>1260</v>
      </c>
      <c r="Q8" s="24" t="s">
        <v>1261</v>
      </c>
      <c r="R8" s="24" t="s">
        <v>1262</v>
      </c>
    </row>
    <row r="9" spans="1:18" x14ac:dyDescent="0.15">
      <c r="A9" s="23" t="s">
        <v>1265</v>
      </c>
      <c r="C9" s="23" t="s">
        <v>1285</v>
      </c>
      <c r="F9" s="67" t="s">
        <v>1264</v>
      </c>
      <c r="G9" s="67" t="s">
        <v>1264</v>
      </c>
      <c r="H9" s="67" t="s">
        <v>1264</v>
      </c>
      <c r="K9" s="23" t="s">
        <v>1265</v>
      </c>
      <c r="M9" s="23" t="s">
        <v>1285</v>
      </c>
      <c r="P9" s="67" t="s">
        <v>1264</v>
      </c>
      <c r="Q9" s="67" t="s">
        <v>1264</v>
      </c>
      <c r="R9" s="67" t="s">
        <v>1264</v>
      </c>
    </row>
    <row r="10" spans="1:18" ht="13.5" customHeight="1" x14ac:dyDescent="0.15">
      <c r="F10" s="67"/>
      <c r="G10" s="67"/>
      <c r="H10" s="67"/>
      <c r="P10" s="67"/>
      <c r="Q10" s="67"/>
      <c r="R10" s="67"/>
    </row>
    <row r="11" spans="1:18" ht="13.5" customHeight="1" x14ac:dyDescent="0.15">
      <c r="A11" s="23" t="s">
        <v>1267</v>
      </c>
      <c r="C11" s="23" t="s">
        <v>1268</v>
      </c>
      <c r="F11" s="67"/>
      <c r="G11" s="67"/>
      <c r="H11" s="67"/>
      <c r="K11" s="23" t="s">
        <v>1267</v>
      </c>
      <c r="M11" s="23" t="s">
        <v>1268</v>
      </c>
      <c r="P11" s="67"/>
      <c r="Q11" s="67"/>
      <c r="R11" s="67"/>
    </row>
    <row r="12" spans="1:18" ht="13.5" customHeight="1" x14ac:dyDescent="0.15"/>
    <row r="13" spans="1:18" x14ac:dyDescent="0.15">
      <c r="A13" s="23" t="s">
        <v>1270</v>
      </c>
      <c r="C13" s="23" t="s">
        <v>1286</v>
      </c>
      <c r="F13" s="23" t="s">
        <v>1283</v>
      </c>
      <c r="G13" s="23" t="s">
        <v>1284</v>
      </c>
      <c r="K13" s="23" t="s">
        <v>1270</v>
      </c>
      <c r="M13" s="23" t="s">
        <v>1286</v>
      </c>
    </row>
    <row r="14" spans="1:18" x14ac:dyDescent="0.15">
      <c r="P14" s="23" t="s">
        <v>1271</v>
      </c>
      <c r="R14" s="23" t="s">
        <v>1272</v>
      </c>
    </row>
    <row r="15" spans="1:18" x14ac:dyDescent="0.15">
      <c r="A15" s="23" t="s">
        <v>1269</v>
      </c>
      <c r="B15" s="23" t="s">
        <v>1289</v>
      </c>
      <c r="K15" s="23" t="s">
        <v>1269</v>
      </c>
      <c r="L15" s="23" t="s">
        <v>1289</v>
      </c>
    </row>
    <row r="17" spans="1:15" x14ac:dyDescent="0.15">
      <c r="A17" s="23" t="s">
        <v>1279</v>
      </c>
      <c r="C17" s="23" t="s">
        <v>1280</v>
      </c>
      <c r="K17" s="23" t="s">
        <v>1279</v>
      </c>
      <c r="M17" s="23" t="s">
        <v>1280</v>
      </c>
    </row>
    <row r="19" spans="1:15" x14ac:dyDescent="0.15">
      <c r="A19" s="23" t="s">
        <v>1288</v>
      </c>
    </row>
    <row r="21" spans="1:15" x14ac:dyDescent="0.15">
      <c r="A21" s="23" t="s">
        <v>1287</v>
      </c>
    </row>
    <row r="23" spans="1:15" x14ac:dyDescent="0.15">
      <c r="K23" s="23" t="s">
        <v>1273</v>
      </c>
    </row>
    <row r="25" spans="1:15" x14ac:dyDescent="0.15">
      <c r="A25" s="23" t="s">
        <v>1273</v>
      </c>
      <c r="K25" s="23" t="s">
        <v>1274</v>
      </c>
      <c r="L25" s="23" t="s">
        <v>1275</v>
      </c>
      <c r="M25" s="23" t="s">
        <v>1276</v>
      </c>
      <c r="N25" s="23" t="s">
        <v>1277</v>
      </c>
      <c r="O25" s="23" t="s">
        <v>1278</v>
      </c>
    </row>
    <row r="27" spans="1:15" x14ac:dyDescent="0.15">
      <c r="A27" s="23" t="s">
        <v>1274</v>
      </c>
      <c r="B27" s="23" t="s">
        <v>1275</v>
      </c>
      <c r="C27" s="23" t="s">
        <v>1276</v>
      </c>
      <c r="D27" s="23" t="s">
        <v>1277</v>
      </c>
      <c r="E27" s="23" t="s">
        <v>1278</v>
      </c>
    </row>
  </sheetData>
  <mergeCells count="8">
    <mergeCell ref="C2:I2"/>
    <mergeCell ref="K2:R2"/>
    <mergeCell ref="F9:F11"/>
    <mergeCell ref="G9:G11"/>
    <mergeCell ref="H9:H11"/>
    <mergeCell ref="P9:P11"/>
    <mergeCell ref="Q9:Q11"/>
    <mergeCell ref="R9:R11"/>
  </mergeCells>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C4:J27"/>
  <sheetViews>
    <sheetView topLeftCell="A10" workbookViewId="0">
      <selection activeCell="C26" sqref="C26"/>
    </sheetView>
  </sheetViews>
  <sheetFormatPr defaultRowHeight="13.5" x14ac:dyDescent="0.15"/>
  <cols>
    <col min="3" max="3" width="9" style="2"/>
  </cols>
  <sheetData>
    <row r="4" spans="3:8" x14ac:dyDescent="0.15">
      <c r="C4" s="2" t="s">
        <v>304</v>
      </c>
      <c r="E4" t="s">
        <v>305</v>
      </c>
    </row>
    <row r="6" spans="3:8" x14ac:dyDescent="0.15">
      <c r="C6" s="2" t="s">
        <v>306</v>
      </c>
      <c r="E6" t="s">
        <v>307</v>
      </c>
      <c r="H6" t="s">
        <v>309</v>
      </c>
    </row>
    <row r="7" spans="3:8" x14ac:dyDescent="0.15">
      <c r="E7" t="s">
        <v>1254</v>
      </c>
      <c r="H7" t="s">
        <v>310</v>
      </c>
    </row>
    <row r="8" spans="3:8" x14ac:dyDescent="0.15">
      <c r="E8" t="s">
        <v>308</v>
      </c>
      <c r="H8" t="s">
        <v>311</v>
      </c>
    </row>
    <row r="11" spans="3:8" x14ac:dyDescent="0.15">
      <c r="C11" s="2" t="s">
        <v>564</v>
      </c>
      <c r="E11" t="s">
        <v>307</v>
      </c>
    </row>
    <row r="13" spans="3:8" x14ac:dyDescent="0.15">
      <c r="C13" s="2" t="s">
        <v>565</v>
      </c>
      <c r="E13" t="s">
        <v>1255</v>
      </c>
    </row>
    <row r="16" spans="3:8" x14ac:dyDescent="0.15">
      <c r="C16" s="2" t="s">
        <v>567</v>
      </c>
    </row>
    <row r="18" spans="5:10" x14ac:dyDescent="0.15">
      <c r="E18" t="s">
        <v>566</v>
      </c>
    </row>
    <row r="21" spans="5:10" x14ac:dyDescent="0.15">
      <c r="E21" t="s">
        <v>2234</v>
      </c>
      <c r="H21" t="s">
        <v>2235</v>
      </c>
    </row>
    <row r="23" spans="5:10" x14ac:dyDescent="0.15">
      <c r="E23" t="s">
        <v>2236</v>
      </c>
      <c r="I23" t="s">
        <v>2237</v>
      </c>
    </row>
    <row r="24" spans="5:10" x14ac:dyDescent="0.15">
      <c r="I24">
        <v>1</v>
      </c>
      <c r="J24" t="s">
        <v>2241</v>
      </c>
    </row>
    <row r="25" spans="5:10" x14ac:dyDescent="0.15">
      <c r="I25">
        <v>2</v>
      </c>
      <c r="J25" t="s">
        <v>2238</v>
      </c>
    </row>
    <row r="26" spans="5:10" x14ac:dyDescent="0.15">
      <c r="I26">
        <v>3</v>
      </c>
      <c r="J26" t="s">
        <v>2239</v>
      </c>
    </row>
    <row r="27" spans="5:10" x14ac:dyDescent="0.15">
      <c r="I27" t="s">
        <v>2240</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B6:D30"/>
  <sheetViews>
    <sheetView topLeftCell="A19" workbookViewId="0">
      <selection activeCell="C33" sqref="C33"/>
    </sheetView>
  </sheetViews>
  <sheetFormatPr defaultRowHeight="13.5" x14ac:dyDescent="0.15"/>
  <sheetData>
    <row r="6" spans="2:3" x14ac:dyDescent="0.15">
      <c r="B6" t="s">
        <v>790</v>
      </c>
      <c r="C6" t="s">
        <v>1064</v>
      </c>
    </row>
    <row r="8" spans="2:3" x14ac:dyDescent="0.15">
      <c r="B8" t="s">
        <v>791</v>
      </c>
      <c r="C8" t="s">
        <v>2232</v>
      </c>
    </row>
    <row r="10" spans="2:3" x14ac:dyDescent="0.15">
      <c r="B10" t="s">
        <v>1544</v>
      </c>
      <c r="C10" t="s">
        <v>2233</v>
      </c>
    </row>
    <row r="17" spans="2:4" x14ac:dyDescent="0.15">
      <c r="B17" t="s">
        <v>91</v>
      </c>
      <c r="C17" t="s">
        <v>92</v>
      </c>
    </row>
    <row r="18" spans="2:4" x14ac:dyDescent="0.15">
      <c r="D18" t="s">
        <v>93</v>
      </c>
    </row>
    <row r="21" spans="2:4" x14ac:dyDescent="0.15">
      <c r="B21" t="s">
        <v>94</v>
      </c>
      <c r="C21" t="s">
        <v>95</v>
      </c>
    </row>
    <row r="23" spans="2:4" x14ac:dyDescent="0.15">
      <c r="C23" t="s">
        <v>96</v>
      </c>
    </row>
    <row r="25" spans="2:4" x14ac:dyDescent="0.15">
      <c r="C25" t="s">
        <v>794</v>
      </c>
    </row>
    <row r="26" spans="2:4" x14ac:dyDescent="0.15">
      <c r="C26" t="s">
        <v>795</v>
      </c>
    </row>
    <row r="27" spans="2:4" x14ac:dyDescent="0.15">
      <c r="C27" t="s">
        <v>796</v>
      </c>
    </row>
    <row r="30" spans="2:4" x14ac:dyDescent="0.15">
      <c r="B30" t="s">
        <v>315</v>
      </c>
      <c r="C30" t="s">
        <v>316</v>
      </c>
    </row>
  </sheetData>
  <phoneticPr fontId="1" type="noConversion"/>
  <pageMargins left="0.7" right="0.7" top="0.75" bottom="0.75" header="0.3" footer="0.3"/>
  <pageSetup orientation="portrait" horizontalDpi="200" verticalDpi="200" copies="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B3:E16"/>
  <sheetViews>
    <sheetView workbookViewId="0">
      <selection activeCell="D12" sqref="D12:J16"/>
    </sheetView>
  </sheetViews>
  <sheetFormatPr defaultRowHeight="13.5" x14ac:dyDescent="0.15"/>
  <cols>
    <col min="2" max="2" width="9" style="2"/>
  </cols>
  <sheetData>
    <row r="3" spans="2:5" x14ac:dyDescent="0.15">
      <c r="B3" s="2" t="s">
        <v>22</v>
      </c>
      <c r="D3" t="s">
        <v>1249</v>
      </c>
    </row>
    <row r="4" spans="2:5" x14ac:dyDescent="0.15">
      <c r="D4" t="s">
        <v>1253</v>
      </c>
    </row>
    <row r="11" spans="2:5" x14ac:dyDescent="0.15">
      <c r="B11" s="2" t="s">
        <v>2</v>
      </c>
    </row>
    <row r="12" spans="2:5" x14ac:dyDescent="0.15">
      <c r="C12" t="s">
        <v>85</v>
      </c>
      <c r="D12" t="s">
        <v>86</v>
      </c>
    </row>
    <row r="14" spans="2:5" x14ac:dyDescent="0.15">
      <c r="D14" t="s">
        <v>87</v>
      </c>
      <c r="E14" t="s">
        <v>90</v>
      </c>
    </row>
    <row r="16" spans="2:5" x14ac:dyDescent="0.15">
      <c r="D16" t="s">
        <v>88</v>
      </c>
      <c r="E16" t="s">
        <v>89</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C4:F10"/>
  <sheetViews>
    <sheetView workbookViewId="0">
      <selection activeCell="D15" sqref="D15"/>
    </sheetView>
  </sheetViews>
  <sheetFormatPr defaultRowHeight="13.5" x14ac:dyDescent="0.15"/>
  <sheetData>
    <row r="4" spans="3:6" x14ac:dyDescent="0.15">
      <c r="C4" t="s">
        <v>1079</v>
      </c>
      <c r="D4" t="s">
        <v>1547</v>
      </c>
    </row>
    <row r="6" spans="3:6" x14ac:dyDescent="0.15">
      <c r="C6" t="s">
        <v>1074</v>
      </c>
      <c r="D6" t="s">
        <v>1548</v>
      </c>
    </row>
    <row r="10" spans="3:6" x14ac:dyDescent="0.15">
      <c r="C10" t="s">
        <v>1697</v>
      </c>
      <c r="F10" t="s">
        <v>1699</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B4:D30"/>
  <sheetViews>
    <sheetView workbookViewId="0">
      <selection activeCell="C15" sqref="C15"/>
    </sheetView>
  </sheetViews>
  <sheetFormatPr defaultRowHeight="13.5" x14ac:dyDescent="0.15"/>
  <sheetData>
    <row r="4" spans="2:4" x14ac:dyDescent="0.15">
      <c r="C4" t="s">
        <v>748</v>
      </c>
    </row>
    <row r="5" spans="2:4" x14ac:dyDescent="0.15">
      <c r="D5" t="s">
        <v>749</v>
      </c>
    </row>
    <row r="6" spans="2:4" x14ac:dyDescent="0.15">
      <c r="D6" t="s">
        <v>750</v>
      </c>
    </row>
    <row r="7" spans="2:4" x14ac:dyDescent="0.15">
      <c r="D7" t="s">
        <v>751</v>
      </c>
    </row>
    <row r="8" spans="2:4" x14ac:dyDescent="0.15">
      <c r="D8" t="s">
        <v>752</v>
      </c>
    </row>
    <row r="9" spans="2:4" x14ac:dyDescent="0.15">
      <c r="D9" t="s">
        <v>753</v>
      </c>
    </row>
    <row r="10" spans="2:4" x14ac:dyDescent="0.15">
      <c r="D10" t="s">
        <v>754</v>
      </c>
    </row>
    <row r="11" spans="2:4" x14ac:dyDescent="0.15">
      <c r="D11" t="s">
        <v>755</v>
      </c>
    </row>
    <row r="12" spans="2:4" x14ac:dyDescent="0.15">
      <c r="D12" t="s">
        <v>779</v>
      </c>
    </row>
    <row r="15" spans="2:4" x14ac:dyDescent="0.15">
      <c r="B15" t="s">
        <v>1066</v>
      </c>
      <c r="C15" t="s">
        <v>2154</v>
      </c>
    </row>
    <row r="16" spans="2:4" x14ac:dyDescent="0.15">
      <c r="B16" t="s">
        <v>1067</v>
      </c>
      <c r="C16" t="s">
        <v>2136</v>
      </c>
    </row>
    <row r="19" spans="3:3" x14ac:dyDescent="0.15">
      <c r="C19" t="s">
        <v>1069</v>
      </c>
    </row>
    <row r="21" spans="3:3" x14ac:dyDescent="0.15">
      <c r="C21" t="s">
        <v>1070</v>
      </c>
    </row>
    <row r="23" spans="3:3" x14ac:dyDescent="0.15">
      <c r="C23" t="s">
        <v>1071</v>
      </c>
    </row>
    <row r="25" spans="3:3" x14ac:dyDescent="0.15">
      <c r="C25" t="s">
        <v>1072</v>
      </c>
    </row>
    <row r="29" spans="3:3" x14ac:dyDescent="0.15">
      <c r="C29" t="s">
        <v>2137</v>
      </c>
    </row>
    <row r="30" spans="3:3" x14ac:dyDescent="0.15">
      <c r="C30" t="s">
        <v>2138</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J38"/>
  <sheetViews>
    <sheetView topLeftCell="A13" workbookViewId="0">
      <selection activeCell="K22" sqref="K22"/>
    </sheetView>
  </sheetViews>
  <sheetFormatPr defaultRowHeight="13.5" x14ac:dyDescent="0.15"/>
  <cols>
    <col min="4" max="4" width="13.875" customWidth="1"/>
    <col min="8" max="8" width="16.75" customWidth="1"/>
  </cols>
  <sheetData>
    <row r="2" spans="1:10" x14ac:dyDescent="0.15">
      <c r="A2">
        <v>1</v>
      </c>
      <c r="B2" t="s">
        <v>29</v>
      </c>
      <c r="E2" t="s">
        <v>31</v>
      </c>
      <c r="I2" t="s">
        <v>33</v>
      </c>
    </row>
    <row r="4" spans="1:10" x14ac:dyDescent="0.15">
      <c r="A4">
        <v>2</v>
      </c>
      <c r="B4" t="s">
        <v>30</v>
      </c>
      <c r="E4" t="s">
        <v>32</v>
      </c>
      <c r="I4" t="s">
        <v>33</v>
      </c>
    </row>
    <row r="6" spans="1:10" x14ac:dyDescent="0.15">
      <c r="A6">
        <v>3</v>
      </c>
      <c r="B6" t="s">
        <v>34</v>
      </c>
      <c r="E6" t="s">
        <v>38</v>
      </c>
      <c r="I6">
        <v>24</v>
      </c>
      <c r="J6" t="s">
        <v>35</v>
      </c>
    </row>
    <row r="8" spans="1:10" x14ac:dyDescent="0.15">
      <c r="E8" t="s">
        <v>39</v>
      </c>
      <c r="I8">
        <v>24</v>
      </c>
      <c r="J8" t="s">
        <v>37</v>
      </c>
    </row>
    <row r="11" spans="1:10" x14ac:dyDescent="0.15">
      <c r="A11">
        <v>4</v>
      </c>
      <c r="B11" t="s">
        <v>550</v>
      </c>
      <c r="E11" t="s">
        <v>551</v>
      </c>
      <c r="I11" t="s">
        <v>552</v>
      </c>
      <c r="J11" t="s">
        <v>553</v>
      </c>
    </row>
    <row r="12" spans="1:10" x14ac:dyDescent="0.15">
      <c r="J12" t="s">
        <v>554</v>
      </c>
    </row>
    <row r="13" spans="1:10" x14ac:dyDescent="0.15">
      <c r="J13" t="s">
        <v>555</v>
      </c>
    </row>
    <row r="15" spans="1:10" x14ac:dyDescent="0.15">
      <c r="J15" t="s">
        <v>556</v>
      </c>
    </row>
    <row r="18" spans="1:4" x14ac:dyDescent="0.15">
      <c r="A18">
        <v>5</v>
      </c>
      <c r="B18" t="s">
        <v>847</v>
      </c>
    </row>
    <row r="20" spans="1:4" x14ac:dyDescent="0.15">
      <c r="B20" t="s">
        <v>849</v>
      </c>
      <c r="C20" t="s">
        <v>848</v>
      </c>
    </row>
    <row r="21" spans="1:4" x14ac:dyDescent="0.15">
      <c r="B21">
        <v>5.0999999999999996</v>
      </c>
      <c r="C21" t="s">
        <v>850</v>
      </c>
    </row>
    <row r="23" spans="1:4" x14ac:dyDescent="0.15">
      <c r="D23" t="s">
        <v>851</v>
      </c>
    </row>
    <row r="24" spans="1:4" x14ac:dyDescent="0.15">
      <c r="D24" t="s">
        <v>852</v>
      </c>
    </row>
    <row r="25" spans="1:4" x14ac:dyDescent="0.15">
      <c r="D25" t="s">
        <v>853</v>
      </c>
    </row>
    <row r="26" spans="1:4" x14ac:dyDescent="0.15">
      <c r="D26" t="s">
        <v>854</v>
      </c>
    </row>
    <row r="27" spans="1:4" x14ac:dyDescent="0.15">
      <c r="D27" t="s">
        <v>855</v>
      </c>
    </row>
    <row r="28" spans="1:4" x14ac:dyDescent="0.15">
      <c r="D28" t="s">
        <v>856</v>
      </c>
    </row>
    <row r="30" spans="1:4" x14ac:dyDescent="0.15">
      <c r="B30">
        <v>5.2</v>
      </c>
      <c r="C30" t="s">
        <v>857</v>
      </c>
    </row>
    <row r="31" spans="1:4" x14ac:dyDescent="0.15">
      <c r="C31" t="s">
        <v>858</v>
      </c>
    </row>
    <row r="33" spans="2:3" x14ac:dyDescent="0.15">
      <c r="B33">
        <v>5.3</v>
      </c>
      <c r="C33" t="s">
        <v>860</v>
      </c>
    </row>
    <row r="34" spans="2:3" x14ac:dyDescent="0.15">
      <c r="C34" t="s">
        <v>859</v>
      </c>
    </row>
    <row r="36" spans="2:3" x14ac:dyDescent="0.15">
      <c r="B36">
        <v>5.4</v>
      </c>
      <c r="C36" t="s">
        <v>862</v>
      </c>
    </row>
    <row r="37" spans="2:3" x14ac:dyDescent="0.15">
      <c r="C37" t="s">
        <v>861</v>
      </c>
    </row>
    <row r="38" spans="2:3" x14ac:dyDescent="0.15">
      <c r="C38" t="s">
        <v>863</v>
      </c>
    </row>
  </sheetData>
  <phoneticPr fontId="1" type="noConversion"/>
  <pageMargins left="0.7" right="0.7" top="0.75" bottom="0.75" header="0.3" footer="0.3"/>
  <pageSetup orientation="portrait" horizontalDpi="200" verticalDpi="200" copies="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C2:G29"/>
  <sheetViews>
    <sheetView workbookViewId="0">
      <selection activeCell="Q3" sqref="Q3"/>
    </sheetView>
  </sheetViews>
  <sheetFormatPr defaultRowHeight="13.5" x14ac:dyDescent="0.15"/>
  <sheetData>
    <row r="2" spans="3:7" x14ac:dyDescent="0.15">
      <c r="C2" t="s">
        <v>695</v>
      </c>
    </row>
    <row r="3" spans="3:7" x14ac:dyDescent="0.15">
      <c r="C3" t="s">
        <v>710</v>
      </c>
    </row>
    <row r="5" spans="3:7" x14ac:dyDescent="0.15">
      <c r="C5" t="s">
        <v>694</v>
      </c>
    </row>
    <row r="7" spans="3:7" x14ac:dyDescent="0.15">
      <c r="C7" t="s">
        <v>344</v>
      </c>
      <c r="G7" t="s">
        <v>345</v>
      </c>
    </row>
    <row r="10" spans="3:7" x14ac:dyDescent="0.15">
      <c r="C10" t="s">
        <v>346</v>
      </c>
    </row>
    <row r="11" spans="3:7" x14ac:dyDescent="0.15">
      <c r="C11" t="s">
        <v>347</v>
      </c>
    </row>
    <row r="16" spans="3:7" x14ac:dyDescent="0.15">
      <c r="C16" t="s">
        <v>434</v>
      </c>
      <c r="F16" t="s">
        <v>348</v>
      </c>
    </row>
    <row r="17" spans="3:6" x14ac:dyDescent="0.15">
      <c r="F17" t="s">
        <v>435</v>
      </c>
    </row>
    <row r="21" spans="3:6" x14ac:dyDescent="0.15">
      <c r="C21" t="s">
        <v>658</v>
      </c>
    </row>
    <row r="23" spans="3:6" x14ac:dyDescent="0.15">
      <c r="D23" t="s">
        <v>659</v>
      </c>
    </row>
    <row r="24" spans="3:6" x14ac:dyDescent="0.15">
      <c r="D24" t="s">
        <v>660</v>
      </c>
    </row>
    <row r="25" spans="3:6" x14ac:dyDescent="0.15">
      <c r="D25" t="s">
        <v>661</v>
      </c>
    </row>
    <row r="26" spans="3:6" x14ac:dyDescent="0.15">
      <c r="D26" t="s">
        <v>662</v>
      </c>
    </row>
    <row r="27" spans="3:6" x14ac:dyDescent="0.15">
      <c r="D27" t="s">
        <v>663</v>
      </c>
    </row>
    <row r="28" spans="3:6" x14ac:dyDescent="0.15">
      <c r="D28" t="s">
        <v>664</v>
      </c>
    </row>
    <row r="29" spans="3:6" x14ac:dyDescent="0.15">
      <c r="D29" t="s">
        <v>665</v>
      </c>
    </row>
  </sheetData>
  <phoneticPr fontId="1" type="noConversion"/>
  <pageMargins left="0.7" right="0.7" top="0.75" bottom="0.75" header="0.3" footer="0.3"/>
  <pageSetup paperSize="9"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D5:G114"/>
  <sheetViews>
    <sheetView topLeftCell="A55" workbookViewId="0">
      <selection activeCell="K65" sqref="K65"/>
    </sheetView>
  </sheetViews>
  <sheetFormatPr defaultRowHeight="13.5" x14ac:dyDescent="0.15"/>
  <sheetData>
    <row r="5" spans="4:6" x14ac:dyDescent="0.15">
      <c r="D5" t="s">
        <v>424</v>
      </c>
    </row>
    <row r="7" spans="4:6" x14ac:dyDescent="0.15">
      <c r="D7" t="s">
        <v>1242</v>
      </c>
    </row>
    <row r="11" spans="4:6" x14ac:dyDescent="0.15">
      <c r="D11" t="s">
        <v>425</v>
      </c>
      <c r="F11" t="s">
        <v>433</v>
      </c>
    </row>
    <row r="13" spans="4:6" x14ac:dyDescent="0.15">
      <c r="E13" t="s">
        <v>426</v>
      </c>
    </row>
    <row r="15" spans="4:6" x14ac:dyDescent="0.15">
      <c r="E15" t="s">
        <v>427</v>
      </c>
    </row>
    <row r="16" spans="4:6" x14ac:dyDescent="0.15">
      <c r="E16" t="s">
        <v>428</v>
      </c>
    </row>
    <row r="17" spans="4:5" x14ac:dyDescent="0.15">
      <c r="E17" t="s">
        <v>429</v>
      </c>
    </row>
    <row r="18" spans="4:5" x14ac:dyDescent="0.15">
      <c r="E18" t="s">
        <v>430</v>
      </c>
    </row>
    <row r="19" spans="4:5" x14ac:dyDescent="0.15">
      <c r="E19" t="s">
        <v>431</v>
      </c>
    </row>
    <row r="20" spans="4:5" x14ac:dyDescent="0.15">
      <c r="E20" t="s">
        <v>432</v>
      </c>
    </row>
    <row r="21" spans="4:5" x14ac:dyDescent="0.15">
      <c r="E21" t="s">
        <v>628</v>
      </c>
    </row>
    <row r="22" spans="4:5" x14ac:dyDescent="0.15">
      <c r="E22" t="s">
        <v>629</v>
      </c>
    </row>
    <row r="25" spans="4:5" x14ac:dyDescent="0.15">
      <c r="D25" t="s">
        <v>459</v>
      </c>
    </row>
    <row r="27" spans="4:5" x14ac:dyDescent="0.15">
      <c r="D27" t="s">
        <v>438</v>
      </c>
    </row>
    <row r="28" spans="4:5" x14ac:dyDescent="0.15">
      <c r="D28" t="s">
        <v>439</v>
      </c>
    </row>
    <row r="29" spans="4:5" x14ac:dyDescent="0.15">
      <c r="D29" t="s">
        <v>440</v>
      </c>
    </row>
    <row r="30" spans="4:5" x14ac:dyDescent="0.15">
      <c r="D30" t="s">
        <v>441</v>
      </c>
    </row>
    <row r="31" spans="4:5" x14ac:dyDescent="0.15">
      <c r="D31" t="s">
        <v>442</v>
      </c>
    </row>
    <row r="32" spans="4:5" x14ac:dyDescent="0.15">
      <c r="D32" t="s">
        <v>443</v>
      </c>
    </row>
    <row r="34" spans="4:4" x14ac:dyDescent="0.15">
      <c r="D34" s="3" t="s">
        <v>471</v>
      </c>
    </row>
    <row r="35" spans="4:4" x14ac:dyDescent="0.15">
      <c r="D35" t="s">
        <v>444</v>
      </c>
    </row>
    <row r="36" spans="4:4" x14ac:dyDescent="0.15">
      <c r="D36" t="s">
        <v>445</v>
      </c>
    </row>
    <row r="37" spans="4:4" x14ac:dyDescent="0.15">
      <c r="D37" t="s">
        <v>446</v>
      </c>
    </row>
    <row r="39" spans="4:4" x14ac:dyDescent="0.15">
      <c r="D39" s="3" t="s">
        <v>470</v>
      </c>
    </row>
    <row r="40" spans="4:4" x14ac:dyDescent="0.15">
      <c r="D40" t="s">
        <v>447</v>
      </c>
    </row>
    <row r="41" spans="4:4" x14ac:dyDescent="0.15">
      <c r="D41" t="s">
        <v>448</v>
      </c>
    </row>
    <row r="42" spans="4:4" x14ac:dyDescent="0.15">
      <c r="D42" t="s">
        <v>449</v>
      </c>
    </row>
    <row r="43" spans="4:4" x14ac:dyDescent="0.15">
      <c r="D43" t="s">
        <v>450</v>
      </c>
    </row>
    <row r="44" spans="4:4" x14ac:dyDescent="0.15">
      <c r="D44" s="3" t="s">
        <v>469</v>
      </c>
    </row>
    <row r="45" spans="4:4" x14ac:dyDescent="0.15">
      <c r="D45" t="s">
        <v>451</v>
      </c>
    </row>
    <row r="46" spans="4:4" x14ac:dyDescent="0.15">
      <c r="D46" t="s">
        <v>452</v>
      </c>
    </row>
    <row r="47" spans="4:4" x14ac:dyDescent="0.15">
      <c r="D47" t="s">
        <v>453</v>
      </c>
    </row>
    <row r="48" spans="4:4" x14ac:dyDescent="0.15">
      <c r="D48" t="s">
        <v>454</v>
      </c>
    </row>
    <row r="49" spans="4:4" x14ac:dyDescent="0.15">
      <c r="D49" s="3" t="s">
        <v>468</v>
      </c>
    </row>
    <row r="50" spans="4:4" x14ac:dyDescent="0.15">
      <c r="D50" s="3" t="s">
        <v>461</v>
      </c>
    </row>
    <row r="51" spans="4:4" x14ac:dyDescent="0.15">
      <c r="D51" s="3" t="s">
        <v>462</v>
      </c>
    </row>
    <row r="52" spans="4:4" x14ac:dyDescent="0.15">
      <c r="D52" s="3" t="s">
        <v>463</v>
      </c>
    </row>
    <row r="53" spans="4:4" x14ac:dyDescent="0.15">
      <c r="D53" s="3"/>
    </row>
    <row r="54" spans="4:4" x14ac:dyDescent="0.15">
      <c r="D54" s="3" t="s">
        <v>467</v>
      </c>
    </row>
    <row r="55" spans="4:4" x14ac:dyDescent="0.15">
      <c r="D55" s="3" t="s">
        <v>464</v>
      </c>
    </row>
    <row r="56" spans="4:4" x14ac:dyDescent="0.15">
      <c r="D56" s="3" t="s">
        <v>465</v>
      </c>
    </row>
    <row r="57" spans="4:4" x14ac:dyDescent="0.15">
      <c r="D57" s="3" t="s">
        <v>466</v>
      </c>
    </row>
    <row r="58" spans="4:4" x14ac:dyDescent="0.15">
      <c r="D58" s="3"/>
    </row>
    <row r="59" spans="4:4" x14ac:dyDescent="0.15">
      <c r="D59" s="3" t="s">
        <v>460</v>
      </c>
    </row>
    <row r="60" spans="4:4" x14ac:dyDescent="0.15">
      <c r="D60" t="s">
        <v>455</v>
      </c>
    </row>
    <row r="61" spans="4:4" x14ac:dyDescent="0.15">
      <c r="D61" t="s">
        <v>456</v>
      </c>
    </row>
    <row r="62" spans="4:4" x14ac:dyDescent="0.15">
      <c r="D62" t="s">
        <v>457</v>
      </c>
    </row>
    <row r="65" spans="4:4" x14ac:dyDescent="0.15">
      <c r="D65" t="s">
        <v>458</v>
      </c>
    </row>
    <row r="67" spans="4:4" x14ac:dyDescent="0.15">
      <c r="D67" t="s">
        <v>1751</v>
      </c>
    </row>
    <row r="70" spans="4:4" x14ac:dyDescent="0.15">
      <c r="D70" s="2" t="s">
        <v>834</v>
      </c>
    </row>
    <row r="71" spans="4:4" x14ac:dyDescent="0.15">
      <c r="D71" t="s">
        <v>641</v>
      </c>
    </row>
    <row r="73" spans="4:4" x14ac:dyDescent="0.15">
      <c r="D73" s="2" t="s">
        <v>830</v>
      </c>
    </row>
    <row r="74" spans="4:4" x14ac:dyDescent="0.15">
      <c r="D74" t="s">
        <v>832</v>
      </c>
    </row>
    <row r="75" spans="4:4" x14ac:dyDescent="0.15">
      <c r="D75" t="s">
        <v>833</v>
      </c>
    </row>
    <row r="76" spans="4:4" x14ac:dyDescent="0.15">
      <c r="D76" t="s">
        <v>831</v>
      </c>
    </row>
    <row r="78" spans="4:4" x14ac:dyDescent="0.15">
      <c r="D78" t="s">
        <v>885</v>
      </c>
    </row>
    <row r="91" spans="4:7" x14ac:dyDescent="0.15">
      <c r="D91" t="s">
        <v>886</v>
      </c>
    </row>
    <row r="92" spans="4:7" x14ac:dyDescent="0.15">
      <c r="E92" t="s">
        <v>887</v>
      </c>
      <c r="F92" t="s">
        <v>888</v>
      </c>
    </row>
    <row r="93" spans="4:7" x14ac:dyDescent="0.15">
      <c r="E93" t="s">
        <v>889</v>
      </c>
      <c r="F93" t="s">
        <v>890</v>
      </c>
    </row>
    <row r="94" spans="4:7" x14ac:dyDescent="0.15">
      <c r="E94" t="s">
        <v>891</v>
      </c>
      <c r="F94" t="s">
        <v>892</v>
      </c>
    </row>
    <row r="95" spans="4:7" x14ac:dyDescent="0.15">
      <c r="E95" t="s">
        <v>893</v>
      </c>
      <c r="G95" t="s">
        <v>894</v>
      </c>
    </row>
    <row r="96" spans="4:7" x14ac:dyDescent="0.15">
      <c r="E96" t="s">
        <v>895</v>
      </c>
      <c r="F96" t="s">
        <v>896</v>
      </c>
    </row>
    <row r="98" spans="4:7" x14ac:dyDescent="0.15">
      <c r="D98" t="s">
        <v>897</v>
      </c>
    </row>
    <row r="99" spans="4:7" x14ac:dyDescent="0.15">
      <c r="E99" t="s">
        <v>898</v>
      </c>
      <c r="F99" t="s">
        <v>899</v>
      </c>
    </row>
    <row r="100" spans="4:7" x14ac:dyDescent="0.15">
      <c r="E100" t="s">
        <v>900</v>
      </c>
      <c r="F100" t="s">
        <v>1098</v>
      </c>
    </row>
    <row r="101" spans="4:7" x14ac:dyDescent="0.15">
      <c r="E101" t="s">
        <v>901</v>
      </c>
      <c r="F101" t="s">
        <v>902</v>
      </c>
    </row>
    <row r="102" spans="4:7" x14ac:dyDescent="0.15">
      <c r="E102" t="s">
        <v>903</v>
      </c>
      <c r="G102" t="s">
        <v>907</v>
      </c>
    </row>
    <row r="104" spans="4:7" x14ac:dyDescent="0.15">
      <c r="D104" t="s">
        <v>904</v>
      </c>
    </row>
    <row r="105" spans="4:7" x14ac:dyDescent="0.15">
      <c r="E105" t="s">
        <v>905</v>
      </c>
    </row>
    <row r="108" spans="4:7" x14ac:dyDescent="0.15">
      <c r="E108" t="s">
        <v>906</v>
      </c>
    </row>
    <row r="111" spans="4:7" x14ac:dyDescent="0.15">
      <c r="D111" t="s">
        <v>1104</v>
      </c>
    </row>
    <row r="112" spans="4:7" x14ac:dyDescent="0.15">
      <c r="D112" t="s">
        <v>1101</v>
      </c>
    </row>
    <row r="113" spans="4:4" x14ac:dyDescent="0.15">
      <c r="D113" t="s">
        <v>1102</v>
      </c>
    </row>
    <row r="114" spans="4:4" x14ac:dyDescent="0.15">
      <c r="D114" t="s">
        <v>1103</v>
      </c>
    </row>
  </sheetData>
  <phoneticPr fontId="1" type="noConversion"/>
  <pageMargins left="0.7" right="0.7" top="0.75" bottom="0.75" header="0.3" footer="0.3"/>
  <pageSetup paperSize="9" orientation="portrait" horizontalDpi="1200" verticalDpi="120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D2:D20"/>
  <sheetViews>
    <sheetView workbookViewId="0">
      <selection activeCell="I11" sqref="I11"/>
    </sheetView>
  </sheetViews>
  <sheetFormatPr defaultRowHeight="13.5" x14ac:dyDescent="0.15"/>
  <sheetData>
    <row r="2" spans="4:4" x14ac:dyDescent="0.15">
      <c r="D2" t="s">
        <v>547</v>
      </c>
    </row>
    <row r="4" spans="4:4" x14ac:dyDescent="0.15">
      <c r="D4" t="s">
        <v>630</v>
      </c>
    </row>
    <row r="7" spans="4:4" x14ac:dyDescent="0.15">
      <c r="D7" t="s">
        <v>639</v>
      </c>
    </row>
    <row r="8" spans="4:4" x14ac:dyDescent="0.15">
      <c r="D8" t="s">
        <v>637</v>
      </c>
    </row>
    <row r="9" spans="4:4" x14ac:dyDescent="0.15">
      <c r="D9" t="s">
        <v>631</v>
      </c>
    </row>
    <row r="10" spans="4:4" x14ac:dyDescent="0.15">
      <c r="D10" t="s">
        <v>632</v>
      </c>
    </row>
    <row r="11" spans="4:4" x14ac:dyDescent="0.15">
      <c r="D11" t="s">
        <v>633</v>
      </c>
    </row>
    <row r="12" spans="4:4" x14ac:dyDescent="0.15">
      <c r="D12" t="s">
        <v>634</v>
      </c>
    </row>
    <row r="13" spans="4:4" x14ac:dyDescent="0.15">
      <c r="D13" t="s">
        <v>635</v>
      </c>
    </row>
    <row r="14" spans="4:4" x14ac:dyDescent="0.15">
      <c r="D14" t="s">
        <v>636</v>
      </c>
    </row>
    <row r="17" spans="4:4" x14ac:dyDescent="0.15">
      <c r="D17" s="17" t="s">
        <v>638</v>
      </c>
    </row>
    <row r="20" spans="4:4" x14ac:dyDescent="0.15">
      <c r="D20" s="17" t="s">
        <v>640</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E4"/>
  <sheetViews>
    <sheetView workbookViewId="0">
      <selection activeCell="E4" sqref="E4"/>
    </sheetView>
  </sheetViews>
  <sheetFormatPr defaultRowHeight="13.5" x14ac:dyDescent="0.15"/>
  <sheetData>
    <row r="1" spans="1:5" x14ac:dyDescent="0.15">
      <c r="A1" s="4" t="s">
        <v>40</v>
      </c>
    </row>
    <row r="2" spans="1:5" x14ac:dyDescent="0.15">
      <c r="B2" t="s">
        <v>41</v>
      </c>
    </row>
    <row r="3" spans="1:5" x14ac:dyDescent="0.15">
      <c r="C3" t="s">
        <v>42</v>
      </c>
      <c r="E3" t="s">
        <v>45</v>
      </c>
    </row>
    <row r="4" spans="1:5" x14ac:dyDescent="0.15">
      <c r="C4" t="s">
        <v>43</v>
      </c>
      <c r="E4" t="s">
        <v>44</v>
      </c>
    </row>
  </sheetData>
  <phoneticPr fontId="1" type="noConversion"/>
  <pageMargins left="0.7" right="0.7" top="0.75" bottom="0.75" header="0.3" footer="0.3"/>
  <pageSetup orientation="portrait" horizontalDpi="200" verticalDpi="200" copies="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C5:M22"/>
  <sheetViews>
    <sheetView workbookViewId="0">
      <selection activeCell="B3" sqref="B3:R24"/>
    </sheetView>
  </sheetViews>
  <sheetFormatPr defaultRowHeight="13.5" x14ac:dyDescent="0.15"/>
  <sheetData>
    <row r="5" spans="3:7" x14ac:dyDescent="0.15">
      <c r="C5" t="s">
        <v>239</v>
      </c>
    </row>
    <row r="7" spans="3:7" x14ac:dyDescent="0.15">
      <c r="E7" t="s">
        <v>240</v>
      </c>
    </row>
    <row r="8" spans="3:7" x14ac:dyDescent="0.15">
      <c r="F8" t="s">
        <v>241</v>
      </c>
    </row>
    <row r="9" spans="3:7" x14ac:dyDescent="0.15">
      <c r="G9" t="s">
        <v>242</v>
      </c>
    </row>
    <row r="14" spans="3:7" x14ac:dyDescent="0.15">
      <c r="D14" t="s">
        <v>268</v>
      </c>
    </row>
    <row r="15" spans="3:7" x14ac:dyDescent="0.15">
      <c r="E15" t="s">
        <v>269</v>
      </c>
    </row>
    <row r="18" spans="5:13" x14ac:dyDescent="0.15">
      <c r="E18" s="62" t="s">
        <v>270</v>
      </c>
      <c r="F18" s="63" t="s">
        <v>267</v>
      </c>
      <c r="G18" s="63"/>
      <c r="H18" s="63"/>
      <c r="I18" s="63" t="s">
        <v>274</v>
      </c>
      <c r="J18" s="63"/>
      <c r="K18" s="63"/>
      <c r="L18" s="64" t="s">
        <v>275</v>
      </c>
      <c r="M18" s="8"/>
    </row>
    <row r="19" spans="5:13" x14ac:dyDescent="0.15">
      <c r="E19" s="62"/>
      <c r="F19" s="7" t="s">
        <v>271</v>
      </c>
      <c r="G19" s="7" t="s">
        <v>272</v>
      </c>
      <c r="H19" s="7" t="s">
        <v>273</v>
      </c>
      <c r="I19" s="7" t="s">
        <v>271</v>
      </c>
      <c r="J19" s="7" t="s">
        <v>272</v>
      </c>
      <c r="K19" s="7" t="s">
        <v>273</v>
      </c>
      <c r="L19" s="65"/>
      <c r="M19" s="9"/>
    </row>
    <row r="20" spans="5:13" x14ac:dyDescent="0.15">
      <c r="E20" t="s">
        <v>280</v>
      </c>
      <c r="I20" t="s">
        <v>281</v>
      </c>
      <c r="J20" t="s">
        <v>282</v>
      </c>
      <c r="K20" t="s">
        <v>284</v>
      </c>
      <c r="L20" t="s">
        <v>283</v>
      </c>
    </row>
    <row r="22" spans="5:13" x14ac:dyDescent="0.15">
      <c r="F22" t="s">
        <v>277</v>
      </c>
      <c r="G22" t="s">
        <v>282</v>
      </c>
      <c r="H22" t="s">
        <v>279</v>
      </c>
      <c r="L22" t="s">
        <v>283</v>
      </c>
    </row>
  </sheetData>
  <mergeCells count="4">
    <mergeCell ref="E18:E19"/>
    <mergeCell ref="F18:H18"/>
    <mergeCell ref="I18:K18"/>
    <mergeCell ref="L18:L19"/>
  </mergeCells>
  <phoneticPr fontId="1" type="noConversion"/>
  <pageMargins left="0.7" right="0.7" top="0.75" bottom="0.75" header="0.3" footer="0.3"/>
  <pageSetup paperSize="9"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B4:I20"/>
  <sheetViews>
    <sheetView workbookViewId="0">
      <selection activeCell="K24" sqref="K24"/>
    </sheetView>
  </sheetViews>
  <sheetFormatPr defaultRowHeight="13.5" x14ac:dyDescent="0.15"/>
  <sheetData>
    <row r="4" spans="2:9" x14ac:dyDescent="0.15">
      <c r="B4" t="s">
        <v>321</v>
      </c>
      <c r="D4" t="s">
        <v>318</v>
      </c>
    </row>
    <row r="5" spans="2:9" x14ac:dyDescent="0.15">
      <c r="B5" t="s">
        <v>320</v>
      </c>
      <c r="D5" t="s">
        <v>319</v>
      </c>
    </row>
    <row r="8" spans="2:9" x14ac:dyDescent="0.15">
      <c r="B8" t="s">
        <v>322</v>
      </c>
    </row>
    <row r="10" spans="2:9" x14ac:dyDescent="0.15">
      <c r="B10" t="s">
        <v>323</v>
      </c>
    </row>
    <row r="11" spans="2:9" x14ac:dyDescent="0.15">
      <c r="C11" t="s">
        <v>324</v>
      </c>
      <c r="E11" t="s">
        <v>326</v>
      </c>
      <c r="F11" t="s">
        <v>328</v>
      </c>
      <c r="I11" t="s">
        <v>329</v>
      </c>
    </row>
    <row r="12" spans="2:9" x14ac:dyDescent="0.15">
      <c r="C12" t="s">
        <v>325</v>
      </c>
      <c r="E12" t="s">
        <v>327</v>
      </c>
      <c r="F12" t="s">
        <v>328</v>
      </c>
      <c r="I12" t="s">
        <v>330</v>
      </c>
    </row>
    <row r="15" spans="2:9" x14ac:dyDescent="0.15">
      <c r="B15" t="s">
        <v>331</v>
      </c>
    </row>
    <row r="16" spans="2:9" x14ac:dyDescent="0.15">
      <c r="B16" t="s">
        <v>332</v>
      </c>
    </row>
    <row r="17" spans="3:7" x14ac:dyDescent="0.15">
      <c r="C17" t="s">
        <v>334</v>
      </c>
      <c r="D17" t="s">
        <v>333</v>
      </c>
      <c r="G17" t="s">
        <v>343</v>
      </c>
    </row>
    <row r="18" spans="3:7" x14ac:dyDescent="0.15">
      <c r="C18" t="s">
        <v>336</v>
      </c>
      <c r="D18" t="s">
        <v>335</v>
      </c>
      <c r="G18" s="3">
        <v>101</v>
      </c>
    </row>
    <row r="19" spans="3:7" x14ac:dyDescent="0.15">
      <c r="C19" t="s">
        <v>338</v>
      </c>
      <c r="D19" t="s">
        <v>337</v>
      </c>
      <c r="G19" s="3" t="s">
        <v>342</v>
      </c>
    </row>
    <row r="20" spans="3:7" x14ac:dyDescent="0.15">
      <c r="C20" t="s">
        <v>340</v>
      </c>
      <c r="D20" t="s">
        <v>339</v>
      </c>
      <c r="G20" t="s">
        <v>341</v>
      </c>
    </row>
  </sheetData>
  <phoneticPr fontId="1" type="noConversion"/>
  <pageMargins left="0.7" right="0.7" top="0.75" bottom="0.75" header="0.3" footer="0.3"/>
  <pageSetup paperSize="9" orientation="portrait" horizontalDpi="300" verticalDpi="0" copies="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B4:C4"/>
  <sheetViews>
    <sheetView workbookViewId="0">
      <selection activeCell="C4" sqref="C4"/>
    </sheetView>
  </sheetViews>
  <sheetFormatPr defaultRowHeight="13.5" x14ac:dyDescent="0.15"/>
  <sheetData>
    <row r="4" spans="2:3" x14ac:dyDescent="0.15">
      <c r="B4" t="s">
        <v>46</v>
      </c>
      <c r="C4" t="s">
        <v>47</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2:K12"/>
  <sheetViews>
    <sheetView workbookViewId="0">
      <selection activeCell="D3" sqref="D3"/>
    </sheetView>
  </sheetViews>
  <sheetFormatPr defaultRowHeight="13.5" x14ac:dyDescent="0.15"/>
  <sheetData>
    <row r="2" spans="1:11" x14ac:dyDescent="0.15">
      <c r="A2" s="2" t="s">
        <v>52</v>
      </c>
    </row>
    <row r="3" spans="1:11" x14ac:dyDescent="0.15">
      <c r="B3" s="2" t="s">
        <v>48</v>
      </c>
      <c r="D3" t="s">
        <v>317</v>
      </c>
    </row>
    <row r="4" spans="1:11" x14ac:dyDescent="0.15">
      <c r="B4" t="s">
        <v>53</v>
      </c>
      <c r="D4" t="s">
        <v>54</v>
      </c>
      <c r="K4" t="s">
        <v>55</v>
      </c>
    </row>
    <row r="5" spans="1:11" x14ac:dyDescent="0.15">
      <c r="B5" t="s">
        <v>56</v>
      </c>
      <c r="D5" t="s">
        <v>57</v>
      </c>
    </row>
    <row r="10" spans="1:11" x14ac:dyDescent="0.15">
      <c r="A10" s="2" t="s">
        <v>49</v>
      </c>
    </row>
    <row r="12" spans="1:11" x14ac:dyDescent="0.15">
      <c r="B12" s="2" t="s">
        <v>50</v>
      </c>
      <c r="D12" t="s">
        <v>51</v>
      </c>
    </row>
  </sheetData>
  <phoneticPr fontId="1" type="noConversion"/>
  <pageMargins left="0.7" right="0.7" top="0.75" bottom="0.75" header="0.3" footer="0.3"/>
  <pageSetup orientation="portrait" horizontalDpi="200" verticalDpi="200" copies="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D4:D6"/>
  <sheetViews>
    <sheetView workbookViewId="0">
      <selection activeCell="D6" sqref="D6"/>
    </sheetView>
  </sheetViews>
  <sheetFormatPr defaultRowHeight="13.5" x14ac:dyDescent="0.15"/>
  <sheetData>
    <row r="4" spans="4:4" x14ac:dyDescent="0.15">
      <c r="D4" t="s">
        <v>421</v>
      </c>
    </row>
    <row r="6" spans="4:4" x14ac:dyDescent="0.15">
      <c r="D6" t="s">
        <v>1541</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B4:H18"/>
  <sheetViews>
    <sheetView workbookViewId="0">
      <selection activeCell="H23" sqref="H23"/>
    </sheetView>
  </sheetViews>
  <sheetFormatPr defaultRowHeight="13.5" x14ac:dyDescent="0.15"/>
  <sheetData>
    <row r="4" spans="2:8" x14ac:dyDescent="0.15">
      <c r="B4" t="s">
        <v>359</v>
      </c>
      <c r="D4" t="s">
        <v>358</v>
      </c>
    </row>
    <row r="6" spans="2:8" x14ac:dyDescent="0.15">
      <c r="B6" t="s">
        <v>360</v>
      </c>
      <c r="D6" t="s">
        <v>361</v>
      </c>
    </row>
    <row r="7" spans="2:8" x14ac:dyDescent="0.15">
      <c r="B7" t="s">
        <v>362</v>
      </c>
      <c r="D7" t="s">
        <v>363</v>
      </c>
    </row>
    <row r="9" spans="2:8" x14ac:dyDescent="0.15">
      <c r="B9" t="s">
        <v>365</v>
      </c>
      <c r="E9" t="s">
        <v>366</v>
      </c>
    </row>
    <row r="11" spans="2:8" x14ac:dyDescent="0.15">
      <c r="B11" t="s">
        <v>369</v>
      </c>
      <c r="D11" t="s">
        <v>364</v>
      </c>
    </row>
    <row r="13" spans="2:8" x14ac:dyDescent="0.15">
      <c r="D13" t="s">
        <v>367</v>
      </c>
      <c r="F13" t="s">
        <v>368</v>
      </c>
    </row>
    <row r="16" spans="2:8" x14ac:dyDescent="0.15">
      <c r="D16" t="s">
        <v>370</v>
      </c>
      <c r="H16" t="s">
        <v>371</v>
      </c>
    </row>
    <row r="18" spans="4:8" x14ac:dyDescent="0.15">
      <c r="D18" t="s">
        <v>372</v>
      </c>
      <c r="H18" t="s">
        <v>373</v>
      </c>
    </row>
  </sheetData>
  <phoneticPr fontId="1"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2:O61"/>
  <sheetViews>
    <sheetView workbookViewId="0">
      <selection activeCell="L13" sqref="L13"/>
    </sheetView>
  </sheetViews>
  <sheetFormatPr defaultRowHeight="13.5" x14ac:dyDescent="0.15"/>
  <sheetData>
    <row r="2" spans="3:15" x14ac:dyDescent="0.15">
      <c r="C2" t="s">
        <v>1252</v>
      </c>
    </row>
    <row r="4" spans="3:15" x14ac:dyDescent="0.15">
      <c r="C4" t="s">
        <v>233</v>
      </c>
    </row>
    <row r="6" spans="3:15" ht="35.25" customHeight="1" x14ac:dyDescent="0.15">
      <c r="C6" s="61" t="s">
        <v>238</v>
      </c>
      <c r="D6" s="61"/>
      <c r="E6" s="61"/>
      <c r="F6" s="61"/>
      <c r="G6" s="61"/>
      <c r="H6" s="61"/>
      <c r="I6" s="61"/>
      <c r="J6" s="61"/>
      <c r="K6" s="61"/>
      <c r="L6" s="61"/>
      <c r="M6" s="61"/>
      <c r="N6" s="61"/>
      <c r="O6" s="61"/>
    </row>
    <row r="7" spans="3:15" x14ac:dyDescent="0.15">
      <c r="C7" t="s">
        <v>234</v>
      </c>
    </row>
    <row r="9" spans="3:15" x14ac:dyDescent="0.15">
      <c r="C9" t="s">
        <v>236</v>
      </c>
      <c r="D9" t="s">
        <v>235</v>
      </c>
    </row>
    <row r="11" spans="3:15" x14ac:dyDescent="0.15">
      <c r="C11" t="s">
        <v>237</v>
      </c>
    </row>
    <row r="21" spans="3:11" x14ac:dyDescent="0.15">
      <c r="C21" s="62" t="s">
        <v>270</v>
      </c>
      <c r="D21" s="63" t="s">
        <v>267</v>
      </c>
      <c r="E21" s="63"/>
      <c r="F21" s="63"/>
      <c r="G21" s="63" t="s">
        <v>266</v>
      </c>
      <c r="H21" s="63"/>
      <c r="I21" s="63"/>
      <c r="J21" s="64" t="s">
        <v>275</v>
      </c>
      <c r="K21" s="8"/>
    </row>
    <row r="22" spans="3:11" x14ac:dyDescent="0.15">
      <c r="C22" s="62"/>
      <c r="D22" s="7" t="s">
        <v>271</v>
      </c>
      <c r="E22" s="7" t="s">
        <v>272</v>
      </c>
      <c r="F22" s="7" t="s">
        <v>273</v>
      </c>
      <c r="G22" s="7" t="s">
        <v>271</v>
      </c>
      <c r="H22" s="7" t="s">
        <v>272</v>
      </c>
      <c r="I22" s="7" t="s">
        <v>273</v>
      </c>
      <c r="J22" s="65"/>
      <c r="K22" s="9"/>
    </row>
    <row r="23" spans="3:11" x14ac:dyDescent="0.15">
      <c r="C23" t="s">
        <v>204</v>
      </c>
      <c r="D23" t="s">
        <v>277</v>
      </c>
      <c r="E23" t="s">
        <v>235</v>
      </c>
      <c r="F23" t="s">
        <v>279</v>
      </c>
      <c r="J23" t="s">
        <v>278</v>
      </c>
    </row>
    <row r="27" spans="3:11" x14ac:dyDescent="0.15">
      <c r="C27" t="s">
        <v>646</v>
      </c>
    </row>
    <row r="29" spans="3:11" x14ac:dyDescent="0.15">
      <c r="C29" s="2" t="s">
        <v>285</v>
      </c>
    </row>
    <row r="30" spans="3:11" x14ac:dyDescent="0.15">
      <c r="C30" s="2" t="s">
        <v>548</v>
      </c>
      <c r="E30" t="s">
        <v>286</v>
      </c>
      <c r="J30" t="s">
        <v>288</v>
      </c>
    </row>
    <row r="31" spans="3:11" x14ac:dyDescent="0.15">
      <c r="C31" s="2" t="s">
        <v>549</v>
      </c>
      <c r="E31" t="s">
        <v>287</v>
      </c>
      <c r="J31" t="s">
        <v>289</v>
      </c>
    </row>
    <row r="33" spans="3:4" x14ac:dyDescent="0.15">
      <c r="C33" s="2" t="s">
        <v>557</v>
      </c>
    </row>
    <row r="35" spans="3:4" x14ac:dyDescent="0.15">
      <c r="D35" t="s">
        <v>558</v>
      </c>
    </row>
    <row r="36" spans="3:4" x14ac:dyDescent="0.15">
      <c r="D36" t="s">
        <v>559</v>
      </c>
    </row>
    <row r="37" spans="3:4" x14ac:dyDescent="0.15">
      <c r="D37" t="s">
        <v>560</v>
      </c>
    </row>
    <row r="39" spans="3:4" x14ac:dyDescent="0.15">
      <c r="C39" s="2" t="s">
        <v>715</v>
      </c>
    </row>
    <row r="40" spans="3:4" x14ac:dyDescent="0.15">
      <c r="D40" t="s">
        <v>714</v>
      </c>
    </row>
    <row r="41" spans="3:4" x14ac:dyDescent="0.15">
      <c r="D41" t="s">
        <v>713</v>
      </c>
    </row>
    <row r="45" spans="3:4" x14ac:dyDescent="0.15">
      <c r="C45" t="s">
        <v>647</v>
      </c>
      <c r="D45" t="s">
        <v>648</v>
      </c>
    </row>
    <row r="47" spans="3:4" x14ac:dyDescent="0.15">
      <c r="C47" t="s">
        <v>756</v>
      </c>
    </row>
    <row r="49" spans="4:7" x14ac:dyDescent="0.15">
      <c r="D49" t="s">
        <v>757</v>
      </c>
      <c r="G49" t="s">
        <v>758</v>
      </c>
    </row>
    <row r="50" spans="4:7" x14ac:dyDescent="0.15">
      <c r="D50" t="s">
        <v>759</v>
      </c>
    </row>
    <row r="52" spans="4:7" x14ac:dyDescent="0.15">
      <c r="D52" t="s">
        <v>760</v>
      </c>
    </row>
    <row r="53" spans="4:7" x14ac:dyDescent="0.15">
      <c r="D53" t="s">
        <v>761</v>
      </c>
    </row>
    <row r="55" spans="4:7" x14ac:dyDescent="0.15">
      <c r="D55" t="s">
        <v>780</v>
      </c>
    </row>
    <row r="57" spans="4:7" x14ac:dyDescent="0.15">
      <c r="D57" t="s">
        <v>797</v>
      </c>
    </row>
    <row r="59" spans="4:7" x14ac:dyDescent="0.15">
      <c r="D59" t="s">
        <v>798</v>
      </c>
    </row>
    <row r="61" spans="4:7" x14ac:dyDescent="0.15">
      <c r="D61" t="s">
        <v>880</v>
      </c>
    </row>
  </sheetData>
  <mergeCells count="5">
    <mergeCell ref="C6:O6"/>
    <mergeCell ref="C21:C22"/>
    <mergeCell ref="D21:F21"/>
    <mergeCell ref="G21:I21"/>
    <mergeCell ref="J21:J22"/>
  </mergeCells>
  <phoneticPr fontId="1" type="noConversion"/>
  <pageMargins left="0.7" right="0.7" top="0.75" bottom="0.75" header="0.3" footer="0.3"/>
  <pageSetup paperSize="9" orientation="portrait" horizontalDpi="1200" verticalDpi="120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C3:E6"/>
  <sheetViews>
    <sheetView workbookViewId="0">
      <selection activeCell="E5" sqref="E5"/>
    </sheetView>
  </sheetViews>
  <sheetFormatPr defaultRowHeight="13.5" x14ac:dyDescent="0.15"/>
  <sheetData>
    <row r="3" spans="3:5" x14ac:dyDescent="0.15">
      <c r="C3" t="s">
        <v>355</v>
      </c>
    </row>
    <row r="4" spans="3:5" x14ac:dyDescent="0.15">
      <c r="C4" t="s">
        <v>354</v>
      </c>
      <c r="E4" t="s">
        <v>376</v>
      </c>
    </row>
    <row r="5" spans="3:5" x14ac:dyDescent="0.15">
      <c r="C5" t="s">
        <v>353</v>
      </c>
      <c r="E5" t="s">
        <v>377</v>
      </c>
    </row>
    <row r="6" spans="3:5" x14ac:dyDescent="0.15">
      <c r="C6" t="s">
        <v>356</v>
      </c>
      <c r="E6" t="s">
        <v>357</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C4:E11"/>
  <sheetViews>
    <sheetView workbookViewId="0">
      <selection activeCell="E4" sqref="E4"/>
    </sheetView>
  </sheetViews>
  <sheetFormatPr defaultRowHeight="13.5" x14ac:dyDescent="0.15"/>
  <sheetData>
    <row r="4" spans="3:5" x14ac:dyDescent="0.15">
      <c r="D4" t="s">
        <v>312</v>
      </c>
      <c r="E4" t="s">
        <v>1690</v>
      </c>
    </row>
    <row r="6" spans="3:5" x14ac:dyDescent="0.15">
      <c r="D6" t="s">
        <v>1691</v>
      </c>
      <c r="E6" t="s">
        <v>1692</v>
      </c>
    </row>
    <row r="9" spans="3:5" x14ac:dyDescent="0.15">
      <c r="C9" t="s">
        <v>294</v>
      </c>
    </row>
    <row r="10" spans="3:5" x14ac:dyDescent="0.15">
      <c r="D10" t="s">
        <v>313</v>
      </c>
    </row>
    <row r="11" spans="3:5" x14ac:dyDescent="0.15">
      <c r="D11" t="s">
        <v>314</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C5:E15"/>
  <sheetViews>
    <sheetView workbookViewId="0">
      <selection activeCell="H18" sqref="H18"/>
    </sheetView>
  </sheetViews>
  <sheetFormatPr defaultRowHeight="13.5" x14ac:dyDescent="0.15"/>
  <sheetData>
    <row r="5" spans="3:5" x14ac:dyDescent="0.15">
      <c r="C5" t="s">
        <v>320</v>
      </c>
      <c r="D5" t="s">
        <v>1693</v>
      </c>
    </row>
    <row r="6" spans="3:5" x14ac:dyDescent="0.15">
      <c r="C6" t="s">
        <v>1074</v>
      </c>
      <c r="D6" t="s">
        <v>1073</v>
      </c>
    </row>
    <row r="9" spans="3:5" x14ac:dyDescent="0.15">
      <c r="D9" t="s">
        <v>1075</v>
      </c>
    </row>
    <row r="13" spans="3:5" x14ac:dyDescent="0.15">
      <c r="D13" t="s">
        <v>2149</v>
      </c>
    </row>
    <row r="15" spans="3:5" x14ac:dyDescent="0.15">
      <c r="E15" t="s">
        <v>2150</v>
      </c>
    </row>
  </sheetData>
  <phoneticPr fontId="1" type="noConversion"/>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C5:D7"/>
  <sheetViews>
    <sheetView workbookViewId="0">
      <selection activeCell="D7" sqref="D7"/>
    </sheetView>
  </sheetViews>
  <sheetFormatPr defaultRowHeight="13.5" x14ac:dyDescent="0.15"/>
  <sheetData>
    <row r="5" spans="3:4" x14ac:dyDescent="0.15">
      <c r="C5" t="s">
        <v>320</v>
      </c>
      <c r="D5" t="s">
        <v>1076</v>
      </c>
    </row>
    <row r="7" spans="3:4" x14ac:dyDescent="0.15">
      <c r="C7" t="s">
        <v>1074</v>
      </c>
      <c r="D7" t="s">
        <v>1077</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C2:D15"/>
  <sheetViews>
    <sheetView workbookViewId="0">
      <selection activeCell="H20" sqref="H20"/>
    </sheetView>
  </sheetViews>
  <sheetFormatPr defaultRowHeight="13.5" x14ac:dyDescent="0.15"/>
  <sheetData>
    <row r="2" spans="3:4" x14ac:dyDescent="0.15">
      <c r="C2" t="s">
        <v>1551</v>
      </c>
    </row>
    <row r="4" spans="3:4" x14ac:dyDescent="0.15">
      <c r="C4" t="s">
        <v>1742</v>
      </c>
    </row>
    <row r="6" spans="3:4" x14ac:dyDescent="0.15">
      <c r="C6" t="s">
        <v>409</v>
      </c>
    </row>
    <row r="10" spans="3:4" x14ac:dyDescent="0.15">
      <c r="C10" t="s">
        <v>1711</v>
      </c>
    </row>
    <row r="12" spans="3:4" x14ac:dyDescent="0.15">
      <c r="C12" t="s">
        <v>1743</v>
      </c>
    </row>
    <row r="13" spans="3:4" x14ac:dyDescent="0.15">
      <c r="D13" t="s">
        <v>1745</v>
      </c>
    </row>
    <row r="14" spans="3:4" x14ac:dyDescent="0.15">
      <c r="C14" t="s">
        <v>1744</v>
      </c>
    </row>
    <row r="15" spans="3:4" x14ac:dyDescent="0.15">
      <c r="D15" t="s">
        <v>1746</v>
      </c>
    </row>
  </sheetData>
  <phoneticPr fontId="1" type="noConversion"/>
  <pageMargins left="0.7" right="0.7" top="0.75" bottom="0.75" header="0.3" footer="0.3"/>
  <pageSetup paperSize="9"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B5:E17"/>
  <sheetViews>
    <sheetView workbookViewId="0">
      <selection activeCell="K10" sqref="K10"/>
    </sheetView>
  </sheetViews>
  <sheetFormatPr defaultRowHeight="13.5" x14ac:dyDescent="0.15"/>
  <cols>
    <col min="3" max="3" width="13" bestFit="1" customWidth="1"/>
    <col min="4" max="4" width="9" style="3"/>
  </cols>
  <sheetData>
    <row r="5" spans="2:5" x14ac:dyDescent="0.15">
      <c r="C5" t="s">
        <v>58</v>
      </c>
      <c r="D5" s="3" t="s">
        <v>64</v>
      </c>
      <c r="E5" t="s">
        <v>65</v>
      </c>
    </row>
    <row r="6" spans="2:5" x14ac:dyDescent="0.15">
      <c r="C6" t="s">
        <v>59</v>
      </c>
      <c r="D6" s="3" t="s">
        <v>66</v>
      </c>
      <c r="E6" t="s">
        <v>67</v>
      </c>
    </row>
    <row r="7" spans="2:5" x14ac:dyDescent="0.15">
      <c r="C7" t="s">
        <v>60</v>
      </c>
      <c r="D7" s="3" t="s">
        <v>68</v>
      </c>
      <c r="E7" t="s">
        <v>69</v>
      </c>
    </row>
    <row r="8" spans="2:5" x14ac:dyDescent="0.15">
      <c r="C8" t="s">
        <v>61</v>
      </c>
      <c r="D8" s="3" t="s">
        <v>70</v>
      </c>
      <c r="E8" t="s">
        <v>71</v>
      </c>
    </row>
    <row r="9" spans="2:5" x14ac:dyDescent="0.15">
      <c r="C9" t="s">
        <v>62</v>
      </c>
      <c r="D9" s="3" t="s">
        <v>72</v>
      </c>
      <c r="E9" t="s">
        <v>73</v>
      </c>
    </row>
    <row r="10" spans="2:5" x14ac:dyDescent="0.15">
      <c r="C10" t="s">
        <v>63</v>
      </c>
      <c r="D10" s="3" t="s">
        <v>74</v>
      </c>
      <c r="E10" t="s">
        <v>75</v>
      </c>
    </row>
    <row r="11" spans="2:5" x14ac:dyDescent="0.15">
      <c r="C11" t="s">
        <v>78</v>
      </c>
      <c r="D11" s="5" t="s">
        <v>76</v>
      </c>
      <c r="E11" s="6" t="s">
        <v>77</v>
      </c>
    </row>
    <row r="13" spans="2:5" x14ac:dyDescent="0.15">
      <c r="B13" t="s">
        <v>79</v>
      </c>
    </row>
    <row r="15" spans="2:5" x14ac:dyDescent="0.15">
      <c r="B15" t="s">
        <v>80</v>
      </c>
    </row>
    <row r="16" spans="2:5" x14ac:dyDescent="0.15">
      <c r="C16" t="s">
        <v>81</v>
      </c>
      <c r="E16" t="s">
        <v>84</v>
      </c>
    </row>
    <row r="17" spans="3:5" x14ac:dyDescent="0.15">
      <c r="C17" t="s">
        <v>82</v>
      </c>
      <c r="E17" t="s">
        <v>83</v>
      </c>
    </row>
  </sheetData>
  <phoneticPr fontId="1" type="noConversion"/>
  <pageMargins left="0.7" right="0.7" top="0.75" bottom="0.75" header="0.3" footer="0.3"/>
  <pageSetup orientation="portrait" horizontalDpi="200" verticalDpi="200" copies="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C7:P70"/>
  <sheetViews>
    <sheetView topLeftCell="A16" workbookViewId="0">
      <selection activeCell="J30" sqref="J30"/>
    </sheetView>
  </sheetViews>
  <sheetFormatPr defaultRowHeight="13.5" x14ac:dyDescent="0.15"/>
  <sheetData>
    <row r="7" spans="3:12" x14ac:dyDescent="0.15">
      <c r="C7" t="s">
        <v>228</v>
      </c>
      <c r="G7" t="s">
        <v>227</v>
      </c>
      <c r="L7" t="s">
        <v>231</v>
      </c>
    </row>
    <row r="10" spans="3:12" x14ac:dyDescent="0.15">
      <c r="C10" t="s">
        <v>527</v>
      </c>
    </row>
    <row r="14" spans="3:12" x14ac:dyDescent="0.15">
      <c r="C14" t="s">
        <v>529</v>
      </c>
    </row>
    <row r="15" spans="3:12" x14ac:dyDescent="0.15">
      <c r="C15" t="s">
        <v>2224</v>
      </c>
    </row>
    <row r="18" spans="3:10" x14ac:dyDescent="0.15">
      <c r="C18" t="s">
        <v>671</v>
      </c>
    </row>
    <row r="20" spans="3:10" x14ac:dyDescent="0.15">
      <c r="D20" t="s">
        <v>672</v>
      </c>
      <c r="F20" t="s">
        <v>676</v>
      </c>
    </row>
    <row r="21" spans="3:10" x14ac:dyDescent="0.15">
      <c r="D21" t="s">
        <v>673</v>
      </c>
      <c r="F21" t="s">
        <v>674</v>
      </c>
    </row>
    <row r="22" spans="3:10" x14ac:dyDescent="0.15">
      <c r="D22" t="s">
        <v>678</v>
      </c>
      <c r="F22" t="s">
        <v>675</v>
      </c>
    </row>
    <row r="24" spans="3:10" x14ac:dyDescent="0.15">
      <c r="D24" s="2" t="s">
        <v>677</v>
      </c>
    </row>
    <row r="26" spans="3:10" x14ac:dyDescent="0.15">
      <c r="D26" t="s">
        <v>679</v>
      </c>
    </row>
    <row r="27" spans="3:10" x14ac:dyDescent="0.15">
      <c r="D27" t="s">
        <v>680</v>
      </c>
    </row>
    <row r="29" spans="3:10" x14ac:dyDescent="0.15">
      <c r="D29" t="s">
        <v>681</v>
      </c>
    </row>
    <row r="30" spans="3:10" x14ac:dyDescent="0.15">
      <c r="E30" t="s">
        <v>682</v>
      </c>
      <c r="G30" t="s">
        <v>685</v>
      </c>
      <c r="J30" t="s">
        <v>2225</v>
      </c>
    </row>
    <row r="31" spans="3:10" x14ac:dyDescent="0.15">
      <c r="E31" t="s">
        <v>683</v>
      </c>
      <c r="G31" t="s">
        <v>687</v>
      </c>
      <c r="J31" s="18" t="s">
        <v>686</v>
      </c>
    </row>
    <row r="32" spans="3:10" x14ac:dyDescent="0.15">
      <c r="E32" t="s">
        <v>684</v>
      </c>
      <c r="G32" t="s">
        <v>688</v>
      </c>
      <c r="J32" t="s">
        <v>822</v>
      </c>
    </row>
    <row r="33" spans="4:16" x14ac:dyDescent="0.15">
      <c r="E33" t="s">
        <v>763</v>
      </c>
      <c r="G33" t="s">
        <v>762</v>
      </c>
      <c r="J33" t="s">
        <v>686</v>
      </c>
    </row>
    <row r="35" spans="4:16" x14ac:dyDescent="0.15">
      <c r="D35" t="s">
        <v>690</v>
      </c>
    </row>
    <row r="36" spans="4:16" x14ac:dyDescent="0.15">
      <c r="E36" t="s">
        <v>682</v>
      </c>
      <c r="G36" t="s">
        <v>685</v>
      </c>
      <c r="J36" t="s">
        <v>691</v>
      </c>
      <c r="L36" s="2" t="s">
        <v>693</v>
      </c>
    </row>
    <row r="37" spans="4:16" x14ac:dyDescent="0.15">
      <c r="E37" t="s">
        <v>683</v>
      </c>
      <c r="G37" t="s">
        <v>687</v>
      </c>
      <c r="J37" t="s">
        <v>691</v>
      </c>
      <c r="L37" s="2" t="s">
        <v>693</v>
      </c>
    </row>
    <row r="38" spans="4:16" x14ac:dyDescent="0.15">
      <c r="E38" t="s">
        <v>684</v>
      </c>
      <c r="G38" t="s">
        <v>688</v>
      </c>
      <c r="J38" t="s">
        <v>691</v>
      </c>
      <c r="L38" t="s">
        <v>692</v>
      </c>
    </row>
    <row r="42" spans="4:16" x14ac:dyDescent="0.15">
      <c r="D42" t="s">
        <v>436</v>
      </c>
    </row>
    <row r="43" spans="4:16" ht="13.5" customHeight="1" x14ac:dyDescent="0.15">
      <c r="E43" s="61" t="s">
        <v>437</v>
      </c>
      <c r="F43" s="61"/>
      <c r="G43" s="61"/>
      <c r="H43" s="61"/>
      <c r="I43" s="61"/>
      <c r="J43" s="61"/>
      <c r="K43" s="61"/>
      <c r="L43" s="61"/>
      <c r="M43" s="61"/>
      <c r="N43" s="61"/>
      <c r="O43" s="21"/>
      <c r="P43" s="21"/>
    </row>
    <row r="44" spans="4:16" x14ac:dyDescent="0.15">
      <c r="E44" s="61"/>
      <c r="F44" s="61"/>
      <c r="G44" s="61"/>
      <c r="H44" s="61"/>
      <c r="I44" s="61"/>
      <c r="J44" s="61"/>
      <c r="K44" s="61"/>
      <c r="L44" s="61"/>
      <c r="M44" s="61"/>
      <c r="N44" s="61"/>
    </row>
    <row r="45" spans="4:16" x14ac:dyDescent="0.15">
      <c r="E45" s="61"/>
      <c r="F45" s="61"/>
      <c r="G45" s="61"/>
      <c r="H45" s="61"/>
      <c r="I45" s="61"/>
      <c r="J45" s="61"/>
      <c r="K45" s="61"/>
      <c r="L45" s="61"/>
      <c r="M45" s="61"/>
      <c r="N45" s="61"/>
    </row>
    <row r="46" spans="4:16" x14ac:dyDescent="0.15">
      <c r="E46" s="61"/>
      <c r="F46" s="61"/>
      <c r="G46" s="61"/>
      <c r="H46" s="61"/>
      <c r="I46" s="61"/>
      <c r="J46" s="61"/>
      <c r="K46" s="61"/>
      <c r="L46" s="61"/>
      <c r="M46" s="61"/>
      <c r="N46" s="61"/>
    </row>
    <row r="47" spans="4:16" x14ac:dyDescent="0.15">
      <c r="E47" s="61"/>
      <c r="F47" s="61"/>
      <c r="G47" s="61"/>
      <c r="H47" s="61"/>
      <c r="I47" s="61"/>
      <c r="J47" s="61"/>
      <c r="K47" s="61"/>
      <c r="L47" s="61"/>
      <c r="M47" s="61"/>
      <c r="N47" s="61"/>
    </row>
    <row r="48" spans="4:16" x14ac:dyDescent="0.15">
      <c r="E48" s="61"/>
      <c r="F48" s="61"/>
      <c r="G48" s="61"/>
      <c r="H48" s="61"/>
      <c r="I48" s="61"/>
      <c r="J48" s="61"/>
      <c r="K48" s="61"/>
      <c r="L48" s="61"/>
      <c r="M48" s="61"/>
      <c r="N48" s="61"/>
    </row>
    <row r="49" spans="4:14" x14ac:dyDescent="0.15">
      <c r="E49" s="61"/>
      <c r="F49" s="61"/>
      <c r="G49" s="61"/>
      <c r="H49" s="61"/>
      <c r="I49" s="61"/>
      <c r="J49" s="61"/>
      <c r="K49" s="61"/>
      <c r="L49" s="61"/>
      <c r="M49" s="61"/>
      <c r="N49" s="61"/>
    </row>
    <row r="50" spans="4:14" x14ac:dyDescent="0.15">
      <c r="E50" s="61"/>
      <c r="F50" s="61"/>
      <c r="G50" s="61"/>
      <c r="H50" s="61"/>
      <c r="I50" s="61"/>
      <c r="J50" s="61"/>
      <c r="K50" s="61"/>
      <c r="L50" s="61"/>
      <c r="M50" s="61"/>
      <c r="N50" s="61"/>
    </row>
    <row r="51" spans="4:14" x14ac:dyDescent="0.15">
      <c r="E51" s="61"/>
      <c r="F51" s="61"/>
      <c r="G51" s="61"/>
      <c r="H51" s="61"/>
      <c r="I51" s="61"/>
      <c r="J51" s="61"/>
      <c r="K51" s="61"/>
      <c r="L51" s="61"/>
      <c r="M51" s="61"/>
      <c r="N51" s="61"/>
    </row>
    <row r="52" spans="4:14" x14ac:dyDescent="0.15">
      <c r="E52" s="61"/>
      <c r="F52" s="61"/>
      <c r="G52" s="61"/>
      <c r="H52" s="61"/>
      <c r="I52" s="61"/>
      <c r="J52" s="61"/>
      <c r="K52" s="61"/>
      <c r="L52" s="61"/>
      <c r="M52" s="61"/>
      <c r="N52" s="61"/>
    </row>
    <row r="53" spans="4:14" x14ac:dyDescent="0.15">
      <c r="E53" s="61"/>
      <c r="F53" s="61"/>
      <c r="G53" s="61"/>
      <c r="H53" s="61"/>
      <c r="I53" s="61"/>
      <c r="J53" s="61"/>
      <c r="K53" s="61"/>
      <c r="L53" s="61"/>
      <c r="M53" s="61"/>
      <c r="N53" s="61"/>
    </row>
    <row r="54" spans="4:14" x14ac:dyDescent="0.15">
      <c r="E54" s="61"/>
      <c r="F54" s="61"/>
      <c r="G54" s="61"/>
      <c r="H54" s="61"/>
      <c r="I54" s="61"/>
      <c r="J54" s="61"/>
      <c r="K54" s="61"/>
      <c r="L54" s="61"/>
      <c r="M54" s="61"/>
      <c r="N54" s="61"/>
    </row>
    <row r="55" spans="4:14" x14ac:dyDescent="0.15">
      <c r="E55" s="61"/>
      <c r="F55" s="61"/>
      <c r="G55" s="61"/>
      <c r="H55" s="61"/>
      <c r="I55" s="61"/>
      <c r="J55" s="61"/>
      <c r="K55" s="61"/>
      <c r="L55" s="61"/>
      <c r="M55" s="61"/>
      <c r="N55" s="61"/>
    </row>
    <row r="58" spans="4:14" x14ac:dyDescent="0.15">
      <c r="D58" t="s">
        <v>1111</v>
      </c>
    </row>
    <row r="59" spans="4:14" x14ac:dyDescent="0.15">
      <c r="E59" t="s">
        <v>1105</v>
      </c>
    </row>
    <row r="61" spans="4:14" x14ac:dyDescent="0.15">
      <c r="E61" t="s">
        <v>1106</v>
      </c>
    </row>
    <row r="63" spans="4:14" x14ac:dyDescent="0.15">
      <c r="E63" t="s">
        <v>1107</v>
      </c>
    </row>
    <row r="64" spans="4:14" x14ac:dyDescent="0.15">
      <c r="E64" t="s">
        <v>1108</v>
      </c>
    </row>
    <row r="65" spans="5:5" x14ac:dyDescent="0.15">
      <c r="E65" t="s">
        <v>1109</v>
      </c>
    </row>
    <row r="66" spans="5:5" x14ac:dyDescent="0.15">
      <c r="E66" t="s">
        <v>1110</v>
      </c>
    </row>
    <row r="68" spans="5:5" x14ac:dyDescent="0.15">
      <c r="E68" t="s">
        <v>1112</v>
      </c>
    </row>
    <row r="70" spans="5:5" x14ac:dyDescent="0.15">
      <c r="E70" t="s">
        <v>1113</v>
      </c>
    </row>
  </sheetData>
  <mergeCells count="1">
    <mergeCell ref="E43:N55"/>
  </mergeCells>
  <phoneticPr fontId="1" type="noConversion"/>
  <pageMargins left="0.7" right="0.7" top="0.75" bottom="0.75" header="0.3" footer="0.3"/>
  <pageSetup orientation="portrait" horizontalDpi="200" verticalDpi="200" copies="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C6:K38"/>
  <sheetViews>
    <sheetView workbookViewId="0">
      <selection activeCell="A11" sqref="A11:XFD18"/>
    </sheetView>
  </sheetViews>
  <sheetFormatPr defaultRowHeight="13.5" x14ac:dyDescent="0.15"/>
  <sheetData>
    <row r="6" spans="3:11" x14ac:dyDescent="0.15">
      <c r="C6" t="s">
        <v>229</v>
      </c>
      <c r="G6" t="s">
        <v>230</v>
      </c>
      <c r="K6" t="s">
        <v>231</v>
      </c>
    </row>
    <row r="9" spans="3:11" x14ac:dyDescent="0.15">
      <c r="C9" t="s">
        <v>528</v>
      </c>
    </row>
    <row r="11" spans="3:11" x14ac:dyDescent="0.15">
      <c r="C11" t="s">
        <v>799</v>
      </c>
    </row>
    <row r="12" spans="3:11" x14ac:dyDescent="0.15">
      <c r="D12" t="s">
        <v>800</v>
      </c>
    </row>
    <row r="14" spans="3:11" x14ac:dyDescent="0.15">
      <c r="C14" s="2" t="s">
        <v>801</v>
      </c>
    </row>
    <row r="16" spans="3:11" x14ac:dyDescent="0.15">
      <c r="C16" t="s">
        <v>802</v>
      </c>
    </row>
    <row r="17" spans="3:7" x14ac:dyDescent="0.15">
      <c r="C17" t="s">
        <v>803</v>
      </c>
    </row>
    <row r="18" spans="3:7" x14ac:dyDescent="0.15">
      <c r="C18" t="s">
        <v>804</v>
      </c>
    </row>
    <row r="22" spans="3:7" x14ac:dyDescent="0.15">
      <c r="C22" t="s">
        <v>529</v>
      </c>
    </row>
    <row r="23" spans="3:7" x14ac:dyDescent="0.15">
      <c r="C23" t="s">
        <v>696</v>
      </c>
    </row>
    <row r="28" spans="3:7" x14ac:dyDescent="0.15">
      <c r="C28" t="s">
        <v>201</v>
      </c>
    </row>
    <row r="29" spans="3:7" x14ac:dyDescent="0.15">
      <c r="C29" t="s">
        <v>193</v>
      </c>
      <c r="G29" t="s">
        <v>194</v>
      </c>
    </row>
    <row r="30" spans="3:7" x14ac:dyDescent="0.15">
      <c r="D30" t="s">
        <v>189</v>
      </c>
      <c r="E30" t="s">
        <v>191</v>
      </c>
    </row>
    <row r="31" spans="3:7" x14ac:dyDescent="0.15">
      <c r="D31" t="s">
        <v>190</v>
      </c>
      <c r="E31" t="s">
        <v>200</v>
      </c>
    </row>
    <row r="33" spans="3:7" x14ac:dyDescent="0.15">
      <c r="C33" t="s">
        <v>192</v>
      </c>
      <c r="G33" t="s">
        <v>195</v>
      </c>
    </row>
    <row r="34" spans="3:7" x14ac:dyDescent="0.15">
      <c r="D34">
        <v>2529</v>
      </c>
    </row>
    <row r="35" spans="3:7" x14ac:dyDescent="0.15">
      <c r="C35" t="s">
        <v>196</v>
      </c>
      <c r="G35" t="s">
        <v>197</v>
      </c>
    </row>
    <row r="36" spans="3:7" x14ac:dyDescent="0.15">
      <c r="D36">
        <v>23</v>
      </c>
    </row>
    <row r="37" spans="3:7" x14ac:dyDescent="0.15">
      <c r="C37" t="s">
        <v>198</v>
      </c>
      <c r="G37" t="s">
        <v>199</v>
      </c>
    </row>
    <row r="38" spans="3:7" x14ac:dyDescent="0.15">
      <c r="D38">
        <v>321112</v>
      </c>
    </row>
  </sheetData>
  <phoneticPr fontId="1" type="noConversion"/>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C2:D37"/>
  <sheetViews>
    <sheetView topLeftCell="D16" workbookViewId="0">
      <selection activeCell="K9" sqref="K9"/>
    </sheetView>
  </sheetViews>
  <sheetFormatPr defaultRowHeight="13.5" x14ac:dyDescent="0.15"/>
  <sheetData>
    <row r="2" spans="3:4" x14ac:dyDescent="0.15">
      <c r="C2" s="2" t="s">
        <v>594</v>
      </c>
    </row>
    <row r="4" spans="3:4" x14ac:dyDescent="0.15">
      <c r="D4" s="15" t="s">
        <v>595</v>
      </c>
    </row>
    <row r="5" spans="3:4" x14ac:dyDescent="0.15">
      <c r="D5" s="15" t="s">
        <v>596</v>
      </c>
    </row>
    <row r="6" spans="3:4" x14ac:dyDescent="0.15">
      <c r="D6" s="15" t="s">
        <v>597</v>
      </c>
    </row>
    <row r="7" spans="3:4" x14ac:dyDescent="0.15">
      <c r="D7" s="15" t="s">
        <v>598</v>
      </c>
    </row>
    <row r="8" spans="3:4" x14ac:dyDescent="0.15">
      <c r="D8" s="15" t="s">
        <v>599</v>
      </c>
    </row>
    <row r="9" spans="3:4" x14ac:dyDescent="0.15">
      <c r="D9" s="15" t="s">
        <v>600</v>
      </c>
    </row>
    <row r="10" spans="3:4" x14ac:dyDescent="0.15">
      <c r="D10" s="15" t="s">
        <v>601</v>
      </c>
    </row>
    <row r="11" spans="3:4" x14ac:dyDescent="0.15">
      <c r="D11" s="15" t="s">
        <v>602</v>
      </c>
    </row>
    <row r="12" spans="3:4" x14ac:dyDescent="0.15">
      <c r="D12" s="15" t="s">
        <v>603</v>
      </c>
    </row>
    <row r="13" spans="3:4" x14ac:dyDescent="0.15">
      <c r="D13" s="15" t="s">
        <v>604</v>
      </c>
    </row>
    <row r="14" spans="3:4" x14ac:dyDescent="0.15">
      <c r="D14" s="15" t="s">
        <v>605</v>
      </c>
    </row>
    <row r="15" spans="3:4" x14ac:dyDescent="0.15">
      <c r="D15" s="15" t="s">
        <v>606</v>
      </c>
    </row>
    <row r="16" spans="3:4" x14ac:dyDescent="0.15">
      <c r="D16" s="15" t="s">
        <v>607</v>
      </c>
    </row>
    <row r="17" spans="4:4" x14ac:dyDescent="0.15">
      <c r="D17" s="15" t="s">
        <v>608</v>
      </c>
    </row>
    <row r="18" spans="4:4" x14ac:dyDescent="0.15">
      <c r="D18" s="15" t="s">
        <v>609</v>
      </c>
    </row>
    <row r="19" spans="4:4" x14ac:dyDescent="0.15">
      <c r="D19" s="15" t="s">
        <v>610</v>
      </c>
    </row>
    <row r="20" spans="4:4" x14ac:dyDescent="0.15">
      <c r="D20" s="15" t="s">
        <v>626</v>
      </c>
    </row>
    <row r="21" spans="4:4" x14ac:dyDescent="0.15">
      <c r="D21" s="15"/>
    </row>
    <row r="22" spans="4:4" x14ac:dyDescent="0.15">
      <c r="D22" s="15" t="s">
        <v>611</v>
      </c>
    </row>
    <row r="23" spans="4:4" x14ac:dyDescent="0.15">
      <c r="D23" s="15" t="s">
        <v>612</v>
      </c>
    </row>
    <row r="24" spans="4:4" x14ac:dyDescent="0.15">
      <c r="D24" s="15"/>
    </row>
    <row r="25" spans="4:4" x14ac:dyDescent="0.15">
      <c r="D25" s="15" t="s">
        <v>613</v>
      </c>
    </row>
    <row r="26" spans="4:4" x14ac:dyDescent="0.15">
      <c r="D26" s="15" t="s">
        <v>614</v>
      </c>
    </row>
    <row r="27" spans="4:4" x14ac:dyDescent="0.15">
      <c r="D27" s="15" t="s">
        <v>615</v>
      </c>
    </row>
    <row r="28" spans="4:4" x14ac:dyDescent="0.15">
      <c r="D28" s="15" t="s">
        <v>616</v>
      </c>
    </row>
    <row r="29" spans="4:4" x14ac:dyDescent="0.15">
      <c r="D29" s="15" t="s">
        <v>617</v>
      </c>
    </row>
    <row r="30" spans="4:4" x14ac:dyDescent="0.15">
      <c r="D30" s="15" t="s">
        <v>618</v>
      </c>
    </row>
    <row r="31" spans="4:4" x14ac:dyDescent="0.15">
      <c r="D31" s="15" t="s">
        <v>619</v>
      </c>
    </row>
    <row r="32" spans="4:4" x14ac:dyDescent="0.15">
      <c r="D32" s="15" t="s">
        <v>620</v>
      </c>
    </row>
    <row r="33" spans="3:4" x14ac:dyDescent="0.15">
      <c r="D33" s="15" t="s">
        <v>621</v>
      </c>
    </row>
    <row r="34" spans="3:4" x14ac:dyDescent="0.15">
      <c r="D34" s="15" t="s">
        <v>622</v>
      </c>
    </row>
    <row r="35" spans="3:4" x14ac:dyDescent="0.15">
      <c r="D35" s="15" t="s">
        <v>623</v>
      </c>
    </row>
    <row r="36" spans="3:4" x14ac:dyDescent="0.15">
      <c r="C36" t="s">
        <v>625</v>
      </c>
      <c r="D36" s="15" t="s">
        <v>624</v>
      </c>
    </row>
    <row r="37" spans="3:4" x14ac:dyDescent="0.15">
      <c r="D37" t="s">
        <v>610</v>
      </c>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C7:C9"/>
  <sheetViews>
    <sheetView workbookViewId="0">
      <selection activeCell="E17" sqref="E17"/>
    </sheetView>
  </sheetViews>
  <sheetFormatPr defaultRowHeight="13.5" x14ac:dyDescent="0.15"/>
  <sheetData>
    <row r="7" spans="3:3" x14ac:dyDescent="0.15">
      <c r="C7" t="s">
        <v>844</v>
      </c>
    </row>
    <row r="9" spans="3:3" x14ac:dyDescent="0.15">
      <c r="C9" t="s">
        <v>845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E5:E11"/>
  <sheetViews>
    <sheetView workbookViewId="0"/>
  </sheetViews>
  <sheetFormatPr defaultRowHeight="13.5" x14ac:dyDescent="0.15"/>
  <sheetData>
    <row r="5" spans="5:5" x14ac:dyDescent="0.15">
      <c r="E5" t="s">
        <v>645</v>
      </c>
    </row>
    <row r="8" spans="5:5" x14ac:dyDescent="0.15">
      <c r="E8" t="s">
        <v>643</v>
      </c>
    </row>
    <row r="11" spans="5:5" x14ac:dyDescent="0.15">
      <c r="E11" t="s">
        <v>644</v>
      </c>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C4:E8"/>
  <sheetViews>
    <sheetView workbookViewId="0">
      <selection activeCell="E12" sqref="E12"/>
    </sheetView>
  </sheetViews>
  <sheetFormatPr defaultRowHeight="13.5" x14ac:dyDescent="0.15"/>
  <sheetData>
    <row r="4" spans="3:5" x14ac:dyDescent="0.15">
      <c r="C4" t="s">
        <v>1687</v>
      </c>
    </row>
    <row r="6" spans="3:5" x14ac:dyDescent="0.15">
      <c r="D6" t="s">
        <v>1688</v>
      </c>
    </row>
    <row r="8" spans="3:5" x14ac:dyDescent="0.15">
      <c r="E8" t="s">
        <v>1689</v>
      </c>
    </row>
  </sheetData>
  <phoneticPr fontId="1" type="noConversion"/>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C4:C28"/>
  <sheetViews>
    <sheetView topLeftCell="A16" workbookViewId="0"/>
  </sheetViews>
  <sheetFormatPr defaultRowHeight="13.5" x14ac:dyDescent="0.15"/>
  <sheetData>
    <row r="4" spans="3:3" x14ac:dyDescent="0.15">
      <c r="C4" t="s">
        <v>868</v>
      </c>
    </row>
    <row r="7" spans="3:3" x14ac:dyDescent="0.15">
      <c r="C7" t="s">
        <v>867</v>
      </c>
    </row>
    <row r="10" spans="3:3" x14ac:dyDescent="0.15">
      <c r="C10" t="s">
        <v>869</v>
      </c>
    </row>
    <row r="12" spans="3:3" x14ac:dyDescent="0.15">
      <c r="C12" t="s">
        <v>870</v>
      </c>
    </row>
    <row r="13" spans="3:3" x14ac:dyDescent="0.15">
      <c r="C13" t="s">
        <v>871</v>
      </c>
    </row>
    <row r="14" spans="3:3" x14ac:dyDescent="0.15">
      <c r="C14" t="s">
        <v>872</v>
      </c>
    </row>
    <row r="15" spans="3:3" x14ac:dyDescent="0.15">
      <c r="C15" t="s">
        <v>873</v>
      </c>
    </row>
    <row r="16" spans="3:3" x14ac:dyDescent="0.15">
      <c r="C16" t="s">
        <v>874</v>
      </c>
    </row>
    <row r="17" spans="3:3" x14ac:dyDescent="0.15">
      <c r="C17" t="s">
        <v>875</v>
      </c>
    </row>
    <row r="18" spans="3:3" x14ac:dyDescent="0.15">
      <c r="C18" t="s">
        <v>876</v>
      </c>
    </row>
    <row r="19" spans="3:3" x14ac:dyDescent="0.15">
      <c r="C19" t="s">
        <v>877</v>
      </c>
    </row>
    <row r="20" spans="3:3" x14ac:dyDescent="0.15">
      <c r="C20" t="s">
        <v>878</v>
      </c>
    </row>
    <row r="21" spans="3:3" x14ac:dyDescent="0.15">
      <c r="C21" t="s">
        <v>1245</v>
      </c>
    </row>
    <row r="22" spans="3:3" x14ac:dyDescent="0.15">
      <c r="C22" t="s">
        <v>879</v>
      </c>
    </row>
    <row r="24" spans="3:3" x14ac:dyDescent="0.15">
      <c r="C24" t="s">
        <v>1246</v>
      </c>
    </row>
    <row r="26" spans="3:3" x14ac:dyDescent="0.15">
      <c r="C26" t="s">
        <v>1243</v>
      </c>
    </row>
    <row r="28" spans="3:3" x14ac:dyDescent="0.15">
      <c r="C28" t="s">
        <v>1244</v>
      </c>
    </row>
  </sheetData>
  <phoneticPr fontId="1" type="noConversion"/>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C4:K186"/>
  <sheetViews>
    <sheetView topLeftCell="A67" workbookViewId="0">
      <selection activeCell="E178" sqref="E178"/>
    </sheetView>
  </sheetViews>
  <sheetFormatPr defaultRowHeight="13.5" x14ac:dyDescent="0.15"/>
  <sheetData>
    <row r="4" spans="3:7" x14ac:dyDescent="0.15">
      <c r="C4" t="s">
        <v>1554</v>
      </c>
    </row>
    <row r="6" spans="3:7" x14ac:dyDescent="0.15">
      <c r="D6" t="s">
        <v>1555</v>
      </c>
      <c r="G6" t="s">
        <v>1556</v>
      </c>
    </row>
    <row r="8" spans="3:7" x14ac:dyDescent="0.15">
      <c r="E8" t="s">
        <v>1557</v>
      </c>
    </row>
    <row r="9" spans="3:7" x14ac:dyDescent="0.15">
      <c r="E9" t="s">
        <v>1558</v>
      </c>
    </row>
    <row r="11" spans="3:7" x14ac:dyDescent="0.15">
      <c r="F11" t="s">
        <v>1559</v>
      </c>
    </row>
    <row r="12" spans="3:7" x14ac:dyDescent="0.15">
      <c r="F12" t="s">
        <v>1560</v>
      </c>
    </row>
    <row r="13" spans="3:7" x14ac:dyDescent="0.15">
      <c r="F13" t="s">
        <v>610</v>
      </c>
    </row>
    <row r="14" spans="3:7" x14ac:dyDescent="0.15">
      <c r="F14" t="s">
        <v>1561</v>
      </c>
    </row>
    <row r="15" spans="3:7" x14ac:dyDescent="0.15">
      <c r="F15" t="s">
        <v>1562</v>
      </c>
    </row>
    <row r="16" spans="3:7" x14ac:dyDescent="0.15">
      <c r="F16" t="s">
        <v>1563</v>
      </c>
    </row>
    <row r="17" spans="5:7" x14ac:dyDescent="0.15">
      <c r="F17" t="s">
        <v>1564</v>
      </c>
    </row>
    <row r="18" spans="5:7" x14ac:dyDescent="0.15">
      <c r="F18" t="s">
        <v>1571</v>
      </c>
    </row>
    <row r="19" spans="5:7" x14ac:dyDescent="0.15">
      <c r="F19" t="s">
        <v>1565</v>
      </c>
    </row>
    <row r="20" spans="5:7" x14ac:dyDescent="0.15">
      <c r="F20" t="s">
        <v>610</v>
      </c>
    </row>
    <row r="21" spans="5:7" x14ac:dyDescent="0.15">
      <c r="F21" t="s">
        <v>1566</v>
      </c>
    </row>
    <row r="22" spans="5:7" x14ac:dyDescent="0.15">
      <c r="F22" t="s">
        <v>1567</v>
      </c>
    </row>
    <row r="23" spans="5:7" x14ac:dyDescent="0.15">
      <c r="F23" t="s">
        <v>1568</v>
      </c>
    </row>
    <row r="24" spans="5:7" x14ac:dyDescent="0.15">
      <c r="F24" t="s">
        <v>1569</v>
      </c>
    </row>
    <row r="26" spans="5:7" x14ac:dyDescent="0.15">
      <c r="E26" t="s">
        <v>1570</v>
      </c>
    </row>
    <row r="27" spans="5:7" x14ac:dyDescent="0.15">
      <c r="E27" t="s">
        <v>1572</v>
      </c>
    </row>
    <row r="29" spans="5:7" x14ac:dyDescent="0.15">
      <c r="E29" t="s">
        <v>1573</v>
      </c>
    </row>
    <row r="31" spans="5:7" x14ac:dyDescent="0.15">
      <c r="F31" t="s">
        <v>1574</v>
      </c>
    </row>
    <row r="32" spans="5:7" x14ac:dyDescent="0.15">
      <c r="F32" t="s">
        <v>625</v>
      </c>
      <c r="G32" t="s">
        <v>1575</v>
      </c>
    </row>
    <row r="33" spans="5:8" x14ac:dyDescent="0.15">
      <c r="F33" t="s">
        <v>625</v>
      </c>
      <c r="G33" t="s">
        <v>1576</v>
      </c>
    </row>
    <row r="34" spans="5:8" x14ac:dyDescent="0.15">
      <c r="F34" t="s">
        <v>625</v>
      </c>
      <c r="G34" t="s">
        <v>1577</v>
      </c>
    </row>
    <row r="35" spans="5:8" x14ac:dyDescent="0.15">
      <c r="F35" t="s">
        <v>625</v>
      </c>
      <c r="G35" t="s">
        <v>1578</v>
      </c>
    </row>
    <row r="36" spans="5:8" x14ac:dyDescent="0.15">
      <c r="F36" t="s">
        <v>625</v>
      </c>
      <c r="G36" t="s">
        <v>1579</v>
      </c>
    </row>
    <row r="37" spans="5:8" x14ac:dyDescent="0.15">
      <c r="G37" t="s">
        <v>1580</v>
      </c>
    </row>
    <row r="38" spans="5:8" x14ac:dyDescent="0.15">
      <c r="H38" t="s">
        <v>1581</v>
      </c>
    </row>
    <row r="39" spans="5:8" x14ac:dyDescent="0.15">
      <c r="H39" t="s">
        <v>1582</v>
      </c>
    </row>
    <row r="40" spans="5:8" x14ac:dyDescent="0.15">
      <c r="G40" t="s">
        <v>1583</v>
      </c>
    </row>
    <row r="41" spans="5:8" x14ac:dyDescent="0.15">
      <c r="G41" t="s">
        <v>1584</v>
      </c>
    </row>
    <row r="42" spans="5:8" x14ac:dyDescent="0.15">
      <c r="F42" t="s">
        <v>625</v>
      </c>
      <c r="G42" t="s">
        <v>1585</v>
      </c>
    </row>
    <row r="43" spans="5:8" x14ac:dyDescent="0.15">
      <c r="F43" t="s">
        <v>625</v>
      </c>
      <c r="G43" t="s">
        <v>1586</v>
      </c>
    </row>
    <row r="44" spans="5:8" x14ac:dyDescent="0.15">
      <c r="F44" t="s">
        <v>625</v>
      </c>
      <c r="G44" t="s">
        <v>1587</v>
      </c>
    </row>
    <row r="45" spans="5:8" x14ac:dyDescent="0.15">
      <c r="F45" t="s">
        <v>625</v>
      </c>
      <c r="G45" t="s">
        <v>1588</v>
      </c>
    </row>
    <row r="46" spans="5:8" x14ac:dyDescent="0.15">
      <c r="F46" t="s">
        <v>625</v>
      </c>
      <c r="G46" t="s">
        <v>1589</v>
      </c>
    </row>
    <row r="47" spans="5:8" x14ac:dyDescent="0.15">
      <c r="F47" t="s">
        <v>1590</v>
      </c>
    </row>
    <row r="48" spans="5:8" x14ac:dyDescent="0.15">
      <c r="E48" t="s">
        <v>1591</v>
      </c>
    </row>
    <row r="49" spans="5:11" x14ac:dyDescent="0.15">
      <c r="F49" t="s">
        <v>1585</v>
      </c>
    </row>
    <row r="50" spans="5:11" x14ac:dyDescent="0.15">
      <c r="F50" t="s">
        <v>1586</v>
      </c>
    </row>
    <row r="51" spans="5:11" x14ac:dyDescent="0.15">
      <c r="F51" t="s">
        <v>1587</v>
      </c>
    </row>
    <row r="52" spans="5:11" x14ac:dyDescent="0.15">
      <c r="F52" t="s">
        <v>1588</v>
      </c>
      <c r="K52" t="s">
        <v>1592</v>
      </c>
    </row>
    <row r="53" spans="5:11" x14ac:dyDescent="0.15">
      <c r="F53" t="s">
        <v>1589</v>
      </c>
      <c r="K53" t="s">
        <v>1618</v>
      </c>
    </row>
    <row r="55" spans="5:11" x14ac:dyDescent="0.15">
      <c r="E55" t="s">
        <v>1593</v>
      </c>
    </row>
    <row r="56" spans="5:11" x14ac:dyDescent="0.15">
      <c r="F56" t="s">
        <v>1594</v>
      </c>
    </row>
    <row r="57" spans="5:11" x14ac:dyDescent="0.15">
      <c r="G57" t="s">
        <v>1595</v>
      </c>
    </row>
    <row r="58" spans="5:11" x14ac:dyDescent="0.15">
      <c r="G58" t="s">
        <v>1596</v>
      </c>
    </row>
    <row r="59" spans="5:11" x14ac:dyDescent="0.15">
      <c r="G59" t="s">
        <v>1597</v>
      </c>
    </row>
    <row r="60" spans="5:11" x14ac:dyDescent="0.15">
      <c r="G60" t="s">
        <v>1598</v>
      </c>
    </row>
    <row r="61" spans="5:11" x14ac:dyDescent="0.15">
      <c r="G61" t="s">
        <v>1599</v>
      </c>
    </row>
    <row r="62" spans="5:11" x14ac:dyDescent="0.15">
      <c r="G62" t="s">
        <v>1600</v>
      </c>
    </row>
    <row r="63" spans="5:11" x14ac:dyDescent="0.15">
      <c r="F63" t="s">
        <v>1601</v>
      </c>
    </row>
    <row r="65" spans="5:7" x14ac:dyDescent="0.15">
      <c r="E65" t="s">
        <v>1612</v>
      </c>
    </row>
    <row r="67" spans="5:7" x14ac:dyDescent="0.15">
      <c r="F67" t="s">
        <v>1613</v>
      </c>
    </row>
    <row r="68" spans="5:7" x14ac:dyDescent="0.15">
      <c r="F68" t="s">
        <v>1614</v>
      </c>
    </row>
    <row r="69" spans="5:7" x14ac:dyDescent="0.15">
      <c r="F69" t="s">
        <v>1615</v>
      </c>
    </row>
    <row r="70" spans="5:7" x14ac:dyDescent="0.15">
      <c r="G70" t="s">
        <v>1616</v>
      </c>
    </row>
    <row r="71" spans="5:7" x14ac:dyDescent="0.15">
      <c r="G71" t="s">
        <v>1617</v>
      </c>
    </row>
    <row r="73" spans="5:7" x14ac:dyDescent="0.15">
      <c r="F73" t="s">
        <v>831</v>
      </c>
    </row>
    <row r="74" spans="5:7" x14ac:dyDescent="0.15">
      <c r="E74" t="s">
        <v>1602</v>
      </c>
    </row>
    <row r="76" spans="5:7" x14ac:dyDescent="0.15">
      <c r="F76" t="s">
        <v>1580</v>
      </c>
    </row>
    <row r="77" spans="5:7" x14ac:dyDescent="0.15">
      <c r="G77" t="s">
        <v>1581</v>
      </c>
    </row>
    <row r="78" spans="5:7" x14ac:dyDescent="0.15">
      <c r="G78" t="s">
        <v>1582</v>
      </c>
    </row>
    <row r="79" spans="5:7" x14ac:dyDescent="0.15">
      <c r="F79" t="s">
        <v>1583</v>
      </c>
    </row>
    <row r="81" spans="5:7" x14ac:dyDescent="0.15">
      <c r="E81" t="s">
        <v>1603</v>
      </c>
    </row>
    <row r="83" spans="5:7" x14ac:dyDescent="0.15">
      <c r="F83" t="s">
        <v>1621</v>
      </c>
    </row>
    <row r="84" spans="5:7" x14ac:dyDescent="0.15">
      <c r="G84" t="s">
        <v>1576</v>
      </c>
    </row>
    <row r="85" spans="5:7" x14ac:dyDescent="0.15">
      <c r="F85" t="s">
        <v>625</v>
      </c>
      <c r="G85" t="s">
        <v>1604</v>
      </c>
    </row>
    <row r="86" spans="5:7" x14ac:dyDescent="0.15">
      <c r="F86" t="s">
        <v>625</v>
      </c>
      <c r="G86" t="s">
        <v>1605</v>
      </c>
    </row>
    <row r="87" spans="5:7" x14ac:dyDescent="0.15">
      <c r="F87" t="s">
        <v>625</v>
      </c>
      <c r="G87" t="s">
        <v>1584</v>
      </c>
    </row>
    <row r="88" spans="5:7" x14ac:dyDescent="0.15">
      <c r="F88" t="s">
        <v>625</v>
      </c>
      <c r="G88" t="s">
        <v>1606</v>
      </c>
    </row>
    <row r="89" spans="5:7" x14ac:dyDescent="0.15">
      <c r="F89" t="s">
        <v>625</v>
      </c>
      <c r="G89" t="s">
        <v>1607</v>
      </c>
    </row>
    <row r="90" spans="5:7" x14ac:dyDescent="0.15">
      <c r="F90" t="s">
        <v>625</v>
      </c>
      <c r="G90" t="s">
        <v>1608</v>
      </c>
    </row>
    <row r="91" spans="5:7" x14ac:dyDescent="0.15">
      <c r="F91" t="s">
        <v>625</v>
      </c>
      <c r="G91" t="s">
        <v>1609</v>
      </c>
    </row>
    <row r="92" spans="5:7" x14ac:dyDescent="0.15">
      <c r="F92" t="s">
        <v>625</v>
      </c>
      <c r="G92" t="s">
        <v>1610</v>
      </c>
    </row>
    <row r="93" spans="5:7" x14ac:dyDescent="0.15">
      <c r="F93" t="s">
        <v>1590</v>
      </c>
    </row>
    <row r="95" spans="5:7" x14ac:dyDescent="0.15">
      <c r="E95" t="s">
        <v>1622</v>
      </c>
    </row>
    <row r="97" spans="5:7" x14ac:dyDescent="0.15">
      <c r="F97" t="s">
        <v>1623</v>
      </c>
    </row>
    <row r="98" spans="5:7" x14ac:dyDescent="0.15">
      <c r="G98" t="s">
        <v>1626</v>
      </c>
    </row>
    <row r="99" spans="5:7" x14ac:dyDescent="0.15">
      <c r="G99" t="s">
        <v>1624</v>
      </c>
    </row>
    <row r="100" spans="5:7" x14ac:dyDescent="0.15">
      <c r="F100" t="s">
        <v>1625</v>
      </c>
    </row>
    <row r="101" spans="5:7" x14ac:dyDescent="0.15">
      <c r="E101" t="s">
        <v>1627</v>
      </c>
    </row>
    <row r="102" spans="5:7" x14ac:dyDescent="0.15">
      <c r="F102" t="s">
        <v>1629</v>
      </c>
    </row>
    <row r="103" spans="5:7" x14ac:dyDescent="0.15">
      <c r="G103" t="s">
        <v>1628</v>
      </c>
    </row>
    <row r="104" spans="5:7" x14ac:dyDescent="0.15">
      <c r="G104" t="s">
        <v>1624</v>
      </c>
    </row>
    <row r="105" spans="5:7" x14ac:dyDescent="0.15">
      <c r="F105" t="s">
        <v>1625</v>
      </c>
    </row>
    <row r="107" spans="5:7" x14ac:dyDescent="0.15">
      <c r="E107" t="s">
        <v>1630</v>
      </c>
    </row>
    <row r="109" spans="5:7" x14ac:dyDescent="0.15">
      <c r="E109" t="s">
        <v>1631</v>
      </c>
    </row>
    <row r="110" spans="5:7" x14ac:dyDescent="0.15">
      <c r="E110" t="s">
        <v>1632</v>
      </c>
    </row>
    <row r="111" spans="5:7" x14ac:dyDescent="0.15">
      <c r="E111" t="s">
        <v>1633</v>
      </c>
    </row>
    <row r="112" spans="5:7" x14ac:dyDescent="0.15">
      <c r="E112" t="s">
        <v>1634</v>
      </c>
    </row>
    <row r="113" spans="5:5" x14ac:dyDescent="0.15">
      <c r="E113" t="s">
        <v>1635</v>
      </c>
    </row>
    <row r="114" spans="5:5" x14ac:dyDescent="0.15">
      <c r="E114" t="s">
        <v>1636</v>
      </c>
    </row>
    <row r="115" spans="5:5" x14ac:dyDescent="0.15">
      <c r="E115" t="s">
        <v>1637</v>
      </c>
    </row>
    <row r="117" spans="5:5" x14ac:dyDescent="0.15">
      <c r="E117" t="s">
        <v>1638</v>
      </c>
    </row>
    <row r="119" spans="5:5" x14ac:dyDescent="0.15">
      <c r="E119" t="s">
        <v>1639</v>
      </c>
    </row>
    <row r="120" spans="5:5" x14ac:dyDescent="0.15">
      <c r="E120" t="s">
        <v>1640</v>
      </c>
    </row>
    <row r="122" spans="5:5" x14ac:dyDescent="0.15">
      <c r="E122" t="s">
        <v>1641</v>
      </c>
    </row>
    <row r="123" spans="5:5" x14ac:dyDescent="0.15">
      <c r="E123" t="s">
        <v>1642</v>
      </c>
    </row>
    <row r="124" spans="5:5" x14ac:dyDescent="0.15">
      <c r="E124" t="s">
        <v>1643</v>
      </c>
    </row>
    <row r="125" spans="5:5" x14ac:dyDescent="0.15">
      <c r="E125" t="s">
        <v>1644</v>
      </c>
    </row>
    <row r="127" spans="5:5" x14ac:dyDescent="0.15">
      <c r="E127" t="s">
        <v>1645</v>
      </c>
    </row>
    <row r="129" spans="5:5" x14ac:dyDescent="0.15">
      <c r="E129" t="s">
        <v>1646</v>
      </c>
    </row>
    <row r="130" spans="5:5" x14ac:dyDescent="0.15">
      <c r="E130" t="s">
        <v>1647</v>
      </c>
    </row>
    <row r="131" spans="5:5" x14ac:dyDescent="0.15">
      <c r="E131" t="s">
        <v>1648</v>
      </c>
    </row>
    <row r="133" spans="5:5" x14ac:dyDescent="0.15">
      <c r="E133" t="s">
        <v>1649</v>
      </c>
    </row>
    <row r="134" spans="5:5" x14ac:dyDescent="0.15">
      <c r="E134" t="s">
        <v>1650</v>
      </c>
    </row>
    <row r="135" spans="5:5" x14ac:dyDescent="0.15">
      <c r="E135" t="s">
        <v>1651</v>
      </c>
    </row>
    <row r="136" spans="5:5" x14ac:dyDescent="0.15">
      <c r="E136" t="s">
        <v>1652</v>
      </c>
    </row>
    <row r="137" spans="5:5" x14ac:dyDescent="0.15">
      <c r="E137" t="s">
        <v>1653</v>
      </c>
    </row>
    <row r="139" spans="5:5" x14ac:dyDescent="0.15">
      <c r="E139" t="s">
        <v>1654</v>
      </c>
    </row>
    <row r="140" spans="5:5" x14ac:dyDescent="0.15">
      <c r="E140" t="s">
        <v>1655</v>
      </c>
    </row>
    <row r="141" spans="5:5" x14ac:dyDescent="0.15">
      <c r="E141" t="s">
        <v>1656</v>
      </c>
    </row>
    <row r="142" spans="5:5" x14ac:dyDescent="0.15">
      <c r="E142" t="s">
        <v>1657</v>
      </c>
    </row>
    <row r="143" spans="5:5" x14ac:dyDescent="0.15">
      <c r="E143" t="s">
        <v>1644</v>
      </c>
    </row>
    <row r="145" spans="5:5" x14ac:dyDescent="0.15">
      <c r="E145" t="s">
        <v>1658</v>
      </c>
    </row>
    <row r="146" spans="5:5" x14ac:dyDescent="0.15">
      <c r="E146" t="s">
        <v>1659</v>
      </c>
    </row>
    <row r="147" spans="5:5" x14ac:dyDescent="0.15">
      <c r="E147" t="s">
        <v>1660</v>
      </c>
    </row>
    <row r="148" spans="5:5" x14ac:dyDescent="0.15">
      <c r="E148" t="s">
        <v>1661</v>
      </c>
    </row>
    <row r="149" spans="5:5" x14ac:dyDescent="0.15">
      <c r="E149" t="s">
        <v>1662</v>
      </c>
    </row>
    <row r="150" spans="5:5" x14ac:dyDescent="0.15">
      <c r="E150" t="s">
        <v>1663</v>
      </c>
    </row>
    <row r="151" spans="5:5" x14ac:dyDescent="0.15">
      <c r="E151" t="s">
        <v>1664</v>
      </c>
    </row>
    <row r="152" spans="5:5" x14ac:dyDescent="0.15">
      <c r="E152" t="s">
        <v>1665</v>
      </c>
    </row>
    <row r="153" spans="5:5" x14ac:dyDescent="0.15">
      <c r="E153" t="s">
        <v>1666</v>
      </c>
    </row>
    <row r="154" spans="5:5" x14ac:dyDescent="0.15">
      <c r="E154" t="s">
        <v>1667</v>
      </c>
    </row>
    <row r="155" spans="5:5" x14ac:dyDescent="0.15">
      <c r="E155" t="s">
        <v>1668</v>
      </c>
    </row>
    <row r="156" spans="5:5" x14ac:dyDescent="0.15">
      <c r="E156" t="s">
        <v>1669</v>
      </c>
    </row>
    <row r="157" spans="5:5" x14ac:dyDescent="0.15">
      <c r="E157" t="s">
        <v>109</v>
      </c>
    </row>
    <row r="158" spans="5:5" x14ac:dyDescent="0.15">
      <c r="E158" t="s">
        <v>1670</v>
      </c>
    </row>
    <row r="159" spans="5:5" x14ac:dyDescent="0.15">
      <c r="E159" t="s">
        <v>1671</v>
      </c>
    </row>
    <row r="160" spans="5:5" x14ac:dyDescent="0.15">
      <c r="E160" t="s">
        <v>1672</v>
      </c>
    </row>
    <row r="161" spans="5:5" x14ac:dyDescent="0.15">
      <c r="E161" t="s">
        <v>1673</v>
      </c>
    </row>
    <row r="162" spans="5:5" x14ac:dyDescent="0.15">
      <c r="E162" t="s">
        <v>1674</v>
      </c>
    </row>
    <row r="163" spans="5:5" x14ac:dyDescent="0.15">
      <c r="E163" t="s">
        <v>1675</v>
      </c>
    </row>
    <row r="164" spans="5:5" x14ac:dyDescent="0.15">
      <c r="E164" t="s">
        <v>1676</v>
      </c>
    </row>
    <row r="165" spans="5:5" x14ac:dyDescent="0.15">
      <c r="E165" t="s">
        <v>1677</v>
      </c>
    </row>
    <row r="166" spans="5:5" x14ac:dyDescent="0.15">
      <c r="E166" t="s">
        <v>1678</v>
      </c>
    </row>
    <row r="167" spans="5:5" x14ac:dyDescent="0.15">
      <c r="E167" t="s">
        <v>109</v>
      </c>
    </row>
    <row r="168" spans="5:5" x14ac:dyDescent="0.15">
      <c r="E168" t="s">
        <v>1679</v>
      </c>
    </row>
    <row r="169" spans="5:5" x14ac:dyDescent="0.15">
      <c r="E169" t="s">
        <v>1680</v>
      </c>
    </row>
    <row r="170" spans="5:5" x14ac:dyDescent="0.15">
      <c r="E170" t="s">
        <v>1681</v>
      </c>
    </row>
    <row r="171" spans="5:5" x14ac:dyDescent="0.15">
      <c r="E171" t="s">
        <v>1682</v>
      </c>
    </row>
    <row r="172" spans="5:5" x14ac:dyDescent="0.15">
      <c r="E172" t="s">
        <v>1683</v>
      </c>
    </row>
    <row r="173" spans="5:5" x14ac:dyDescent="0.15">
      <c r="E173" t="s">
        <v>1684</v>
      </c>
    </row>
    <row r="174" spans="5:5" x14ac:dyDescent="0.15">
      <c r="E174" t="s">
        <v>1685</v>
      </c>
    </row>
    <row r="175" spans="5:5" x14ac:dyDescent="0.15">
      <c r="E175" t="s">
        <v>1644</v>
      </c>
    </row>
    <row r="176" spans="5:5" x14ac:dyDescent="0.15">
      <c r="E176" t="s">
        <v>112</v>
      </c>
    </row>
    <row r="178" spans="5:6" x14ac:dyDescent="0.15">
      <c r="E178" t="s">
        <v>2128</v>
      </c>
    </row>
    <row r="181" spans="5:6" x14ac:dyDescent="0.15">
      <c r="E181" t="s">
        <v>1611</v>
      </c>
    </row>
    <row r="184" spans="5:6" x14ac:dyDescent="0.15">
      <c r="E184" t="s">
        <v>1619</v>
      </c>
    </row>
    <row r="186" spans="5:6" x14ac:dyDescent="0.15">
      <c r="F186" t="s">
        <v>1620</v>
      </c>
    </row>
  </sheetData>
  <phoneticPr fontId="1" type="noConversion"/>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C4:E31"/>
  <sheetViews>
    <sheetView topLeftCell="A16" workbookViewId="0">
      <selection activeCell="D39" sqref="D39"/>
    </sheetView>
  </sheetViews>
  <sheetFormatPr defaultRowHeight="13.5" x14ac:dyDescent="0.15"/>
  <sheetData>
    <row r="4" spans="3:3" x14ac:dyDescent="0.15">
      <c r="C4" t="s">
        <v>1755</v>
      </c>
    </row>
    <row r="7" spans="3:3" x14ac:dyDescent="0.15">
      <c r="C7" t="s">
        <v>1756</v>
      </c>
    </row>
    <row r="9" spans="3:3" x14ac:dyDescent="0.15">
      <c r="C9" t="s">
        <v>1757</v>
      </c>
    </row>
    <row r="11" spans="3:3" x14ac:dyDescent="0.15">
      <c r="C11" t="s">
        <v>1758</v>
      </c>
    </row>
    <row r="13" spans="3:3" x14ac:dyDescent="0.15">
      <c r="C13" t="s">
        <v>1764</v>
      </c>
    </row>
    <row r="15" spans="3:3" x14ac:dyDescent="0.15">
      <c r="C15" t="s">
        <v>1763</v>
      </c>
    </row>
    <row r="17" spans="3:5" x14ac:dyDescent="0.15">
      <c r="C17" t="s">
        <v>1761</v>
      </c>
      <c r="E17" t="s">
        <v>1760</v>
      </c>
    </row>
    <row r="19" spans="3:5" x14ac:dyDescent="0.15">
      <c r="C19" t="s">
        <v>1762</v>
      </c>
    </row>
    <row r="24" spans="3:5" x14ac:dyDescent="0.15">
      <c r="C24" t="s">
        <v>1759</v>
      </c>
    </row>
    <row r="27" spans="3:5" x14ac:dyDescent="0.15">
      <c r="C27" t="s">
        <v>2085</v>
      </c>
    </row>
    <row r="29" spans="3:5" x14ac:dyDescent="0.15">
      <c r="D29" t="s">
        <v>2086</v>
      </c>
    </row>
    <row r="31" spans="3:5" x14ac:dyDescent="0.15">
      <c r="D31" t="s">
        <v>2084</v>
      </c>
    </row>
  </sheetData>
  <phoneticPr fontId="1" type="noConversion"/>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C4:H127"/>
  <sheetViews>
    <sheetView workbookViewId="0">
      <selection activeCell="D85" sqref="D85"/>
    </sheetView>
  </sheetViews>
  <sheetFormatPr defaultRowHeight="13.5" x14ac:dyDescent="0.15"/>
  <cols>
    <col min="1" max="16384" width="9" style="3"/>
  </cols>
  <sheetData>
    <row r="4" spans="3:7" x14ac:dyDescent="0.15">
      <c r="C4" s="3" t="s">
        <v>923</v>
      </c>
    </row>
    <row r="6" spans="3:7" x14ac:dyDescent="0.15">
      <c r="C6" s="3" t="s">
        <v>909</v>
      </c>
    </row>
    <row r="7" spans="3:7" x14ac:dyDescent="0.15">
      <c r="D7" s="3" t="s">
        <v>914</v>
      </c>
      <c r="G7" s="3" t="s">
        <v>910</v>
      </c>
    </row>
    <row r="8" spans="3:7" x14ac:dyDescent="0.15">
      <c r="D8" s="3" t="s">
        <v>956</v>
      </c>
      <c r="G8" s="3" t="s">
        <v>911</v>
      </c>
    </row>
    <row r="9" spans="3:7" x14ac:dyDescent="0.15">
      <c r="D9" s="3" t="s">
        <v>915</v>
      </c>
      <c r="G9" s="3" t="s">
        <v>912</v>
      </c>
    </row>
    <row r="10" spans="3:7" x14ac:dyDescent="0.15">
      <c r="D10" s="3" t="s">
        <v>957</v>
      </c>
      <c r="G10" s="3" t="s">
        <v>913</v>
      </c>
    </row>
    <row r="11" spans="3:7" x14ac:dyDescent="0.15">
      <c r="D11" s="3" t="s">
        <v>2117</v>
      </c>
      <c r="G11" s="3" t="s">
        <v>1100</v>
      </c>
    </row>
    <row r="12" spans="3:7" x14ac:dyDescent="0.15">
      <c r="D12" s="3" t="s">
        <v>992</v>
      </c>
      <c r="G12" s="3" t="s">
        <v>993</v>
      </c>
    </row>
    <row r="13" spans="3:7" x14ac:dyDescent="0.15">
      <c r="D13" s="3" t="s">
        <v>2116</v>
      </c>
      <c r="G13" s="3" t="s">
        <v>955</v>
      </c>
    </row>
    <row r="14" spans="3:7" x14ac:dyDescent="0.15">
      <c r="D14" s="3" t="s">
        <v>964</v>
      </c>
      <c r="G14" s="3" t="s">
        <v>1099</v>
      </c>
    </row>
    <row r="15" spans="3:7" x14ac:dyDescent="0.15">
      <c r="D15" s="3" t="s">
        <v>985</v>
      </c>
      <c r="G15" s="3" t="s">
        <v>986</v>
      </c>
    </row>
    <row r="16" spans="3:7" x14ac:dyDescent="0.15">
      <c r="D16" s="3" t="s">
        <v>962</v>
      </c>
      <c r="G16" s="3" t="s">
        <v>963</v>
      </c>
    </row>
    <row r="18" spans="3:7" x14ac:dyDescent="0.15">
      <c r="D18" s="3" t="s">
        <v>916</v>
      </c>
      <c r="G18" s="3" t="s">
        <v>917</v>
      </c>
    </row>
    <row r="20" spans="3:7" x14ac:dyDescent="0.15">
      <c r="C20" t="s">
        <v>2103</v>
      </c>
      <c r="F20" s="3" t="s">
        <v>1767</v>
      </c>
    </row>
    <row r="21" spans="3:7" x14ac:dyDescent="0.15">
      <c r="C21"/>
    </row>
    <row r="22" spans="3:7" x14ac:dyDescent="0.15">
      <c r="C22" t="s">
        <v>1769</v>
      </c>
      <c r="F22" s="3" t="s">
        <v>1768</v>
      </c>
    </row>
    <row r="23" spans="3:7" x14ac:dyDescent="0.15">
      <c r="C23"/>
    </row>
    <row r="24" spans="3:7" x14ac:dyDescent="0.15">
      <c r="C24" s="3" t="s">
        <v>918</v>
      </c>
    </row>
    <row r="25" spans="3:7" x14ac:dyDescent="0.15">
      <c r="D25" s="3" t="s">
        <v>919</v>
      </c>
    </row>
    <row r="27" spans="3:7" x14ac:dyDescent="0.15">
      <c r="C27" s="3" t="s">
        <v>920</v>
      </c>
    </row>
    <row r="28" spans="3:7" x14ac:dyDescent="0.15">
      <c r="D28" s="3" t="s">
        <v>921</v>
      </c>
    </row>
    <row r="31" spans="3:7" x14ac:dyDescent="0.15">
      <c r="C31" s="3" t="s">
        <v>994</v>
      </c>
    </row>
    <row r="32" spans="3:7" x14ac:dyDescent="0.15">
      <c r="D32" s="3" t="s">
        <v>949</v>
      </c>
    </row>
    <row r="33" spans="3:8" x14ac:dyDescent="0.15">
      <c r="D33" s="3" t="s">
        <v>2123</v>
      </c>
      <c r="G33" s="3" t="s">
        <v>950</v>
      </c>
      <c r="H33" s="3" t="s">
        <v>951</v>
      </c>
    </row>
    <row r="35" spans="3:8" x14ac:dyDescent="0.15">
      <c r="D35" s="3" t="s">
        <v>952</v>
      </c>
    </row>
    <row r="37" spans="3:8" x14ac:dyDescent="0.15">
      <c r="D37" s="3" t="s">
        <v>996</v>
      </c>
    </row>
    <row r="38" spans="3:8" x14ac:dyDescent="0.15">
      <c r="D38" s="3" t="s">
        <v>997</v>
      </c>
    </row>
    <row r="40" spans="3:8" x14ac:dyDescent="0.15">
      <c r="C40" s="3" t="s">
        <v>953</v>
      </c>
    </row>
    <row r="42" spans="3:8" x14ac:dyDescent="0.15">
      <c r="C42" s="3" t="s">
        <v>954</v>
      </c>
    </row>
    <row r="45" spans="3:8" x14ac:dyDescent="0.15">
      <c r="C45" s="3" t="s">
        <v>958</v>
      </c>
    </row>
    <row r="47" spans="3:8" x14ac:dyDescent="0.15">
      <c r="D47" s="3" t="s">
        <v>995</v>
      </c>
    </row>
    <row r="49" spans="3:7" x14ac:dyDescent="0.15">
      <c r="C49" s="3" t="s">
        <v>2119</v>
      </c>
    </row>
    <row r="50" spans="3:7" x14ac:dyDescent="0.15">
      <c r="D50" s="59" t="s">
        <v>2120</v>
      </c>
    </row>
    <row r="51" spans="3:7" x14ac:dyDescent="0.15">
      <c r="D51" s="3" t="s">
        <v>2121</v>
      </c>
    </row>
    <row r="52" spans="3:7" x14ac:dyDescent="0.15">
      <c r="D52" s="3" t="s">
        <v>2122</v>
      </c>
    </row>
    <row r="53" spans="3:7" x14ac:dyDescent="0.15">
      <c r="D53" s="3" t="s">
        <v>2118</v>
      </c>
    </row>
    <row r="55" spans="3:7" x14ac:dyDescent="0.15">
      <c r="E55" s="3" t="s">
        <v>2125</v>
      </c>
    </row>
    <row r="56" spans="3:7" x14ac:dyDescent="0.15">
      <c r="E56" s="3" t="s">
        <v>2126</v>
      </c>
    </row>
    <row r="58" spans="3:7" x14ac:dyDescent="0.15">
      <c r="C58" s="3" t="s">
        <v>965</v>
      </c>
      <c r="E58" s="3" t="s">
        <v>966</v>
      </c>
    </row>
    <row r="60" spans="3:7" ht="14.25" x14ac:dyDescent="0.2">
      <c r="D60" s="22" t="s">
        <v>967</v>
      </c>
      <c r="G60" s="22" t="s">
        <v>968</v>
      </c>
    </row>
    <row r="61" spans="3:7" ht="14.25" x14ac:dyDescent="0.2">
      <c r="D61" s="22" t="s">
        <v>969</v>
      </c>
      <c r="G61" s="22" t="s">
        <v>970</v>
      </c>
    </row>
    <row r="62" spans="3:7" ht="14.25" x14ac:dyDescent="0.2">
      <c r="D62" s="22" t="s">
        <v>971</v>
      </c>
      <c r="G62" s="22" t="s">
        <v>972</v>
      </c>
    </row>
    <row r="63" spans="3:7" ht="14.25" x14ac:dyDescent="0.2">
      <c r="D63" s="22" t="s">
        <v>973</v>
      </c>
      <c r="G63" s="22" t="s">
        <v>974</v>
      </c>
    </row>
    <row r="64" spans="3:7" ht="14.25" x14ac:dyDescent="0.2">
      <c r="D64" s="22" t="s">
        <v>975</v>
      </c>
      <c r="G64" s="22" t="s">
        <v>976</v>
      </c>
    </row>
    <row r="65" spans="3:7" ht="14.25" x14ac:dyDescent="0.2">
      <c r="D65" s="22" t="s">
        <v>977</v>
      </c>
      <c r="G65" s="22" t="s">
        <v>978</v>
      </c>
    </row>
    <row r="66" spans="3:7" ht="14.25" x14ac:dyDescent="0.2">
      <c r="D66" s="22" t="s">
        <v>979</v>
      </c>
      <c r="G66" s="22" t="s">
        <v>980</v>
      </c>
    </row>
    <row r="67" spans="3:7" ht="14.25" x14ac:dyDescent="0.2">
      <c r="D67" s="22" t="s">
        <v>981</v>
      </c>
      <c r="G67" s="22" t="s">
        <v>982</v>
      </c>
    </row>
    <row r="68" spans="3:7" ht="14.25" x14ac:dyDescent="0.2">
      <c r="D68" s="22" t="s">
        <v>983</v>
      </c>
      <c r="G68" s="22" t="s">
        <v>984</v>
      </c>
    </row>
    <row r="71" spans="3:7" x14ac:dyDescent="0.15">
      <c r="C71" s="3" t="s">
        <v>987</v>
      </c>
    </row>
    <row r="73" spans="3:7" x14ac:dyDescent="0.15">
      <c r="D73" s="3" t="s">
        <v>988</v>
      </c>
    </row>
    <row r="75" spans="3:7" x14ac:dyDescent="0.15">
      <c r="D75" s="3" t="s">
        <v>989</v>
      </c>
    </row>
    <row r="77" spans="3:7" x14ac:dyDescent="0.15">
      <c r="C77" s="3" t="s">
        <v>1747</v>
      </c>
    </row>
    <row r="79" spans="3:7" x14ac:dyDescent="0.15">
      <c r="D79" s="3" t="s">
        <v>1748</v>
      </c>
    </row>
    <row r="83" spans="4:4" x14ac:dyDescent="0.15">
      <c r="D83" s="3" t="s">
        <v>2135</v>
      </c>
    </row>
    <row r="115" spans="3:8" x14ac:dyDescent="0.15">
      <c r="D115" s="3" t="s">
        <v>1017</v>
      </c>
    </row>
    <row r="118" spans="3:8" x14ac:dyDescent="0.15">
      <c r="E118" s="3" t="s">
        <v>1027</v>
      </c>
    </row>
    <row r="120" spans="3:8" x14ac:dyDescent="0.15">
      <c r="D120" s="3" t="s">
        <v>1032</v>
      </c>
      <c r="E120" s="3" t="s">
        <v>1022</v>
      </c>
      <c r="G120" s="3" t="s">
        <v>1028</v>
      </c>
      <c r="H120" s="3" t="s">
        <v>1034</v>
      </c>
    </row>
    <row r="123" spans="3:8" x14ac:dyDescent="0.15">
      <c r="D123" s="3" t="s">
        <v>1018</v>
      </c>
      <c r="E123" s="3" t="s">
        <v>1035</v>
      </c>
      <c r="G123" s="3" t="s">
        <v>1019</v>
      </c>
      <c r="H123" s="3" t="s">
        <v>1036</v>
      </c>
    </row>
    <row r="126" spans="3:8" x14ac:dyDescent="0.15">
      <c r="C126" s="3" t="s">
        <v>1029</v>
      </c>
      <c r="D126" s="3" t="s">
        <v>1020</v>
      </c>
      <c r="E126" s="3" t="s">
        <v>1030</v>
      </c>
      <c r="F126" s="3" t="s">
        <v>1021</v>
      </c>
      <c r="G126" s="3" t="s">
        <v>1031</v>
      </c>
    </row>
    <row r="127" spans="3:8" x14ac:dyDescent="0.15">
      <c r="C127" s="3" t="s">
        <v>1023</v>
      </c>
      <c r="D127" s="3" t="s">
        <v>1024</v>
      </c>
      <c r="E127" s="3" t="s">
        <v>1026</v>
      </c>
      <c r="F127" s="3" t="s">
        <v>1033</v>
      </c>
      <c r="G127" s="3" t="s">
        <v>1025</v>
      </c>
    </row>
  </sheetData>
  <phoneticPr fontId="1" type="noConversion"/>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C5:G21"/>
  <sheetViews>
    <sheetView workbookViewId="0">
      <selection activeCell="C20" sqref="C20"/>
    </sheetView>
  </sheetViews>
  <sheetFormatPr defaultRowHeight="13.5" x14ac:dyDescent="0.15"/>
  <cols>
    <col min="5" max="5" width="59.375" bestFit="1" customWidth="1"/>
  </cols>
  <sheetData>
    <row r="5" spans="3:7" x14ac:dyDescent="0.15">
      <c r="D5" t="s">
        <v>922</v>
      </c>
    </row>
    <row r="7" spans="3:7" x14ac:dyDescent="0.15">
      <c r="C7" t="s">
        <v>2088</v>
      </c>
      <c r="D7" t="s">
        <v>2089</v>
      </c>
    </row>
    <row r="9" spans="3:7" x14ac:dyDescent="0.15">
      <c r="C9" t="s">
        <v>2090</v>
      </c>
      <c r="D9" t="s">
        <v>2102</v>
      </c>
      <c r="G9" t="s">
        <v>2091</v>
      </c>
    </row>
    <row r="11" spans="3:7" x14ac:dyDescent="0.15">
      <c r="C11" t="s">
        <v>2100</v>
      </c>
      <c r="E11" t="s">
        <v>2099</v>
      </c>
    </row>
    <row r="12" spans="3:7" x14ac:dyDescent="0.15">
      <c r="E12" t="s">
        <v>2098</v>
      </c>
    </row>
    <row r="13" spans="3:7" x14ac:dyDescent="0.15">
      <c r="E13" t="s">
        <v>2092</v>
      </c>
    </row>
    <row r="14" spans="3:7" x14ac:dyDescent="0.15">
      <c r="E14" t="s">
        <v>2093</v>
      </c>
    </row>
    <row r="15" spans="3:7" x14ac:dyDescent="0.15">
      <c r="E15" t="s">
        <v>2094</v>
      </c>
    </row>
    <row r="16" spans="3:7" x14ac:dyDescent="0.15">
      <c r="E16" t="s">
        <v>2095</v>
      </c>
    </row>
    <row r="17" spans="4:5" x14ac:dyDescent="0.15">
      <c r="E17" t="s">
        <v>2096</v>
      </c>
    </row>
    <row r="19" spans="4:5" x14ac:dyDescent="0.15">
      <c r="E19" t="s">
        <v>2097</v>
      </c>
    </row>
    <row r="21" spans="4:5" x14ac:dyDescent="0.15">
      <c r="D21" t="s">
        <v>2101</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E5"/>
  <sheetViews>
    <sheetView workbookViewId="0">
      <selection activeCell="H16" sqref="H16"/>
    </sheetView>
  </sheetViews>
  <sheetFormatPr defaultRowHeight="13.5" x14ac:dyDescent="0.15"/>
  <sheetData>
    <row r="5" spans="5:5" x14ac:dyDescent="0.15">
      <c r="E5" t="s">
        <v>2087</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C4:E25"/>
  <sheetViews>
    <sheetView workbookViewId="0">
      <selection activeCell="G19" sqref="G19"/>
    </sheetView>
  </sheetViews>
  <sheetFormatPr defaultRowHeight="13.5" x14ac:dyDescent="0.15"/>
  <cols>
    <col min="4" max="4" width="13" bestFit="1" customWidth="1"/>
  </cols>
  <sheetData>
    <row r="4" spans="3:5" x14ac:dyDescent="0.15">
      <c r="C4" t="s">
        <v>2124</v>
      </c>
    </row>
    <row r="7" spans="3:5" x14ac:dyDescent="0.15">
      <c r="C7" t="s">
        <v>947</v>
      </c>
      <c r="E7" t="s">
        <v>948</v>
      </c>
    </row>
    <row r="10" spans="3:5" x14ac:dyDescent="0.15">
      <c r="C10" t="s">
        <v>924</v>
      </c>
      <c r="E10" t="s">
        <v>914</v>
      </c>
    </row>
    <row r="14" spans="3:5" x14ac:dyDescent="0.15">
      <c r="C14" t="s">
        <v>925</v>
      </c>
    </row>
    <row r="15" spans="3:5" x14ac:dyDescent="0.15">
      <c r="D15" t="s">
        <v>926</v>
      </c>
      <c r="E15" t="s">
        <v>927</v>
      </c>
    </row>
    <row r="16" spans="3:5" x14ac:dyDescent="0.15">
      <c r="D16" t="s">
        <v>928</v>
      </c>
      <c r="E16" t="s">
        <v>946</v>
      </c>
    </row>
    <row r="17" spans="4:5" x14ac:dyDescent="0.15">
      <c r="D17" t="s">
        <v>929</v>
      </c>
      <c r="E17" t="s">
        <v>930</v>
      </c>
    </row>
    <row r="18" spans="4:5" x14ac:dyDescent="0.15">
      <c r="D18" t="s">
        <v>931</v>
      </c>
      <c r="E18" t="s">
        <v>932</v>
      </c>
    </row>
    <row r="19" spans="4:5" x14ac:dyDescent="0.15">
      <c r="D19" t="s">
        <v>933</v>
      </c>
      <c r="E19" t="s">
        <v>934</v>
      </c>
    </row>
    <row r="20" spans="4:5" x14ac:dyDescent="0.15">
      <c r="D20" t="s">
        <v>936</v>
      </c>
      <c r="E20" t="s">
        <v>935</v>
      </c>
    </row>
    <row r="21" spans="4:5" x14ac:dyDescent="0.15">
      <c r="D21" t="s">
        <v>938</v>
      </c>
      <c r="E21" t="s">
        <v>937</v>
      </c>
    </row>
    <row r="22" spans="4:5" x14ac:dyDescent="0.15">
      <c r="D22" t="s">
        <v>939</v>
      </c>
      <c r="E22" t="s">
        <v>927</v>
      </c>
    </row>
    <row r="23" spans="4:5" x14ac:dyDescent="0.15">
      <c r="D23" t="s">
        <v>941</v>
      </c>
      <c r="E23" t="s">
        <v>940</v>
      </c>
    </row>
    <row r="24" spans="4:5" x14ac:dyDescent="0.15">
      <c r="D24" t="s">
        <v>943</v>
      </c>
      <c r="E24" t="s">
        <v>942</v>
      </c>
    </row>
    <row r="25" spans="4:5" x14ac:dyDescent="0.15">
      <c r="D25" t="s">
        <v>945</v>
      </c>
      <c r="E25" t="s">
        <v>944</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B3:G105"/>
  <sheetViews>
    <sheetView topLeftCell="A58" workbookViewId="0">
      <selection activeCell="O127" sqref="O127"/>
    </sheetView>
  </sheetViews>
  <sheetFormatPr defaultRowHeight="13.5" x14ac:dyDescent="0.15"/>
  <sheetData>
    <row r="3" spans="2:3" x14ac:dyDescent="0.15">
      <c r="B3" t="s">
        <v>999</v>
      </c>
    </row>
    <row r="5" spans="2:3" x14ac:dyDescent="0.15">
      <c r="C5" t="s">
        <v>1000</v>
      </c>
    </row>
    <row r="7" spans="2:3" x14ac:dyDescent="0.15">
      <c r="C7" t="s">
        <v>1001</v>
      </c>
    </row>
    <row r="8" spans="2:3" x14ac:dyDescent="0.15">
      <c r="C8" t="s">
        <v>1002</v>
      </c>
    </row>
    <row r="9" spans="2:3" x14ac:dyDescent="0.15">
      <c r="C9" t="s">
        <v>1003</v>
      </c>
    </row>
    <row r="10" spans="2:3" x14ac:dyDescent="0.15">
      <c r="C10" t="s">
        <v>1004</v>
      </c>
    </row>
    <row r="11" spans="2:3" x14ac:dyDescent="0.15">
      <c r="C11" t="s">
        <v>1005</v>
      </c>
    </row>
    <row r="12" spans="2:3" x14ac:dyDescent="0.15">
      <c r="C12" t="s">
        <v>450</v>
      </c>
    </row>
    <row r="13" spans="2:3" x14ac:dyDescent="0.15">
      <c r="C13" t="s">
        <v>1006</v>
      </c>
    </row>
    <row r="14" spans="2:3" x14ac:dyDescent="0.15">
      <c r="C14" t="s">
        <v>450</v>
      </c>
    </row>
    <row r="15" spans="2:3" x14ac:dyDescent="0.15">
      <c r="C15" t="s">
        <v>1007</v>
      </c>
    </row>
    <row r="16" spans="2:3" x14ac:dyDescent="0.15">
      <c r="C16" t="s">
        <v>1008</v>
      </c>
    </row>
    <row r="17" spans="2:4" x14ac:dyDescent="0.15">
      <c r="C17" t="s">
        <v>1009</v>
      </c>
    </row>
    <row r="18" spans="2:4" x14ac:dyDescent="0.15">
      <c r="C18" t="s">
        <v>1010</v>
      </c>
    </row>
    <row r="19" spans="2:4" x14ac:dyDescent="0.15">
      <c r="C19" t="s">
        <v>450</v>
      </c>
    </row>
    <row r="20" spans="2:4" x14ac:dyDescent="0.15">
      <c r="C20" t="s">
        <v>1011</v>
      </c>
    </row>
    <row r="21" spans="2:4" x14ac:dyDescent="0.15">
      <c r="C21" t="s">
        <v>450</v>
      </c>
    </row>
    <row r="22" spans="2:4" x14ac:dyDescent="0.15">
      <c r="C22" t="s">
        <v>2104</v>
      </c>
    </row>
    <row r="23" spans="2:4" x14ac:dyDescent="0.15">
      <c r="C23" t="s">
        <v>2105</v>
      </c>
    </row>
    <row r="24" spans="2:4" x14ac:dyDescent="0.15">
      <c r="C24" t="s">
        <v>2106</v>
      </c>
    </row>
    <row r="25" spans="2:4" x14ac:dyDescent="0.15">
      <c r="D25" t="s">
        <v>2127</v>
      </c>
    </row>
    <row r="26" spans="2:4" x14ac:dyDescent="0.15">
      <c r="B26" t="s">
        <v>1012</v>
      </c>
    </row>
    <row r="28" spans="2:4" x14ac:dyDescent="0.15">
      <c r="C28" t="s">
        <v>1013</v>
      </c>
    </row>
    <row r="29" spans="2:4" x14ac:dyDescent="0.15">
      <c r="C29" t="s">
        <v>1014</v>
      </c>
    </row>
    <row r="30" spans="2:4" x14ac:dyDescent="0.15">
      <c r="C30" t="s">
        <v>1015</v>
      </c>
    </row>
    <row r="31" spans="2:4" x14ac:dyDescent="0.15">
      <c r="C31" t="s">
        <v>1016</v>
      </c>
    </row>
    <row r="33" spans="2:3" x14ac:dyDescent="0.15">
      <c r="B33" t="s">
        <v>1749</v>
      </c>
      <c r="C33" t="s">
        <v>1750</v>
      </c>
    </row>
    <row r="105" spans="3:7" x14ac:dyDescent="0.15">
      <c r="C105" s="3" t="s">
        <v>990</v>
      </c>
      <c r="D105" s="3"/>
      <c r="E105" s="3" t="s">
        <v>991</v>
      </c>
      <c r="F105" s="3"/>
      <c r="G105" s="3"/>
    </row>
  </sheetData>
  <phoneticPr fontId="1" type="noConversion"/>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C4:G139"/>
  <sheetViews>
    <sheetView topLeftCell="A124" workbookViewId="0">
      <selection activeCell="G142" sqref="G142"/>
    </sheetView>
  </sheetViews>
  <sheetFormatPr defaultRowHeight="13.5" x14ac:dyDescent="0.15"/>
  <sheetData>
    <row r="4" spans="3:7" x14ac:dyDescent="0.15">
      <c r="C4" t="s">
        <v>1038</v>
      </c>
    </row>
    <row r="7" spans="3:7" x14ac:dyDescent="0.15">
      <c r="C7" t="s">
        <v>1039</v>
      </c>
    </row>
    <row r="9" spans="3:7" x14ac:dyDescent="0.15">
      <c r="C9" t="s">
        <v>1044</v>
      </c>
    </row>
    <row r="11" spans="3:7" x14ac:dyDescent="0.15">
      <c r="C11" t="s">
        <v>1045</v>
      </c>
    </row>
    <row r="12" spans="3:7" x14ac:dyDescent="0.15">
      <c r="C12" t="s">
        <v>1046</v>
      </c>
    </row>
    <row r="13" spans="3:7" x14ac:dyDescent="0.15">
      <c r="C13" t="s">
        <v>1047</v>
      </c>
    </row>
    <row r="15" spans="3:7" x14ac:dyDescent="0.15">
      <c r="C15" t="s">
        <v>1048</v>
      </c>
      <c r="G15" t="s">
        <v>1049</v>
      </c>
    </row>
    <row r="16" spans="3:7" x14ac:dyDescent="0.15">
      <c r="C16" t="s">
        <v>1050</v>
      </c>
      <c r="G16" t="s">
        <v>1051</v>
      </c>
    </row>
    <row r="17" spans="3:7" x14ac:dyDescent="0.15">
      <c r="C17" t="s">
        <v>1052</v>
      </c>
      <c r="G17" t="s">
        <v>1053</v>
      </c>
    </row>
    <row r="19" spans="3:7" x14ac:dyDescent="0.15">
      <c r="C19" t="s">
        <v>1054</v>
      </c>
    </row>
    <row r="21" spans="3:7" x14ac:dyDescent="0.15">
      <c r="D21" t="s">
        <v>1055</v>
      </c>
      <c r="G21" t="s">
        <v>1056</v>
      </c>
    </row>
    <row r="22" spans="3:7" x14ac:dyDescent="0.15">
      <c r="D22" t="s">
        <v>1057</v>
      </c>
      <c r="G22" t="s">
        <v>1058</v>
      </c>
    </row>
    <row r="24" spans="3:7" x14ac:dyDescent="0.15">
      <c r="D24" t="s">
        <v>1059</v>
      </c>
    </row>
    <row r="26" spans="3:7" x14ac:dyDescent="0.15">
      <c r="C26" t="s">
        <v>1040</v>
      </c>
    </row>
    <row r="45" spans="3:6" x14ac:dyDescent="0.15">
      <c r="C45" t="s">
        <v>1041</v>
      </c>
      <c r="F45" t="s">
        <v>1042</v>
      </c>
    </row>
    <row r="61" spans="3:3" x14ac:dyDescent="0.15">
      <c r="C61" t="s">
        <v>1043</v>
      </c>
    </row>
    <row r="93" spans="3:4" x14ac:dyDescent="0.15">
      <c r="C93" t="s">
        <v>2107</v>
      </c>
    </row>
    <row r="95" spans="3:4" x14ac:dyDescent="0.15">
      <c r="D95" t="s">
        <v>450</v>
      </c>
    </row>
    <row r="96" spans="3:4" x14ac:dyDescent="0.15">
      <c r="D96" t="s">
        <v>2108</v>
      </c>
    </row>
    <row r="97" spans="3:4" x14ac:dyDescent="0.15">
      <c r="D97" t="s">
        <v>2109</v>
      </c>
    </row>
    <row r="98" spans="3:4" x14ac:dyDescent="0.15">
      <c r="D98" t="s">
        <v>2110</v>
      </c>
    </row>
    <row r="99" spans="3:4" x14ac:dyDescent="0.15">
      <c r="D99" t="s">
        <v>2111</v>
      </c>
    </row>
    <row r="100" spans="3:4" x14ac:dyDescent="0.15">
      <c r="D100" t="s">
        <v>2112</v>
      </c>
    </row>
    <row r="101" spans="3:4" x14ac:dyDescent="0.15">
      <c r="D101" t="s">
        <v>2113</v>
      </c>
    </row>
    <row r="103" spans="3:4" x14ac:dyDescent="0.15">
      <c r="C103" t="s">
        <v>2114</v>
      </c>
    </row>
    <row r="105" spans="3:4" x14ac:dyDescent="0.15">
      <c r="C105" t="s">
        <v>2227</v>
      </c>
    </row>
    <row r="106" spans="3:4" x14ac:dyDescent="0.15">
      <c r="C106" t="s">
        <v>2228</v>
      </c>
    </row>
    <row r="108" spans="3:4" x14ac:dyDescent="0.15">
      <c r="C108" t="s">
        <v>2229</v>
      </c>
    </row>
    <row r="110" spans="3:4" x14ac:dyDescent="0.15">
      <c r="C110" t="s">
        <v>2230</v>
      </c>
    </row>
    <row r="112" spans="3:4" x14ac:dyDescent="0.15">
      <c r="C112" t="s">
        <v>2231</v>
      </c>
    </row>
    <row r="114" spans="3:3" x14ac:dyDescent="0.15">
      <c r="C114" t="s">
        <v>2115</v>
      </c>
    </row>
    <row r="132" spans="3:3" x14ac:dyDescent="0.15">
      <c r="C132" t="s">
        <v>2226</v>
      </c>
    </row>
    <row r="135" spans="3:3" x14ac:dyDescent="0.15">
      <c r="C135" t="s">
        <v>2243</v>
      </c>
    </row>
    <row r="137" spans="3:3" x14ac:dyDescent="0.15">
      <c r="C137" t="s">
        <v>2244</v>
      </c>
    </row>
    <row r="139" spans="3:3" x14ac:dyDescent="0.15">
      <c r="C139" t="s">
        <v>2245</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5:D12"/>
  <sheetViews>
    <sheetView workbookViewId="0">
      <selection activeCell="H17" sqref="H17"/>
    </sheetView>
  </sheetViews>
  <sheetFormatPr defaultRowHeight="13.5" x14ac:dyDescent="0.15"/>
  <cols>
    <col min="3" max="3" width="12.875" customWidth="1"/>
  </cols>
  <sheetData>
    <row r="5" spans="3:4" x14ac:dyDescent="0.15">
      <c r="C5" t="s">
        <v>1475</v>
      </c>
      <c r="D5" t="s">
        <v>1465</v>
      </c>
    </row>
    <row r="7" spans="3:4" x14ac:dyDescent="0.15">
      <c r="C7" t="s">
        <v>1476</v>
      </c>
      <c r="D7" t="s">
        <v>1465</v>
      </c>
    </row>
    <row r="9" spans="3:4" x14ac:dyDescent="0.15">
      <c r="C9" t="s">
        <v>1477</v>
      </c>
      <c r="D9" t="s">
        <v>1478</v>
      </c>
    </row>
    <row r="12" spans="3:4" x14ac:dyDescent="0.15">
      <c r="D12" t="s">
        <v>1479</v>
      </c>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F286"/>
  <sheetViews>
    <sheetView topLeftCell="A10" workbookViewId="0">
      <selection sqref="A1:XFD1"/>
    </sheetView>
  </sheetViews>
  <sheetFormatPr defaultRowHeight="13.5" x14ac:dyDescent="0.15"/>
  <cols>
    <col min="1" max="1" width="9.125" style="45" customWidth="1"/>
    <col min="2" max="16384" width="9" style="45"/>
  </cols>
  <sheetData>
    <row r="1" spans="1:2" s="49" customFormat="1" ht="22.5" x14ac:dyDescent="0.15">
      <c r="A1" s="49" t="s">
        <v>1770</v>
      </c>
    </row>
    <row r="2" spans="1:2" x14ac:dyDescent="0.15">
      <c r="A2" s="44" t="s">
        <v>1771</v>
      </c>
    </row>
    <row r="3" spans="1:2" x14ac:dyDescent="0.15">
      <c r="A3" s="46" t="s">
        <v>1772</v>
      </c>
    </row>
    <row r="4" spans="1:2" x14ac:dyDescent="0.15">
      <c r="A4" s="47" t="s">
        <v>1773</v>
      </c>
    </row>
    <row r="5" spans="1:2" x14ac:dyDescent="0.15">
      <c r="A5" s="48" t="s">
        <v>1774</v>
      </c>
    </row>
    <row r="6" spans="1:2" x14ac:dyDescent="0.15">
      <c r="A6" s="47" t="s">
        <v>1775</v>
      </c>
    </row>
    <row r="7" spans="1:2" x14ac:dyDescent="0.15">
      <c r="B7" s="46" t="s">
        <v>1776</v>
      </c>
    </row>
    <row r="8" spans="1:2" x14ac:dyDescent="0.15">
      <c r="A8" s="47" t="s">
        <v>1777</v>
      </c>
    </row>
    <row r="9" spans="1:2" x14ac:dyDescent="0.15">
      <c r="B9" s="46" t="s">
        <v>1778</v>
      </c>
    </row>
    <row r="10" spans="1:2" x14ac:dyDescent="0.15">
      <c r="A10" s="47" t="s">
        <v>1779</v>
      </c>
    </row>
    <row r="11" spans="1:2" x14ac:dyDescent="0.15">
      <c r="A11" s="48" t="s">
        <v>2056</v>
      </c>
    </row>
    <row r="12" spans="1:2" ht="22.5" x14ac:dyDescent="0.15">
      <c r="A12" s="49" t="s">
        <v>1780</v>
      </c>
    </row>
    <row r="13" spans="1:2" x14ac:dyDescent="0.15">
      <c r="B13" s="46" t="s">
        <v>1781</v>
      </c>
    </row>
    <row r="14" spans="1:2" x14ac:dyDescent="0.15">
      <c r="A14" s="44" t="s">
        <v>1782</v>
      </c>
    </row>
    <row r="15" spans="1:2" x14ac:dyDescent="0.15">
      <c r="A15" s="46" t="s">
        <v>1783</v>
      </c>
    </row>
    <row r="16" spans="1:2" x14ac:dyDescent="0.15">
      <c r="A16" s="47" t="s">
        <v>1784</v>
      </c>
    </row>
    <row r="17" spans="1:2" x14ac:dyDescent="0.15">
      <c r="B17" s="46" t="s">
        <v>1785</v>
      </c>
    </row>
    <row r="18" spans="1:2" x14ac:dyDescent="0.15">
      <c r="A18" s="47" t="s">
        <v>1786</v>
      </c>
    </row>
    <row r="19" spans="1:2" x14ac:dyDescent="0.15">
      <c r="B19" s="46" t="s">
        <v>1787</v>
      </c>
    </row>
    <row r="20" spans="1:2" x14ac:dyDescent="0.15">
      <c r="B20" s="46" t="s">
        <v>1788</v>
      </c>
    </row>
    <row r="21" spans="1:2" x14ac:dyDescent="0.15">
      <c r="A21" s="44" t="s">
        <v>1789</v>
      </c>
    </row>
    <row r="22" spans="1:2" x14ac:dyDescent="0.15">
      <c r="B22" s="46" t="s">
        <v>1790</v>
      </c>
    </row>
    <row r="23" spans="1:2" ht="22.5" x14ac:dyDescent="0.15">
      <c r="A23" s="49" t="s">
        <v>1791</v>
      </c>
    </row>
    <row r="24" spans="1:2" x14ac:dyDescent="0.15">
      <c r="A24" s="46" t="s">
        <v>1792</v>
      </c>
    </row>
    <row r="25" spans="1:2" x14ac:dyDescent="0.15">
      <c r="A25" s="46" t="s">
        <v>1793</v>
      </c>
    </row>
    <row r="26" spans="1:2" x14ac:dyDescent="0.15">
      <c r="A26" s="46" t="s">
        <v>1794</v>
      </c>
    </row>
    <row r="27" spans="1:2" x14ac:dyDescent="0.15">
      <c r="A27" s="46" t="s">
        <v>1795</v>
      </c>
    </row>
    <row r="28" spans="1:2" x14ac:dyDescent="0.15">
      <c r="A28" s="46" t="s">
        <v>1796</v>
      </c>
    </row>
    <row r="29" spans="1:2" x14ac:dyDescent="0.15">
      <c r="A29" s="46" t="s">
        <v>1797</v>
      </c>
    </row>
    <row r="30" spans="1:2" x14ac:dyDescent="0.15">
      <c r="A30" s="44" t="s">
        <v>1798</v>
      </c>
    </row>
    <row r="31" spans="1:2" x14ac:dyDescent="0.15">
      <c r="A31" s="47" t="s">
        <v>1799</v>
      </c>
    </row>
    <row r="32" spans="1:2" x14ac:dyDescent="0.15">
      <c r="B32" s="46" t="s">
        <v>1800</v>
      </c>
    </row>
    <row r="33" spans="1:2" x14ac:dyDescent="0.15">
      <c r="A33" s="47" t="s">
        <v>1801</v>
      </c>
    </row>
    <row r="34" spans="1:2" x14ac:dyDescent="0.15">
      <c r="B34" s="46" t="s">
        <v>1802</v>
      </c>
    </row>
    <row r="35" spans="1:2" x14ac:dyDescent="0.15">
      <c r="A35" s="47" t="s">
        <v>1803</v>
      </c>
    </row>
    <row r="36" spans="1:2" x14ac:dyDescent="0.15">
      <c r="B36" s="46" t="s">
        <v>2057</v>
      </c>
    </row>
    <row r="37" spans="1:2" x14ac:dyDescent="0.15">
      <c r="A37" s="47" t="s">
        <v>1804</v>
      </c>
    </row>
    <row r="38" spans="1:2" x14ac:dyDescent="0.15">
      <c r="B38" s="46" t="s">
        <v>1805</v>
      </c>
    </row>
    <row r="39" spans="1:2" x14ac:dyDescent="0.15">
      <c r="A39" s="47" t="s">
        <v>1806</v>
      </c>
    </row>
    <row r="40" spans="1:2" x14ac:dyDescent="0.15">
      <c r="B40" s="46" t="s">
        <v>1807</v>
      </c>
    </row>
    <row r="41" spans="1:2" x14ac:dyDescent="0.15">
      <c r="A41" s="47" t="s">
        <v>1808</v>
      </c>
    </row>
    <row r="42" spans="1:2" x14ac:dyDescent="0.15">
      <c r="A42" s="46" t="s">
        <v>1809</v>
      </c>
    </row>
    <row r="43" spans="1:2" x14ac:dyDescent="0.15">
      <c r="A43" s="47" t="s">
        <v>1810</v>
      </c>
    </row>
    <row r="44" spans="1:2" x14ac:dyDescent="0.15">
      <c r="A44" s="46" t="s">
        <v>1811</v>
      </c>
    </row>
    <row r="45" spans="1:2" x14ac:dyDescent="0.15">
      <c r="A45" s="50" t="s">
        <v>1812</v>
      </c>
    </row>
    <row r="46" spans="1:2" x14ac:dyDescent="0.15">
      <c r="A46" s="50" t="s">
        <v>1813</v>
      </c>
    </row>
    <row r="47" spans="1:2" x14ac:dyDescent="0.15">
      <c r="A47" s="50" t="s">
        <v>1814</v>
      </c>
    </row>
    <row r="48" spans="1:2" x14ac:dyDescent="0.15">
      <c r="A48" s="50" t="s">
        <v>1815</v>
      </c>
    </row>
    <row r="49" spans="1:2" x14ac:dyDescent="0.15">
      <c r="A49" s="47" t="s">
        <v>1816</v>
      </c>
    </row>
    <row r="50" spans="1:2" x14ac:dyDescent="0.15">
      <c r="B50" s="46" t="s">
        <v>1817</v>
      </c>
    </row>
    <row r="51" spans="1:2" x14ac:dyDescent="0.15">
      <c r="A51" s="47" t="s">
        <v>1818</v>
      </c>
    </row>
    <row r="52" spans="1:2" x14ac:dyDescent="0.15">
      <c r="B52" s="46" t="s">
        <v>1819</v>
      </c>
    </row>
    <row r="53" spans="1:2" x14ac:dyDescent="0.15">
      <c r="A53" s="47" t="s">
        <v>1820</v>
      </c>
    </row>
    <row r="54" spans="1:2" x14ac:dyDescent="0.15">
      <c r="B54" s="46" t="s">
        <v>1821</v>
      </c>
    </row>
    <row r="55" spans="1:2" x14ac:dyDescent="0.15">
      <c r="A55" s="44" t="s">
        <v>1822</v>
      </c>
    </row>
    <row r="56" spans="1:2" x14ac:dyDescent="0.15">
      <c r="A56" s="47" t="s">
        <v>1823</v>
      </c>
    </row>
    <row r="57" spans="1:2" x14ac:dyDescent="0.15">
      <c r="A57" s="46" t="s">
        <v>1824</v>
      </c>
    </row>
    <row r="58" spans="1:2" x14ac:dyDescent="0.15">
      <c r="A58" s="47" t="s">
        <v>1825</v>
      </c>
    </row>
    <row r="59" spans="1:2" x14ac:dyDescent="0.15">
      <c r="A59" s="46" t="s">
        <v>1826</v>
      </c>
    </row>
    <row r="60" spans="1:2" x14ac:dyDescent="0.15">
      <c r="A60" s="47" t="s">
        <v>1827</v>
      </c>
    </row>
    <row r="61" spans="1:2" x14ac:dyDescent="0.15">
      <c r="A61" s="46" t="s">
        <v>1828</v>
      </c>
    </row>
    <row r="62" spans="1:2" x14ac:dyDescent="0.15">
      <c r="A62" s="47" t="s">
        <v>1829</v>
      </c>
    </row>
    <row r="63" spans="1:2" x14ac:dyDescent="0.15">
      <c r="A63" s="46" t="s">
        <v>1830</v>
      </c>
    </row>
    <row r="64" spans="1:2" x14ac:dyDescent="0.15">
      <c r="A64" s="47" t="s">
        <v>1831</v>
      </c>
    </row>
    <row r="65" spans="1:2" x14ac:dyDescent="0.15">
      <c r="B65" s="46" t="s">
        <v>1832</v>
      </c>
    </row>
    <row r="66" spans="1:2" x14ac:dyDescent="0.15">
      <c r="B66" s="46" t="s">
        <v>1833</v>
      </c>
    </row>
    <row r="67" spans="1:2" x14ac:dyDescent="0.15">
      <c r="A67" s="46" t="s">
        <v>1834</v>
      </c>
    </row>
    <row r="68" spans="1:2" x14ac:dyDescent="0.15">
      <c r="A68" s="47" t="s">
        <v>1835</v>
      </c>
    </row>
    <row r="69" spans="1:2" x14ac:dyDescent="0.15">
      <c r="B69" s="48" t="s">
        <v>2058</v>
      </c>
    </row>
    <row r="70" spans="1:2" x14ac:dyDescent="0.15">
      <c r="B70" s="46" t="s">
        <v>1836</v>
      </c>
    </row>
    <row r="71" spans="1:2" x14ac:dyDescent="0.15">
      <c r="A71" s="46" t="s">
        <v>1837</v>
      </c>
    </row>
    <row r="72" spans="1:2" x14ac:dyDescent="0.15">
      <c r="A72" s="46" t="s">
        <v>1838</v>
      </c>
    </row>
    <row r="73" spans="1:2" x14ac:dyDescent="0.15">
      <c r="A73" s="46" t="s">
        <v>1839</v>
      </c>
    </row>
    <row r="74" spans="1:2" x14ac:dyDescent="0.15">
      <c r="B74" s="50" t="s">
        <v>1840</v>
      </c>
    </row>
    <row r="75" spans="1:2" x14ac:dyDescent="0.15">
      <c r="A75" s="47" t="s">
        <v>1841</v>
      </c>
    </row>
    <row r="76" spans="1:2" x14ac:dyDescent="0.15">
      <c r="B76" s="48" t="s">
        <v>2059</v>
      </c>
    </row>
    <row r="77" spans="1:2" x14ac:dyDescent="0.15">
      <c r="B77" s="50" t="s">
        <v>1842</v>
      </c>
    </row>
    <row r="78" spans="1:2" x14ac:dyDescent="0.15">
      <c r="A78" s="47" t="s">
        <v>1843</v>
      </c>
    </row>
    <row r="79" spans="1:2" x14ac:dyDescent="0.15">
      <c r="B79" s="48" t="s">
        <v>2060</v>
      </c>
    </row>
    <row r="80" spans="1:2" x14ac:dyDescent="0.15">
      <c r="B80" s="50" t="s">
        <v>1844</v>
      </c>
    </row>
    <row r="81" spans="1:2" x14ac:dyDescent="0.15">
      <c r="A81" s="47" t="s">
        <v>1845</v>
      </c>
    </row>
    <row r="82" spans="1:2" x14ac:dyDescent="0.15">
      <c r="A82" s="46" t="s">
        <v>1846</v>
      </c>
    </row>
    <row r="83" spans="1:2" x14ac:dyDescent="0.15">
      <c r="A83" s="46" t="s">
        <v>2061</v>
      </c>
    </row>
    <row r="84" spans="1:2" x14ac:dyDescent="0.15">
      <c r="A84" s="50" t="s">
        <v>1847</v>
      </c>
    </row>
    <row r="85" spans="1:2" x14ac:dyDescent="0.15">
      <c r="A85" s="47" t="s">
        <v>1848</v>
      </c>
    </row>
    <row r="86" spans="1:2" x14ac:dyDescent="0.15">
      <c r="B86" s="48" t="s">
        <v>2062</v>
      </c>
    </row>
    <row r="87" spans="1:2" x14ac:dyDescent="0.15">
      <c r="B87" s="50" t="s">
        <v>1849</v>
      </c>
    </row>
    <row r="88" spans="1:2" x14ac:dyDescent="0.15">
      <c r="A88" s="47" t="s">
        <v>1850</v>
      </c>
    </row>
    <row r="89" spans="1:2" x14ac:dyDescent="0.15">
      <c r="B89" s="48" t="s">
        <v>2063</v>
      </c>
    </row>
    <row r="90" spans="1:2" x14ac:dyDescent="0.15">
      <c r="B90" s="50" t="s">
        <v>1851</v>
      </c>
    </row>
    <row r="91" spans="1:2" x14ac:dyDescent="0.15">
      <c r="A91" s="47" t="s">
        <v>1852</v>
      </c>
    </row>
    <row r="92" spans="1:2" x14ac:dyDescent="0.15">
      <c r="B92" s="46" t="s">
        <v>1853</v>
      </c>
    </row>
    <row r="93" spans="1:2" x14ac:dyDescent="0.15">
      <c r="A93" s="46" t="s">
        <v>1854</v>
      </c>
    </row>
    <row r="94" spans="1:2" x14ac:dyDescent="0.15">
      <c r="A94" s="50" t="s">
        <v>1855</v>
      </c>
    </row>
    <row r="95" spans="1:2" x14ac:dyDescent="0.15">
      <c r="A95" s="47" t="s">
        <v>1856</v>
      </c>
    </row>
    <row r="96" spans="1:2" x14ac:dyDescent="0.15">
      <c r="B96" s="46" t="s">
        <v>1857</v>
      </c>
    </row>
    <row r="97" spans="1:2" x14ac:dyDescent="0.15">
      <c r="A97" s="47" t="s">
        <v>1858</v>
      </c>
    </row>
    <row r="98" spans="1:2" x14ac:dyDescent="0.15">
      <c r="B98" s="48" t="s">
        <v>2064</v>
      </c>
    </row>
    <row r="99" spans="1:2" x14ac:dyDescent="0.15">
      <c r="A99" s="44" t="s">
        <v>1859</v>
      </c>
    </row>
    <row r="100" spans="1:2" x14ac:dyDescent="0.15">
      <c r="A100" s="47" t="s">
        <v>2065</v>
      </c>
    </row>
    <row r="101" spans="1:2" x14ac:dyDescent="0.15">
      <c r="A101" s="46" t="s">
        <v>1860</v>
      </c>
    </row>
    <row r="102" spans="1:2" x14ac:dyDescent="0.15">
      <c r="A102" s="47" t="s">
        <v>1861</v>
      </c>
    </row>
    <row r="103" spans="1:2" x14ac:dyDescent="0.15">
      <c r="B103" s="46" t="s">
        <v>1862</v>
      </c>
    </row>
    <row r="104" spans="1:2" x14ac:dyDescent="0.15">
      <c r="A104" s="47" t="s">
        <v>1863</v>
      </c>
    </row>
    <row r="105" spans="1:2" x14ac:dyDescent="0.15">
      <c r="B105" s="46" t="s">
        <v>1864</v>
      </c>
    </row>
    <row r="106" spans="1:2" x14ac:dyDescent="0.15">
      <c r="A106" s="46" t="s">
        <v>1865</v>
      </c>
    </row>
    <row r="107" spans="1:2" x14ac:dyDescent="0.15">
      <c r="A107" s="46" t="s">
        <v>1866</v>
      </c>
    </row>
    <row r="108" spans="1:2" x14ac:dyDescent="0.15">
      <c r="A108" s="46" t="s">
        <v>1867</v>
      </c>
    </row>
    <row r="109" spans="1:2" x14ac:dyDescent="0.15">
      <c r="A109" s="46" t="s">
        <v>1868</v>
      </c>
    </row>
    <row r="110" spans="1:2" x14ac:dyDescent="0.15">
      <c r="A110" s="47" t="s">
        <v>1869</v>
      </c>
    </row>
    <row r="111" spans="1:2" x14ac:dyDescent="0.15">
      <c r="B111" s="46" t="s">
        <v>1870</v>
      </c>
    </row>
    <row r="112" spans="1:2" x14ac:dyDescent="0.15">
      <c r="A112" s="47" t="s">
        <v>1871</v>
      </c>
    </row>
    <row r="113" spans="1:2" x14ac:dyDescent="0.15">
      <c r="B113" s="46" t="s">
        <v>1872</v>
      </c>
    </row>
    <row r="114" spans="1:2" x14ac:dyDescent="0.15">
      <c r="A114" s="47" t="s">
        <v>1873</v>
      </c>
    </row>
    <row r="115" spans="1:2" x14ac:dyDescent="0.15">
      <c r="A115" s="46" t="s">
        <v>1874</v>
      </c>
    </row>
    <row r="116" spans="1:2" x14ac:dyDescent="0.15">
      <c r="A116" s="47" t="s">
        <v>1875</v>
      </c>
    </row>
    <row r="117" spans="1:2" x14ac:dyDescent="0.15">
      <c r="B117" s="46" t="s">
        <v>1876</v>
      </c>
    </row>
    <row r="118" spans="1:2" x14ac:dyDescent="0.15">
      <c r="A118" s="47" t="s">
        <v>1877</v>
      </c>
    </row>
    <row r="119" spans="1:2" x14ac:dyDescent="0.15">
      <c r="B119" s="46" t="s">
        <v>1878</v>
      </c>
    </row>
    <row r="120" spans="1:2" x14ac:dyDescent="0.15">
      <c r="A120" s="47" t="s">
        <v>1879</v>
      </c>
    </row>
    <row r="121" spans="1:2" x14ac:dyDescent="0.15">
      <c r="B121" s="46" t="s">
        <v>1880</v>
      </c>
    </row>
    <row r="122" spans="1:2" x14ac:dyDescent="0.15">
      <c r="A122" s="47" t="s">
        <v>2066</v>
      </c>
    </row>
    <row r="123" spans="1:2" x14ac:dyDescent="0.15">
      <c r="A123" s="46" t="s">
        <v>1881</v>
      </c>
    </row>
    <row r="124" spans="1:2" x14ac:dyDescent="0.15">
      <c r="A124" s="47" t="s">
        <v>1882</v>
      </c>
    </row>
    <row r="125" spans="1:2" x14ac:dyDescent="0.15">
      <c r="A125" s="46" t="s">
        <v>1883</v>
      </c>
    </row>
    <row r="126" spans="1:2" x14ac:dyDescent="0.15">
      <c r="A126" s="46" t="s">
        <v>1884</v>
      </c>
    </row>
    <row r="127" spans="1:2" x14ac:dyDescent="0.15">
      <c r="A127" s="46" t="s">
        <v>1885</v>
      </c>
    </row>
    <row r="128" spans="1:2" x14ac:dyDescent="0.15">
      <c r="A128" s="46" t="s">
        <v>1886</v>
      </c>
    </row>
    <row r="129" spans="1:2" x14ac:dyDescent="0.15">
      <c r="A129" s="46" t="s">
        <v>1887</v>
      </c>
    </row>
    <row r="130" spans="1:2" x14ac:dyDescent="0.15">
      <c r="A130" s="46" t="s">
        <v>1888</v>
      </c>
    </row>
    <row r="131" spans="1:2" x14ac:dyDescent="0.15">
      <c r="A131" s="46" t="s">
        <v>1889</v>
      </c>
    </row>
    <row r="132" spans="1:2" x14ac:dyDescent="0.15">
      <c r="A132" s="46" t="s">
        <v>1890</v>
      </c>
    </row>
    <row r="133" spans="1:2" x14ac:dyDescent="0.15">
      <c r="A133" s="46" t="s">
        <v>1891</v>
      </c>
    </row>
    <row r="134" spans="1:2" x14ac:dyDescent="0.15">
      <c r="A134" s="46" t="s">
        <v>1892</v>
      </c>
    </row>
    <row r="135" spans="1:2" x14ac:dyDescent="0.15">
      <c r="A135" s="48" t="s">
        <v>1893</v>
      </c>
    </row>
    <row r="136" spans="1:2" x14ac:dyDescent="0.15">
      <c r="A136" s="46" t="s">
        <v>1894</v>
      </c>
    </row>
    <row r="137" spans="1:2" x14ac:dyDescent="0.15">
      <c r="A137" s="46" t="s">
        <v>1895</v>
      </c>
    </row>
    <row r="138" spans="1:2" x14ac:dyDescent="0.15">
      <c r="A138" s="46" t="s">
        <v>2067</v>
      </c>
    </row>
    <row r="139" spans="1:2" x14ac:dyDescent="0.15">
      <c r="A139" s="46" t="s">
        <v>1896</v>
      </c>
    </row>
    <row r="140" spans="1:2" x14ac:dyDescent="0.15">
      <c r="A140" s="46" t="s">
        <v>1897</v>
      </c>
    </row>
    <row r="141" spans="1:2" x14ac:dyDescent="0.15">
      <c r="A141" s="47" t="s">
        <v>1898</v>
      </c>
    </row>
    <row r="142" spans="1:2" x14ac:dyDescent="0.15">
      <c r="B142" s="46" t="s">
        <v>1899</v>
      </c>
    </row>
    <row r="143" spans="1:2" x14ac:dyDescent="0.15">
      <c r="A143" s="46" t="s">
        <v>1900</v>
      </c>
    </row>
    <row r="144" spans="1:2" x14ac:dyDescent="0.15">
      <c r="A144" s="46" t="s">
        <v>1901</v>
      </c>
    </row>
    <row r="145" spans="1:1" x14ac:dyDescent="0.15">
      <c r="A145" s="46" t="s">
        <v>1902</v>
      </c>
    </row>
    <row r="146" spans="1:1" x14ac:dyDescent="0.15">
      <c r="A146" s="46" t="s">
        <v>1903</v>
      </c>
    </row>
    <row r="147" spans="1:1" x14ac:dyDescent="0.15">
      <c r="A147" s="46" t="s">
        <v>2068</v>
      </c>
    </row>
    <row r="148" spans="1:1" x14ac:dyDescent="0.15">
      <c r="A148" s="46" t="s">
        <v>1904</v>
      </c>
    </row>
    <row r="149" spans="1:1" x14ac:dyDescent="0.15">
      <c r="A149" s="46" t="s">
        <v>1905</v>
      </c>
    </row>
    <row r="150" spans="1:1" x14ac:dyDescent="0.15">
      <c r="A150" s="48" t="s">
        <v>2069</v>
      </c>
    </row>
    <row r="151" spans="1:1" x14ac:dyDescent="0.15">
      <c r="A151" s="47" t="s">
        <v>1906</v>
      </c>
    </row>
    <row r="152" spans="1:1" x14ac:dyDescent="0.15">
      <c r="A152" s="48" t="s">
        <v>2070</v>
      </c>
    </row>
    <row r="153" spans="1:1" x14ac:dyDescent="0.15">
      <c r="A153" s="47" t="s">
        <v>1907</v>
      </c>
    </row>
    <row r="154" spans="1:1" x14ac:dyDescent="0.15">
      <c r="A154" s="46" t="s">
        <v>1908</v>
      </c>
    </row>
    <row r="155" spans="1:1" x14ac:dyDescent="0.15">
      <c r="A155" s="46" t="s">
        <v>1909</v>
      </c>
    </row>
    <row r="156" spans="1:1" x14ac:dyDescent="0.15">
      <c r="A156" s="46" t="s">
        <v>1910</v>
      </c>
    </row>
    <row r="157" spans="1:1" x14ac:dyDescent="0.15">
      <c r="A157" s="46" t="s">
        <v>1911</v>
      </c>
    </row>
    <row r="158" spans="1:1" x14ac:dyDescent="0.15">
      <c r="A158" s="46" t="s">
        <v>1912</v>
      </c>
    </row>
    <row r="159" spans="1:1" x14ac:dyDescent="0.15">
      <c r="A159" s="46" t="s">
        <v>1913</v>
      </c>
    </row>
    <row r="160" spans="1:1" x14ac:dyDescent="0.15">
      <c r="A160" s="46" t="s">
        <v>1914</v>
      </c>
    </row>
    <row r="161" spans="1:2" x14ac:dyDescent="0.15">
      <c r="A161" s="47" t="s">
        <v>1915</v>
      </c>
    </row>
    <row r="162" spans="1:2" x14ac:dyDescent="0.15">
      <c r="B162" s="46" t="s">
        <v>1916</v>
      </c>
    </row>
    <row r="163" spans="1:2" x14ac:dyDescent="0.15">
      <c r="B163" s="46" t="s">
        <v>1917</v>
      </c>
    </row>
    <row r="164" spans="1:2" x14ac:dyDescent="0.15">
      <c r="B164" s="46" t="s">
        <v>1918</v>
      </c>
    </row>
    <row r="165" spans="1:2" x14ac:dyDescent="0.15">
      <c r="B165" s="46" t="s">
        <v>1919</v>
      </c>
    </row>
    <row r="166" spans="1:2" x14ac:dyDescent="0.15">
      <c r="B166" s="46" t="s">
        <v>1920</v>
      </c>
    </row>
    <row r="167" spans="1:2" x14ac:dyDescent="0.15">
      <c r="A167" s="47" t="s">
        <v>1921</v>
      </c>
    </row>
    <row r="168" spans="1:2" x14ac:dyDescent="0.15">
      <c r="B168" s="48" t="s">
        <v>2071</v>
      </c>
    </row>
    <row r="169" spans="1:2" x14ac:dyDescent="0.15">
      <c r="B169" s="46" t="s">
        <v>1922</v>
      </c>
    </row>
    <row r="170" spans="1:2" x14ac:dyDescent="0.15">
      <c r="B170" s="46" t="s">
        <v>1923</v>
      </c>
    </row>
    <row r="171" spans="1:2" x14ac:dyDescent="0.15">
      <c r="A171" s="46" t="s">
        <v>1924</v>
      </c>
    </row>
    <row r="172" spans="1:2" x14ac:dyDescent="0.15">
      <c r="A172" s="46" t="s">
        <v>1925</v>
      </c>
    </row>
    <row r="173" spans="1:2" x14ac:dyDescent="0.15">
      <c r="B173" s="48" t="s">
        <v>2072</v>
      </c>
    </row>
    <row r="174" spans="1:2" x14ac:dyDescent="0.15">
      <c r="A174" s="47" t="s">
        <v>1926</v>
      </c>
    </row>
    <row r="175" spans="1:2" x14ac:dyDescent="0.15">
      <c r="B175" s="46" t="s">
        <v>1927</v>
      </c>
    </row>
    <row r="176" spans="1:2" x14ac:dyDescent="0.15">
      <c r="A176" s="47" t="s">
        <v>1928</v>
      </c>
    </row>
    <row r="177" spans="1:2" x14ac:dyDescent="0.15">
      <c r="B177" s="46" t="s">
        <v>1929</v>
      </c>
    </row>
    <row r="178" spans="1:2" x14ac:dyDescent="0.15">
      <c r="B178" s="46" t="s">
        <v>1930</v>
      </c>
    </row>
    <row r="179" spans="1:2" x14ac:dyDescent="0.15">
      <c r="B179" s="46" t="s">
        <v>1931</v>
      </c>
    </row>
    <row r="180" spans="1:2" x14ac:dyDescent="0.15">
      <c r="A180" s="46" t="s">
        <v>1932</v>
      </c>
    </row>
    <row r="181" spans="1:2" x14ac:dyDescent="0.15">
      <c r="A181" s="46" t="s">
        <v>1933</v>
      </c>
    </row>
    <row r="182" spans="1:2" x14ac:dyDescent="0.15">
      <c r="A182" s="48" t="s">
        <v>1934</v>
      </c>
    </row>
    <row r="183" spans="1:2" x14ac:dyDescent="0.15">
      <c r="B183" s="46" t="s">
        <v>1935</v>
      </c>
    </row>
    <row r="184" spans="1:2" x14ac:dyDescent="0.15">
      <c r="A184" s="47" t="s">
        <v>1936</v>
      </c>
    </row>
    <row r="185" spans="1:2" x14ac:dyDescent="0.15">
      <c r="A185" s="46" t="s">
        <v>1937</v>
      </c>
    </row>
    <row r="186" spans="1:2" x14ac:dyDescent="0.15">
      <c r="B186" s="46" t="s">
        <v>1938</v>
      </c>
    </row>
    <row r="187" spans="1:2" x14ac:dyDescent="0.15">
      <c r="B187" s="46" t="s">
        <v>1931</v>
      </c>
    </row>
    <row r="188" spans="1:2" x14ac:dyDescent="0.15">
      <c r="B188" s="46" t="s">
        <v>1939</v>
      </c>
    </row>
    <row r="189" spans="1:2" x14ac:dyDescent="0.15">
      <c r="A189" s="48" t="s">
        <v>1940</v>
      </c>
    </row>
    <row r="190" spans="1:2" x14ac:dyDescent="0.15">
      <c r="B190" s="46" t="s">
        <v>1941</v>
      </c>
    </row>
    <row r="191" spans="1:2" x14ac:dyDescent="0.15">
      <c r="A191" s="47" t="s">
        <v>1942</v>
      </c>
    </row>
    <row r="192" spans="1:2" x14ac:dyDescent="0.15">
      <c r="B192" s="46" t="s">
        <v>1943</v>
      </c>
    </row>
    <row r="193" spans="1:2" x14ac:dyDescent="0.15">
      <c r="B193" s="46" t="s">
        <v>1944</v>
      </c>
    </row>
    <row r="194" spans="1:2" x14ac:dyDescent="0.15">
      <c r="B194" s="46" t="s">
        <v>1945</v>
      </c>
    </row>
    <row r="195" spans="1:2" x14ac:dyDescent="0.15">
      <c r="A195" s="46" t="s">
        <v>1946</v>
      </c>
    </row>
    <row r="196" spans="1:2" x14ac:dyDescent="0.15">
      <c r="B196" s="46" t="s">
        <v>1947</v>
      </c>
    </row>
    <row r="197" spans="1:2" x14ac:dyDescent="0.15">
      <c r="B197" s="46" t="s">
        <v>1948</v>
      </c>
    </row>
    <row r="198" spans="1:2" x14ac:dyDescent="0.15">
      <c r="B198" s="48" t="s">
        <v>1949</v>
      </c>
    </row>
    <row r="199" spans="1:2" x14ac:dyDescent="0.15">
      <c r="B199" s="48" t="s">
        <v>1950</v>
      </c>
    </row>
    <row r="200" spans="1:2" x14ac:dyDescent="0.15">
      <c r="B200" s="46" t="s">
        <v>1951</v>
      </c>
    </row>
    <row r="201" spans="1:2" x14ac:dyDescent="0.15">
      <c r="B201" s="46" t="s">
        <v>1952</v>
      </c>
    </row>
    <row r="202" spans="1:2" x14ac:dyDescent="0.15">
      <c r="A202" s="47" t="s">
        <v>1953</v>
      </c>
    </row>
    <row r="203" spans="1:2" x14ac:dyDescent="0.15">
      <c r="A203" s="46" t="s">
        <v>1954</v>
      </c>
    </row>
    <row r="204" spans="1:2" x14ac:dyDescent="0.15">
      <c r="A204" s="46" t="s">
        <v>1955</v>
      </c>
    </row>
    <row r="205" spans="1:2" x14ac:dyDescent="0.15">
      <c r="A205" s="46" t="s">
        <v>1956</v>
      </c>
    </row>
    <row r="206" spans="1:2" x14ac:dyDescent="0.15">
      <c r="A206" s="46" t="s">
        <v>1957</v>
      </c>
    </row>
    <row r="207" spans="1:2" x14ac:dyDescent="0.15">
      <c r="A207" s="48" t="s">
        <v>1958</v>
      </c>
    </row>
    <row r="208" spans="1:2" x14ac:dyDescent="0.15">
      <c r="A208" s="46" t="s">
        <v>1959</v>
      </c>
    </row>
    <row r="209" spans="1:2" x14ac:dyDescent="0.15">
      <c r="A209" s="46" t="s">
        <v>1960</v>
      </c>
      <c r="B209" s="46" t="s">
        <v>1961</v>
      </c>
    </row>
    <row r="210" spans="1:2" x14ac:dyDescent="0.15">
      <c r="A210" s="46" t="s">
        <v>1889</v>
      </c>
    </row>
    <row r="211" spans="1:2" x14ac:dyDescent="0.15">
      <c r="A211" s="46" t="s">
        <v>1890</v>
      </c>
    </row>
    <row r="212" spans="1:2" x14ac:dyDescent="0.15">
      <c r="A212" s="46" t="s">
        <v>1962</v>
      </c>
    </row>
    <row r="213" spans="1:2" x14ac:dyDescent="0.15">
      <c r="A213" s="46" t="s">
        <v>1963</v>
      </c>
    </row>
    <row r="214" spans="1:2" x14ac:dyDescent="0.15">
      <c r="A214" s="46" t="s">
        <v>1964</v>
      </c>
    </row>
    <row r="215" spans="1:2" x14ac:dyDescent="0.15">
      <c r="A215" s="46" t="s">
        <v>1965</v>
      </c>
    </row>
    <row r="216" spans="1:2" x14ac:dyDescent="0.15">
      <c r="A216" s="46" t="s">
        <v>1966</v>
      </c>
    </row>
    <row r="217" spans="1:2" x14ac:dyDescent="0.15">
      <c r="A217" s="46" t="s">
        <v>1967</v>
      </c>
    </row>
    <row r="218" spans="1:2" x14ac:dyDescent="0.15">
      <c r="A218" s="46" t="s">
        <v>1968</v>
      </c>
    </row>
    <row r="219" spans="1:2" x14ac:dyDescent="0.15">
      <c r="A219" s="46" t="s">
        <v>1969</v>
      </c>
    </row>
    <row r="220" spans="1:2" x14ac:dyDescent="0.15">
      <c r="B220" s="46" t="s">
        <v>1970</v>
      </c>
    </row>
    <row r="221" spans="1:2" x14ac:dyDescent="0.15">
      <c r="A221" s="44" t="s">
        <v>1971</v>
      </c>
    </row>
    <row r="222" spans="1:2" x14ac:dyDescent="0.15">
      <c r="A222" s="46" t="s">
        <v>1972</v>
      </c>
    </row>
    <row r="223" spans="1:2" x14ac:dyDescent="0.15">
      <c r="A223" s="47" t="s">
        <v>1973</v>
      </c>
    </row>
    <row r="224" spans="1:2" x14ac:dyDescent="0.15">
      <c r="A224" s="46" t="s">
        <v>2073</v>
      </c>
    </row>
    <row r="225" spans="1:1" x14ac:dyDescent="0.15">
      <c r="A225" s="46" t="s">
        <v>2074</v>
      </c>
    </row>
    <row r="226" spans="1:1" x14ac:dyDescent="0.15">
      <c r="A226" s="46" t="s">
        <v>1974</v>
      </c>
    </row>
    <row r="227" spans="1:1" x14ac:dyDescent="0.15">
      <c r="A227" s="46" t="s">
        <v>2075</v>
      </c>
    </row>
    <row r="228" spans="1:1" x14ac:dyDescent="0.15">
      <c r="A228" s="46" t="s">
        <v>1975</v>
      </c>
    </row>
    <row r="229" spans="1:1" x14ac:dyDescent="0.15">
      <c r="A229" s="46" t="s">
        <v>2076</v>
      </c>
    </row>
    <row r="230" spans="1:1" x14ac:dyDescent="0.15">
      <c r="A230" s="46" t="s">
        <v>1976</v>
      </c>
    </row>
    <row r="231" spans="1:1" x14ac:dyDescent="0.15">
      <c r="A231" s="46" t="s">
        <v>1977</v>
      </c>
    </row>
    <row r="232" spans="1:1" x14ac:dyDescent="0.15">
      <c r="A232" s="47" t="s">
        <v>1978</v>
      </c>
    </row>
    <row r="233" spans="1:1" x14ac:dyDescent="0.15">
      <c r="A233" s="47" t="s">
        <v>1979</v>
      </c>
    </row>
    <row r="234" spans="1:1" x14ac:dyDescent="0.15">
      <c r="A234" s="46" t="s">
        <v>1980</v>
      </c>
    </row>
    <row r="235" spans="1:1" x14ac:dyDescent="0.15">
      <c r="A235" s="46" t="s">
        <v>2077</v>
      </c>
    </row>
    <row r="236" spans="1:1" x14ac:dyDescent="0.15">
      <c r="A236" s="46" t="s">
        <v>2078</v>
      </c>
    </row>
    <row r="237" spans="1:1" x14ac:dyDescent="0.15">
      <c r="A237" s="51"/>
    </row>
    <row r="238" spans="1:1" x14ac:dyDescent="0.15">
      <c r="A238" s="46" t="s">
        <v>1981</v>
      </c>
    </row>
    <row r="239" spans="1:1" x14ac:dyDescent="0.15">
      <c r="A239" s="46" t="s">
        <v>2079</v>
      </c>
    </row>
    <row r="240" spans="1:1" x14ac:dyDescent="0.15">
      <c r="A240" s="46" t="s">
        <v>2080</v>
      </c>
    </row>
    <row r="241" spans="1:2" x14ac:dyDescent="0.15">
      <c r="A241" s="46" t="s">
        <v>2081</v>
      </c>
    </row>
    <row r="242" spans="1:2" x14ac:dyDescent="0.15">
      <c r="A242" s="47" t="s">
        <v>1982</v>
      </c>
    </row>
    <row r="243" spans="1:2" x14ac:dyDescent="0.15">
      <c r="A243" s="46" t="s">
        <v>1983</v>
      </c>
    </row>
    <row r="244" spans="1:2" x14ac:dyDescent="0.15">
      <c r="A244" s="48" t="s">
        <v>2082</v>
      </c>
    </row>
    <row r="245" spans="1:2" x14ac:dyDescent="0.15">
      <c r="A245" s="46" t="s">
        <v>1984</v>
      </c>
      <c r="B245" s="46" t="s">
        <v>2083</v>
      </c>
    </row>
    <row r="246" spans="1:2" x14ac:dyDescent="0.15">
      <c r="A246" s="47" t="s">
        <v>1985</v>
      </c>
    </row>
    <row r="247" spans="1:2" x14ac:dyDescent="0.15">
      <c r="A247" s="46" t="s">
        <v>1986</v>
      </c>
    </row>
    <row r="248" spans="1:2" x14ac:dyDescent="0.15">
      <c r="A248" s="46" t="s">
        <v>1987</v>
      </c>
    </row>
    <row r="249" spans="1:2" x14ac:dyDescent="0.15">
      <c r="A249" s="46" t="s">
        <v>1987</v>
      </c>
    </row>
    <row r="250" spans="1:2" x14ac:dyDescent="0.15">
      <c r="A250" s="46" t="s">
        <v>1987</v>
      </c>
    </row>
    <row r="251" spans="1:2" x14ac:dyDescent="0.15">
      <c r="A251" s="46" t="s">
        <v>1988</v>
      </c>
    </row>
    <row r="252" spans="1:2" x14ac:dyDescent="0.15">
      <c r="A252" s="47" t="s">
        <v>1989</v>
      </c>
    </row>
    <row r="253" spans="1:2" x14ac:dyDescent="0.15">
      <c r="B253" s="46" t="s">
        <v>1990</v>
      </c>
    </row>
    <row r="254" spans="1:2" x14ac:dyDescent="0.15">
      <c r="A254" s="47" t="s">
        <v>1991</v>
      </c>
    </row>
    <row r="255" spans="1:2" x14ac:dyDescent="0.15">
      <c r="B255" s="46" t="s">
        <v>1992</v>
      </c>
    </row>
    <row r="256" spans="1:2" ht="22.5" x14ac:dyDescent="0.15">
      <c r="A256" s="49" t="s">
        <v>1993</v>
      </c>
    </row>
    <row r="257" spans="1:6" x14ac:dyDescent="0.15">
      <c r="B257" s="46" t="s">
        <v>1994</v>
      </c>
    </row>
    <row r="258" spans="1:6" x14ac:dyDescent="0.15">
      <c r="B258" s="50" t="s">
        <v>1995</v>
      </c>
    </row>
    <row r="259" spans="1:6" x14ac:dyDescent="0.15">
      <c r="A259" s="46" t="s">
        <v>1996</v>
      </c>
    </row>
    <row r="260" spans="1:6" x14ac:dyDescent="0.15">
      <c r="B260" s="46" t="s">
        <v>1997</v>
      </c>
      <c r="C260" s="46" t="s">
        <v>1998</v>
      </c>
    </row>
    <row r="261" spans="1:6" x14ac:dyDescent="0.15">
      <c r="B261" s="46" t="s">
        <v>1999</v>
      </c>
    </row>
    <row r="262" spans="1:6" x14ac:dyDescent="0.15">
      <c r="B262" s="46" t="s">
        <v>2000</v>
      </c>
    </row>
    <row r="263" spans="1:6" x14ac:dyDescent="0.15">
      <c r="B263" s="46" t="s">
        <v>2001</v>
      </c>
    </row>
    <row r="264" spans="1:6" x14ac:dyDescent="0.15">
      <c r="B264" s="46" t="s">
        <v>2002</v>
      </c>
    </row>
    <row r="265" spans="1:6" ht="14.25" thickBot="1" x14ac:dyDescent="0.2">
      <c r="B265" s="46" t="s">
        <v>2003</v>
      </c>
    </row>
    <row r="266" spans="1:6" ht="14.25" thickBot="1" x14ac:dyDescent="0.2">
      <c r="A266" s="52" t="s">
        <v>2004</v>
      </c>
      <c r="B266" s="53" t="s">
        <v>2005</v>
      </c>
      <c r="C266" s="53" t="s">
        <v>2006</v>
      </c>
      <c r="D266" s="53" t="s">
        <v>2007</v>
      </c>
      <c r="E266" s="53" t="s">
        <v>2008</v>
      </c>
      <c r="F266" s="53" t="s">
        <v>1734</v>
      </c>
    </row>
    <row r="267" spans="1:6" ht="72.75" thickBot="1" x14ac:dyDescent="0.2">
      <c r="A267" s="54" t="s">
        <v>2009</v>
      </c>
      <c r="B267" s="55" t="s">
        <v>2010</v>
      </c>
      <c r="C267" s="43"/>
      <c r="D267" s="43"/>
      <c r="E267" s="55" t="s">
        <v>2011</v>
      </c>
      <c r="F267" s="56" t="s">
        <v>2012</v>
      </c>
    </row>
    <row r="268" spans="1:6" ht="48" x14ac:dyDescent="0.15">
      <c r="A268" s="68" t="s">
        <v>2013</v>
      </c>
      <c r="B268" s="68" t="s">
        <v>2010</v>
      </c>
      <c r="C268" s="70"/>
      <c r="D268" s="70"/>
      <c r="E268" s="57" t="s">
        <v>2014</v>
      </c>
      <c r="F268" s="72" t="s">
        <v>2016</v>
      </c>
    </row>
    <row r="269" spans="1:6" ht="84.75" thickBot="1" x14ac:dyDescent="0.2">
      <c r="A269" s="69"/>
      <c r="B269" s="69"/>
      <c r="C269" s="71"/>
      <c r="D269" s="71"/>
      <c r="E269" s="55" t="s">
        <v>2015</v>
      </c>
      <c r="F269" s="73"/>
    </row>
    <row r="270" spans="1:6" ht="72.75" thickBot="1" x14ac:dyDescent="0.2">
      <c r="A270" s="54" t="s">
        <v>2017</v>
      </c>
      <c r="B270" s="55" t="s">
        <v>2018</v>
      </c>
      <c r="C270" s="43"/>
      <c r="D270" s="43"/>
      <c r="E270" s="55" t="s">
        <v>2019</v>
      </c>
      <c r="F270" s="56" t="s">
        <v>2020</v>
      </c>
    </row>
    <row r="271" spans="1:6" ht="72.75" thickBot="1" x14ac:dyDescent="0.2">
      <c r="A271" s="54" t="s">
        <v>2021</v>
      </c>
      <c r="B271" s="55" t="s">
        <v>2018</v>
      </c>
      <c r="C271" s="43"/>
      <c r="D271" s="43"/>
      <c r="E271" s="55" t="s">
        <v>2022</v>
      </c>
      <c r="F271" s="56" t="s">
        <v>2023</v>
      </c>
    </row>
    <row r="272" spans="1:6" ht="72.75" thickBot="1" x14ac:dyDescent="0.2">
      <c r="A272" s="54" t="s">
        <v>2024</v>
      </c>
      <c r="B272" s="55" t="s">
        <v>2025</v>
      </c>
      <c r="C272" s="43"/>
      <c r="D272" s="43"/>
      <c r="E272" s="55" t="s">
        <v>2026</v>
      </c>
      <c r="F272" s="56" t="s">
        <v>2027</v>
      </c>
    </row>
    <row r="273" spans="1:6" ht="84.75" thickBot="1" x14ac:dyDescent="0.2">
      <c r="A273" s="54" t="s">
        <v>2028</v>
      </c>
      <c r="B273" s="55" t="s">
        <v>2025</v>
      </c>
      <c r="C273" s="43"/>
      <c r="D273" s="43"/>
      <c r="E273" s="55" t="s">
        <v>2029</v>
      </c>
      <c r="F273" s="56" t="s">
        <v>2030</v>
      </c>
    </row>
    <row r="274" spans="1:6" ht="24.75" thickBot="1" x14ac:dyDescent="0.2">
      <c r="A274" s="54" t="s">
        <v>2031</v>
      </c>
      <c r="B274" s="55" t="s">
        <v>2010</v>
      </c>
      <c r="C274" s="43"/>
      <c r="D274" s="43"/>
      <c r="E274" s="55" t="s">
        <v>2032</v>
      </c>
      <c r="F274" s="43"/>
    </row>
    <row r="275" spans="1:6" ht="24.75" thickBot="1" x14ac:dyDescent="0.2">
      <c r="A275" s="54" t="s">
        <v>2033</v>
      </c>
      <c r="B275" s="55" t="s">
        <v>2010</v>
      </c>
      <c r="C275" s="43"/>
      <c r="D275" s="43"/>
      <c r="E275" s="55" t="s">
        <v>2034</v>
      </c>
      <c r="F275" s="43"/>
    </row>
    <row r="276" spans="1:6" ht="72.75" thickBot="1" x14ac:dyDescent="0.2">
      <c r="A276" s="54" t="s">
        <v>2035</v>
      </c>
      <c r="B276" s="55" t="s">
        <v>2018</v>
      </c>
      <c r="C276" s="56" t="s">
        <v>2036</v>
      </c>
      <c r="D276" s="56" t="s">
        <v>2037</v>
      </c>
      <c r="E276" s="55" t="s">
        <v>2038</v>
      </c>
      <c r="F276" s="56" t="s">
        <v>2039</v>
      </c>
    </row>
    <row r="277" spans="1:6" ht="72.75" thickBot="1" x14ac:dyDescent="0.2">
      <c r="A277" s="54" t="s">
        <v>2040</v>
      </c>
      <c r="B277" s="55" t="s">
        <v>2018</v>
      </c>
      <c r="C277" s="56" t="s">
        <v>2036</v>
      </c>
      <c r="D277" s="56" t="s">
        <v>2041</v>
      </c>
      <c r="E277" s="55" t="s">
        <v>2038</v>
      </c>
      <c r="F277" s="56" t="s">
        <v>2042</v>
      </c>
    </row>
    <row r="278" spans="1:6" ht="60.75" thickBot="1" x14ac:dyDescent="0.2">
      <c r="A278" s="54" t="s">
        <v>2043</v>
      </c>
      <c r="B278" s="55" t="s">
        <v>2018</v>
      </c>
      <c r="C278" s="56" t="s">
        <v>2036</v>
      </c>
      <c r="D278" s="56" t="s">
        <v>2037</v>
      </c>
      <c r="E278" s="55" t="s">
        <v>2044</v>
      </c>
      <c r="F278" s="56" t="s">
        <v>2045</v>
      </c>
    </row>
    <row r="279" spans="1:6" ht="60.75" thickBot="1" x14ac:dyDescent="0.2">
      <c r="A279" s="54" t="s">
        <v>2046</v>
      </c>
      <c r="B279" s="55" t="s">
        <v>2018</v>
      </c>
      <c r="C279" s="56" t="s">
        <v>2036</v>
      </c>
      <c r="D279" s="56" t="s">
        <v>2041</v>
      </c>
      <c r="E279" s="55" t="s">
        <v>2044</v>
      </c>
      <c r="F279" s="56" t="s">
        <v>2047</v>
      </c>
    </row>
    <row r="280" spans="1:6" ht="24.75" thickBot="1" x14ac:dyDescent="0.2">
      <c r="A280" s="54" t="s">
        <v>2048</v>
      </c>
      <c r="B280" s="55" t="s">
        <v>2025</v>
      </c>
      <c r="C280" s="43"/>
      <c r="D280" s="43"/>
      <c r="E280" s="55" t="s">
        <v>2049</v>
      </c>
      <c r="F280" s="56" t="s">
        <v>2050</v>
      </c>
    </row>
    <row r="281" spans="1:6" x14ac:dyDescent="0.15">
      <c r="A281" s="46" t="s">
        <v>2051</v>
      </c>
    </row>
    <row r="282" spans="1:6" x14ac:dyDescent="0.15">
      <c r="A282" s="46" t="s">
        <v>2052</v>
      </c>
    </row>
    <row r="283" spans="1:6" x14ac:dyDescent="0.15">
      <c r="A283" s="46" t="s">
        <v>2053</v>
      </c>
    </row>
    <row r="284" spans="1:6" x14ac:dyDescent="0.15">
      <c r="A284" s="48" t="s">
        <v>2054</v>
      </c>
    </row>
    <row r="285" spans="1:6" x14ac:dyDescent="0.15">
      <c r="B285" s="46" t="s">
        <v>2055</v>
      </c>
    </row>
    <row r="286" spans="1:6" ht="14.25" x14ac:dyDescent="0.15">
      <c r="A286" s="58"/>
    </row>
  </sheetData>
  <mergeCells count="5">
    <mergeCell ref="A268:A269"/>
    <mergeCell ref="B268:B269"/>
    <mergeCell ref="C268:C269"/>
    <mergeCell ref="D268:D269"/>
    <mergeCell ref="F268:F269"/>
  </mergeCells>
  <phoneticPr fontId="1" type="noConversion"/>
  <hyperlinks>
    <hyperlink ref="A5" r:id="rId1" location="_模板设计器" display="http://127.0.0.1:7001/admin/help/AS/AS_PRINT_JASPERTEMP.htm - _模板设计器"/>
    <hyperlink ref="A11" r:id="rId2" display="http://127.0.0.1:7001/admin/help/plat/Plat_Search.htm"/>
    <hyperlink ref="B69" r:id="rId3" location="_2．1__变量属性设置" display="http://127.0.0.1:7001/admin/help/AS/AS_PRINT_JASPERTEMP.htm - _2．1__变量属性设置"/>
    <hyperlink ref="B76" r:id="rId4" location="_2．2_参数属性设置" display="http://127.0.0.1:7001/admin/help/AS/AS_PRINT_JASPERTEMP.htm - _2．2_参数属性设置"/>
    <hyperlink ref="B79" r:id="rId5" location="_2．3_文本属性设置" display="http://127.0.0.1:7001/admin/help/AS/AS_PRINT_JASPERTEMP.htm - _2．3_文本属性设置"/>
    <hyperlink ref="B86" r:id="rId6" location="_2．4_直线" display="http://127.0.0.1:7001/admin/help/AS/AS_PRINT_JASPERTEMP.htm - _2．4_直线"/>
    <hyperlink ref="B89" r:id="rId7" location="_2．5_图形" display="http://127.0.0.1:7001/admin/help/AS/AS_PRINT_JASPERTEMP.htm - _2．5_图形"/>
    <hyperlink ref="B98" r:id="rId8" location="_2．6_多选项设置" display="http://127.0.0.1:7001/admin/help/AS/AS_PRINT_JASPERTEMP.htm - _2．6_多选项设置"/>
    <hyperlink ref="A135" r:id="rId9" location="_6．变量选择" display="http://127.0.0.1:7001/admin/help/AS/AS_PRINT_JASPERTEMP.htm - _6．变量选择"/>
    <hyperlink ref="A150" r:id="rId10" location="_2．1__变量属性设置" display="http://127.0.0.1:7001/admin/help/AS/AS_PRINT_JASPERTEMP.htm - _2．1__变量属性设置"/>
    <hyperlink ref="A152" r:id="rId11" location="_2．1__变量属性设置" display="http://127.0.0.1:7001/admin/help/AS/AS_PRINT_JASPERTEMP.htm - _2．1__变量属性设置"/>
    <hyperlink ref="B168" r:id="rId12" location="_2．2_选择多个文本、参数和变量" display="http://127.0.0.1:7001/admin/help/AS/AS_PRINT_JASPERTEMP.htm - _2．2_选择多个文本、参数和变量"/>
    <hyperlink ref="B173" r:id="rId13" location="_四、热键操作说明" display="http://127.0.0.1:7001/admin/help/AS/AS_PRINT_JASPERTEMP.htm - _四、热键操作说明"/>
    <hyperlink ref="A182" r:id="rId14" location="_3．4__单元格" display="http://127.0.0.1:7001/admin/help/AS/AS_PRINT_JASPERTEMP.htm - _3．4__单元格"/>
    <hyperlink ref="A189" r:id="rId15" location="_3．4__单元格" display="http://127.0.0.1:7001/admin/help/AS/AS_PRINT_JASPERTEMP.htm - _3．4__单元格"/>
    <hyperlink ref="B198" r:id="rId16" location="_7._基本参数" display="http://127.0.0.1:7001/admin/help/AS/AS_PRINT_JASPERTEMP.htm - _7._基本参数"/>
    <hyperlink ref="B199" r:id="rId17" location="_3．4__单元格" display="http://127.0.0.1:7001/admin/help/AS/AS_PRINT_JASPERTEMP.htm - _3．4__单元格"/>
    <hyperlink ref="A207" r:id="rId18" location="_6．变量选择" display="http://127.0.0.1:7001/admin/help/AS/AS_PRINT_JASPERTEMP.htm - _6．变量选择"/>
    <hyperlink ref="A244" r:id="rId19" location="_2．6_多选项设置" display="http://127.0.0.1:7001/admin/help/AS/AS_PRINT_JASPERTEMP.htm - _2．6_多选项设置"/>
    <hyperlink ref="A284" r:id="rId20" location="_6．变量选择" display="http://127.0.0.1:7001/admin/help/AS/AS_PRINT_JASPERTEMP.htm - _6．变量选择"/>
  </hyperlinks>
  <pageMargins left="0.7" right="0.7" top="0.75" bottom="0.75" header="0.3" footer="0.3"/>
  <drawing r:id="rId2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C5:L141"/>
  <sheetViews>
    <sheetView workbookViewId="0"/>
  </sheetViews>
  <sheetFormatPr defaultRowHeight="13.5" x14ac:dyDescent="0.15"/>
  <sheetData>
    <row r="5" spans="3:6" x14ac:dyDescent="0.15">
      <c r="C5" t="s">
        <v>1115</v>
      </c>
    </row>
    <row r="7" spans="3:6" x14ac:dyDescent="0.15">
      <c r="C7" t="s">
        <v>1116</v>
      </c>
    </row>
    <row r="9" spans="3:6" x14ac:dyDescent="0.15">
      <c r="C9" t="s">
        <v>1117</v>
      </c>
    </row>
    <row r="10" spans="3:6" x14ac:dyDescent="0.15">
      <c r="D10" t="s">
        <v>1118</v>
      </c>
    </row>
    <row r="11" spans="3:6" x14ac:dyDescent="0.15">
      <c r="C11" t="s">
        <v>1119</v>
      </c>
    </row>
    <row r="12" spans="3:6" x14ac:dyDescent="0.15">
      <c r="C12" t="s">
        <v>1120</v>
      </c>
    </row>
    <row r="13" spans="3:6" x14ac:dyDescent="0.15">
      <c r="C13" t="s">
        <v>1121</v>
      </c>
    </row>
    <row r="15" spans="3:6" x14ac:dyDescent="0.15">
      <c r="C15" t="s">
        <v>1122</v>
      </c>
    </row>
    <row r="16" spans="3:6" x14ac:dyDescent="0.15">
      <c r="D16" t="s">
        <v>1123</v>
      </c>
      <c r="F16" t="s">
        <v>1124</v>
      </c>
    </row>
    <row r="17" spans="3:8" x14ac:dyDescent="0.15">
      <c r="D17" t="s">
        <v>1125</v>
      </c>
      <c r="F17" t="s">
        <v>1126</v>
      </c>
    </row>
    <row r="18" spans="3:8" x14ac:dyDescent="0.15">
      <c r="D18" t="s">
        <v>1127</v>
      </c>
      <c r="F18" t="s">
        <v>1128</v>
      </c>
      <c r="H18" t="s">
        <v>1129</v>
      </c>
    </row>
    <row r="19" spans="3:8" x14ac:dyDescent="0.15">
      <c r="D19" t="s">
        <v>1130</v>
      </c>
      <c r="F19" t="s">
        <v>1131</v>
      </c>
      <c r="H19" t="s">
        <v>1132</v>
      </c>
    </row>
    <row r="21" spans="3:8" x14ac:dyDescent="0.15">
      <c r="D21" t="s">
        <v>1133</v>
      </c>
      <c r="F21" t="s">
        <v>1134</v>
      </c>
      <c r="H21" t="s">
        <v>1135</v>
      </c>
    </row>
    <row r="22" spans="3:8" x14ac:dyDescent="0.15">
      <c r="D22" t="s">
        <v>1136</v>
      </c>
      <c r="F22" t="s">
        <v>1137</v>
      </c>
      <c r="H22" t="s">
        <v>1135</v>
      </c>
    </row>
    <row r="24" spans="3:8" x14ac:dyDescent="0.15">
      <c r="D24" t="s">
        <v>1138</v>
      </c>
      <c r="F24" t="s">
        <v>1139</v>
      </c>
    </row>
    <row r="26" spans="3:8" x14ac:dyDescent="0.15">
      <c r="C26" t="s">
        <v>1140</v>
      </c>
    </row>
    <row r="28" spans="3:8" x14ac:dyDescent="0.15">
      <c r="C28" t="s">
        <v>1141</v>
      </c>
    </row>
    <row r="29" spans="3:8" x14ac:dyDescent="0.15">
      <c r="F29" t="s">
        <v>1142</v>
      </c>
    </row>
    <row r="30" spans="3:8" x14ac:dyDescent="0.15">
      <c r="E30" t="s">
        <v>1143</v>
      </c>
    </row>
    <row r="31" spans="3:8" x14ac:dyDescent="0.15">
      <c r="E31" t="s">
        <v>1144</v>
      </c>
    </row>
    <row r="32" spans="3:8" x14ac:dyDescent="0.15">
      <c r="E32" t="s">
        <v>1145</v>
      </c>
    </row>
    <row r="34" spans="3:12" x14ac:dyDescent="0.15">
      <c r="D34" t="s">
        <v>1146</v>
      </c>
      <c r="F34" t="s">
        <v>1147</v>
      </c>
      <c r="H34" t="s">
        <v>1148</v>
      </c>
    </row>
    <row r="35" spans="3:12" x14ac:dyDescent="0.15">
      <c r="D35" t="s">
        <v>1149</v>
      </c>
      <c r="F35" t="s">
        <v>1150</v>
      </c>
      <c r="H35" t="s">
        <v>1151</v>
      </c>
    </row>
    <row r="36" spans="3:12" x14ac:dyDescent="0.15">
      <c r="D36" t="s">
        <v>1152</v>
      </c>
      <c r="F36" t="s">
        <v>1153</v>
      </c>
      <c r="H36" t="s">
        <v>1154</v>
      </c>
      <c r="J36" t="s">
        <v>1155</v>
      </c>
      <c r="L36" t="s">
        <v>1156</v>
      </c>
    </row>
    <row r="37" spans="3:12" x14ac:dyDescent="0.15">
      <c r="D37" t="s">
        <v>1157</v>
      </c>
      <c r="F37" t="s">
        <v>1158</v>
      </c>
    </row>
    <row r="40" spans="3:12" x14ac:dyDescent="0.15">
      <c r="C40" t="s">
        <v>1159</v>
      </c>
    </row>
    <row r="42" spans="3:12" x14ac:dyDescent="0.15">
      <c r="D42" t="s">
        <v>1160</v>
      </c>
    </row>
    <row r="43" spans="3:12" x14ac:dyDescent="0.15">
      <c r="D43" t="s">
        <v>1161</v>
      </c>
    </row>
    <row r="44" spans="3:12" x14ac:dyDescent="0.15">
      <c r="D44" t="s">
        <v>1162</v>
      </c>
    </row>
    <row r="45" spans="3:12" x14ac:dyDescent="0.15">
      <c r="E45" t="s">
        <v>1163</v>
      </c>
    </row>
    <row r="47" spans="3:12" x14ac:dyDescent="0.15">
      <c r="E47" t="s">
        <v>1164</v>
      </c>
    </row>
    <row r="49" spans="3:12" x14ac:dyDescent="0.15">
      <c r="D49" t="s">
        <v>1165</v>
      </c>
    </row>
    <row r="51" spans="3:12" x14ac:dyDescent="0.15">
      <c r="E51" t="s">
        <v>1166</v>
      </c>
    </row>
    <row r="53" spans="3:12" x14ac:dyDescent="0.15">
      <c r="E53" t="s">
        <v>1164</v>
      </c>
    </row>
    <row r="55" spans="3:12" x14ac:dyDescent="0.15">
      <c r="D55" t="s">
        <v>1167</v>
      </c>
    </row>
    <row r="57" spans="3:12" x14ac:dyDescent="0.15">
      <c r="E57" t="s">
        <v>1168</v>
      </c>
    </row>
    <row r="59" spans="3:12" x14ac:dyDescent="0.15">
      <c r="D59" t="s">
        <v>1169</v>
      </c>
    </row>
    <row r="60" spans="3:12" x14ac:dyDescent="0.15">
      <c r="C60" t="s">
        <v>1170</v>
      </c>
    </row>
    <row r="62" spans="3:12" x14ac:dyDescent="0.15">
      <c r="D62" t="s">
        <v>1153</v>
      </c>
      <c r="F62" t="s">
        <v>1171</v>
      </c>
      <c r="H62" t="s">
        <v>1154</v>
      </c>
      <c r="J62" t="s">
        <v>1172</v>
      </c>
      <c r="L62" t="s">
        <v>1173</v>
      </c>
    </row>
    <row r="64" spans="3:12" x14ac:dyDescent="0.15">
      <c r="C64" t="s">
        <v>1174</v>
      </c>
    </row>
    <row r="66" spans="3:8" x14ac:dyDescent="0.15">
      <c r="C66" t="s">
        <v>1175</v>
      </c>
    </row>
    <row r="69" spans="3:8" x14ac:dyDescent="0.15">
      <c r="C69" t="s">
        <v>1176</v>
      </c>
    </row>
    <row r="70" spans="3:8" x14ac:dyDescent="0.15">
      <c r="D70" t="s">
        <v>1177</v>
      </c>
    </row>
    <row r="71" spans="3:8" x14ac:dyDescent="0.15">
      <c r="D71" t="s">
        <v>1178</v>
      </c>
    </row>
    <row r="73" spans="3:8" x14ac:dyDescent="0.15">
      <c r="D73" t="s">
        <v>1179</v>
      </c>
      <c r="F73" t="s">
        <v>1139</v>
      </c>
      <c r="H73" t="s">
        <v>1180</v>
      </c>
    </row>
    <row r="77" spans="3:8" x14ac:dyDescent="0.15">
      <c r="C77" t="s">
        <v>1181</v>
      </c>
      <c r="D77" t="s">
        <v>1182</v>
      </c>
    </row>
    <row r="78" spans="3:8" x14ac:dyDescent="0.15">
      <c r="D78" t="s">
        <v>1183</v>
      </c>
    </row>
    <row r="79" spans="3:8" x14ac:dyDescent="0.15">
      <c r="E79" t="s">
        <v>1184</v>
      </c>
    </row>
    <row r="81" spans="5:12" x14ac:dyDescent="0.15">
      <c r="E81" t="s">
        <v>1185</v>
      </c>
      <c r="F81" t="s">
        <v>1186</v>
      </c>
    </row>
    <row r="82" spans="5:12" x14ac:dyDescent="0.15">
      <c r="F82" t="s">
        <v>1187</v>
      </c>
    </row>
    <row r="83" spans="5:12" x14ac:dyDescent="0.15">
      <c r="E83" t="s">
        <v>1188</v>
      </c>
    </row>
    <row r="84" spans="5:12" x14ac:dyDescent="0.15">
      <c r="E84" t="s">
        <v>1189</v>
      </c>
      <c r="L84" t="s">
        <v>1190</v>
      </c>
    </row>
    <row r="85" spans="5:12" x14ac:dyDescent="0.15">
      <c r="G85" t="s">
        <v>1191</v>
      </c>
    </row>
    <row r="86" spans="5:12" x14ac:dyDescent="0.15">
      <c r="E86" t="s">
        <v>184</v>
      </c>
    </row>
    <row r="87" spans="5:12" x14ac:dyDescent="0.15">
      <c r="E87" t="s">
        <v>1192</v>
      </c>
      <c r="L87" t="s">
        <v>1193</v>
      </c>
    </row>
    <row r="88" spans="5:12" x14ac:dyDescent="0.15">
      <c r="G88" t="s">
        <v>1194</v>
      </c>
    </row>
    <row r="89" spans="5:12" x14ac:dyDescent="0.15">
      <c r="E89" t="s">
        <v>1195</v>
      </c>
    </row>
    <row r="91" spans="5:12" x14ac:dyDescent="0.15">
      <c r="E91" t="s">
        <v>1196</v>
      </c>
      <c r="F91" t="s">
        <v>1197</v>
      </c>
    </row>
    <row r="92" spans="5:12" x14ac:dyDescent="0.15">
      <c r="F92" t="s">
        <v>1198</v>
      </c>
    </row>
    <row r="93" spans="5:12" x14ac:dyDescent="0.15">
      <c r="G93" t="s">
        <v>1199</v>
      </c>
    </row>
    <row r="94" spans="5:12" x14ac:dyDescent="0.15">
      <c r="G94" t="s">
        <v>1200</v>
      </c>
    </row>
    <row r="95" spans="5:12" x14ac:dyDescent="0.15">
      <c r="E95" t="s">
        <v>1201</v>
      </c>
    </row>
    <row r="96" spans="5:12" x14ac:dyDescent="0.15">
      <c r="E96" t="s">
        <v>1202</v>
      </c>
    </row>
    <row r="97" spans="3:7" x14ac:dyDescent="0.15">
      <c r="E97" t="s">
        <v>1203</v>
      </c>
    </row>
    <row r="99" spans="3:7" x14ac:dyDescent="0.15">
      <c r="C99" t="s">
        <v>1204</v>
      </c>
    </row>
    <row r="101" spans="3:7" x14ac:dyDescent="0.15">
      <c r="D101" t="s">
        <v>1205</v>
      </c>
    </row>
    <row r="102" spans="3:7" x14ac:dyDescent="0.15">
      <c r="D102" t="s">
        <v>1206</v>
      </c>
    </row>
    <row r="103" spans="3:7" x14ac:dyDescent="0.15">
      <c r="D103" t="s">
        <v>1187</v>
      </c>
    </row>
    <row r="105" spans="3:7" x14ac:dyDescent="0.15">
      <c r="D105" t="s">
        <v>1207</v>
      </c>
    </row>
    <row r="106" spans="3:7" x14ac:dyDescent="0.15">
      <c r="D106" t="s">
        <v>1178</v>
      </c>
    </row>
    <row r="107" spans="3:7" x14ac:dyDescent="0.15">
      <c r="D107" t="s">
        <v>1208</v>
      </c>
    </row>
    <row r="108" spans="3:7" x14ac:dyDescent="0.15">
      <c r="G108" t="s">
        <v>1209</v>
      </c>
    </row>
    <row r="109" spans="3:7" x14ac:dyDescent="0.15">
      <c r="D109" t="s">
        <v>184</v>
      </c>
    </row>
    <row r="110" spans="3:7" x14ac:dyDescent="0.15">
      <c r="D110" t="s">
        <v>1210</v>
      </c>
    </row>
    <row r="111" spans="3:7" x14ac:dyDescent="0.15">
      <c r="G111" t="s">
        <v>1194</v>
      </c>
    </row>
    <row r="112" spans="3:7" x14ac:dyDescent="0.15">
      <c r="D112" t="s">
        <v>1195</v>
      </c>
    </row>
    <row r="114" spans="3:7" x14ac:dyDescent="0.15">
      <c r="C114" t="s">
        <v>1211</v>
      </c>
    </row>
    <row r="116" spans="3:7" x14ac:dyDescent="0.15">
      <c r="D116" t="s">
        <v>1212</v>
      </c>
      <c r="G116" t="s">
        <v>1213</v>
      </c>
    </row>
    <row r="118" spans="3:7" x14ac:dyDescent="0.15">
      <c r="D118" t="s">
        <v>1214</v>
      </c>
    </row>
    <row r="120" spans="3:7" x14ac:dyDescent="0.15">
      <c r="D120" t="s">
        <v>1215</v>
      </c>
    </row>
    <row r="123" spans="3:7" x14ac:dyDescent="0.15">
      <c r="C123" t="s">
        <v>1216</v>
      </c>
    </row>
    <row r="124" spans="3:7" x14ac:dyDescent="0.15">
      <c r="D124" t="s">
        <v>1217</v>
      </c>
    </row>
    <row r="129" spans="3:12" x14ac:dyDescent="0.15">
      <c r="C129" t="s">
        <v>1218</v>
      </c>
    </row>
    <row r="131" spans="3:12" x14ac:dyDescent="0.15">
      <c r="D131" t="s">
        <v>1219</v>
      </c>
      <c r="G131" t="s">
        <v>1220</v>
      </c>
      <c r="I131" t="s">
        <v>1221</v>
      </c>
      <c r="L131" t="s">
        <v>1222</v>
      </c>
    </row>
    <row r="132" spans="3:12" x14ac:dyDescent="0.15">
      <c r="E132" t="s">
        <v>1223</v>
      </c>
      <c r="G132" t="s">
        <v>1224</v>
      </c>
      <c r="I132" t="s">
        <v>1225</v>
      </c>
      <c r="L132" t="s">
        <v>1226</v>
      </c>
    </row>
    <row r="134" spans="3:12" x14ac:dyDescent="0.15">
      <c r="E134" t="s">
        <v>1227</v>
      </c>
      <c r="G134" t="s">
        <v>1228</v>
      </c>
      <c r="I134" t="s">
        <v>1229</v>
      </c>
    </row>
    <row r="135" spans="3:12" x14ac:dyDescent="0.15">
      <c r="E135" t="s">
        <v>1230</v>
      </c>
      <c r="G135" t="s">
        <v>1231</v>
      </c>
      <c r="I135" t="s">
        <v>1232</v>
      </c>
    </row>
    <row r="137" spans="3:12" x14ac:dyDescent="0.15">
      <c r="E137" t="s">
        <v>1233</v>
      </c>
    </row>
    <row r="141" spans="3:12" x14ac:dyDescent="0.15">
      <c r="D141" t="s">
        <v>1234</v>
      </c>
      <c r="E141" t="s">
        <v>1235</v>
      </c>
      <c r="G141" t="s">
        <v>1236</v>
      </c>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C3:D7"/>
  <sheetViews>
    <sheetView workbookViewId="0">
      <selection activeCell="D7" sqref="D7"/>
    </sheetView>
  </sheetViews>
  <sheetFormatPr defaultRowHeight="13.5" x14ac:dyDescent="0.15"/>
  <sheetData>
    <row r="3" spans="3:4" x14ac:dyDescent="0.15">
      <c r="C3" t="s">
        <v>1481</v>
      </c>
      <c r="D3" t="s">
        <v>1550</v>
      </c>
    </row>
    <row r="5" spans="3:4" x14ac:dyDescent="0.15">
      <c r="C5" t="s">
        <v>309</v>
      </c>
      <c r="D5" t="s">
        <v>1482</v>
      </c>
    </row>
    <row r="7" spans="3:4" x14ac:dyDescent="0.15">
      <c r="C7" t="s">
        <v>1489</v>
      </c>
      <c r="D7" t="s">
        <v>2242</v>
      </c>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D3:F7"/>
  <sheetViews>
    <sheetView workbookViewId="0"/>
  </sheetViews>
  <sheetFormatPr defaultRowHeight="13.5" x14ac:dyDescent="0.15"/>
  <sheetData>
    <row r="3" spans="4:6" x14ac:dyDescent="0.15">
      <c r="D3" t="s">
        <v>1481</v>
      </c>
      <c r="F3" t="s">
        <v>1491</v>
      </c>
    </row>
    <row r="5" spans="4:6" x14ac:dyDescent="0.15">
      <c r="D5" t="s">
        <v>309</v>
      </c>
      <c r="F5" t="s">
        <v>1491</v>
      </c>
    </row>
    <row r="7" spans="4:6" x14ac:dyDescent="0.15">
      <c r="D7" t="s">
        <v>1489</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B4:E19"/>
  <sheetViews>
    <sheetView workbookViewId="0">
      <selection activeCell="I19" sqref="I19"/>
    </sheetView>
  </sheetViews>
  <sheetFormatPr defaultRowHeight="13.5" x14ac:dyDescent="0.15"/>
  <sheetData>
    <row r="4" spans="2:5" x14ac:dyDescent="0.15">
      <c r="B4" t="s">
        <v>1493</v>
      </c>
    </row>
    <row r="6" spans="2:5" x14ac:dyDescent="0.15">
      <c r="C6" t="s">
        <v>1494</v>
      </c>
      <c r="E6" t="s">
        <v>1495</v>
      </c>
    </row>
    <row r="10" spans="2:5" x14ac:dyDescent="0.15">
      <c r="E10" t="s">
        <v>1499</v>
      </c>
    </row>
    <row r="17" spans="3:5" x14ac:dyDescent="0.15">
      <c r="C17" t="s">
        <v>1496</v>
      </c>
      <c r="E17" t="s">
        <v>1497</v>
      </c>
    </row>
    <row r="19" spans="3:5" x14ac:dyDescent="0.15">
      <c r="E19" t="s">
        <v>1498</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C3:E7"/>
  <sheetViews>
    <sheetView workbookViewId="0">
      <selection activeCell="G11" sqref="G11"/>
    </sheetView>
  </sheetViews>
  <sheetFormatPr defaultRowHeight="13.5" x14ac:dyDescent="0.15"/>
  <sheetData>
    <row r="3" spans="3:5" x14ac:dyDescent="0.15">
      <c r="C3" t="s">
        <v>1519</v>
      </c>
      <c r="E3" t="s">
        <v>1500</v>
      </c>
    </row>
    <row r="5" spans="3:5" x14ac:dyDescent="0.15">
      <c r="C5" t="s">
        <v>1520</v>
      </c>
      <c r="E5" t="s">
        <v>1522</v>
      </c>
    </row>
    <row r="7" spans="3:5" x14ac:dyDescent="0.15">
      <c r="C7" t="s">
        <v>1521</v>
      </c>
      <c r="E7" t="s">
        <v>1500</v>
      </c>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C2:E6"/>
  <sheetViews>
    <sheetView workbookViewId="0">
      <selection activeCell="F16" sqref="F16"/>
    </sheetView>
  </sheetViews>
  <sheetFormatPr defaultRowHeight="13.5" x14ac:dyDescent="0.15"/>
  <sheetData>
    <row r="2" spans="3:5" x14ac:dyDescent="0.15">
      <c r="C2" t="s">
        <v>1519</v>
      </c>
      <c r="E2" t="s">
        <v>1549</v>
      </c>
    </row>
    <row r="4" spans="3:5" x14ac:dyDescent="0.15">
      <c r="C4" t="s">
        <v>1520</v>
      </c>
      <c r="E4" t="s">
        <v>1518</v>
      </c>
    </row>
    <row r="6" spans="3:5" x14ac:dyDescent="0.15">
      <c r="C6" t="s">
        <v>1521</v>
      </c>
      <c r="E6" t="s">
        <v>1502</v>
      </c>
    </row>
  </sheetData>
  <phoneticPr fontId="1"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C2:J62"/>
  <sheetViews>
    <sheetView topLeftCell="A34" workbookViewId="0">
      <selection activeCell="J67" sqref="J67"/>
    </sheetView>
  </sheetViews>
  <sheetFormatPr defaultRowHeight="13.5" x14ac:dyDescent="0.15"/>
  <sheetData>
    <row r="2" spans="3:6" x14ac:dyDescent="0.15">
      <c r="C2" t="s">
        <v>1526</v>
      </c>
      <c r="E2" t="s">
        <v>1527</v>
      </c>
    </row>
    <row r="5" spans="3:6" x14ac:dyDescent="0.15">
      <c r="C5" t="s">
        <v>1523</v>
      </c>
    </row>
    <row r="7" spans="3:6" x14ac:dyDescent="0.15">
      <c r="C7" t="s">
        <v>1524</v>
      </c>
    </row>
    <row r="9" spans="3:6" x14ac:dyDescent="0.15">
      <c r="C9" t="s">
        <v>1525</v>
      </c>
    </row>
    <row r="11" spans="3:6" x14ac:dyDescent="0.15">
      <c r="C11" t="s">
        <v>1528</v>
      </c>
    </row>
    <row r="15" spans="3:6" x14ac:dyDescent="0.15">
      <c r="C15" t="s">
        <v>1529</v>
      </c>
    </row>
    <row r="16" spans="3:6" x14ac:dyDescent="0.15">
      <c r="D16" t="s">
        <v>1542</v>
      </c>
      <c r="F16" t="s">
        <v>1533</v>
      </c>
    </row>
    <row r="17" spans="3:10" x14ac:dyDescent="0.15">
      <c r="D17" t="s">
        <v>1543</v>
      </c>
      <c r="F17" t="s">
        <v>1766</v>
      </c>
    </row>
    <row r="20" spans="3:10" x14ac:dyDescent="0.15">
      <c r="C20" t="s">
        <v>1530</v>
      </c>
    </row>
    <row r="21" spans="3:10" x14ac:dyDescent="0.15">
      <c r="D21" t="s">
        <v>1542</v>
      </c>
      <c r="F21" t="s">
        <v>1534</v>
      </c>
    </row>
    <row r="22" spans="3:10" x14ac:dyDescent="0.15">
      <c r="D22" t="s">
        <v>1543</v>
      </c>
      <c r="F22" t="s">
        <v>1546</v>
      </c>
    </row>
    <row r="26" spans="3:10" x14ac:dyDescent="0.15">
      <c r="C26" t="s">
        <v>1531</v>
      </c>
      <c r="F26" t="s">
        <v>1532</v>
      </c>
    </row>
    <row r="29" spans="3:10" x14ac:dyDescent="0.15">
      <c r="E29" s="41"/>
      <c r="F29" s="41"/>
      <c r="G29" s="41"/>
      <c r="H29" s="41"/>
      <c r="I29" s="41"/>
      <c r="J29" s="41"/>
    </row>
    <row r="30" spans="3:10" x14ac:dyDescent="0.15">
      <c r="C30" t="s">
        <v>1765</v>
      </c>
    </row>
    <row r="32" spans="3:10" x14ac:dyDescent="0.15">
      <c r="D32" t="s">
        <v>1708</v>
      </c>
    </row>
    <row r="33" spans="4:6" x14ac:dyDescent="0.15">
      <c r="D33" t="s">
        <v>1709</v>
      </c>
      <c r="F33" t="s">
        <v>1710</v>
      </c>
    </row>
    <row r="35" spans="4:6" x14ac:dyDescent="0.15">
      <c r="D35" t="s">
        <v>1701</v>
      </c>
    </row>
    <row r="36" spans="4:6" x14ac:dyDescent="0.15">
      <c r="E36" t="s">
        <v>1704</v>
      </c>
    </row>
    <row r="38" spans="4:6" x14ac:dyDescent="0.15">
      <c r="F38" t="s">
        <v>1702</v>
      </c>
    </row>
    <row r="39" spans="4:6" x14ac:dyDescent="0.15">
      <c r="F39" t="s">
        <v>1703</v>
      </c>
    </row>
    <row r="42" spans="4:6" x14ac:dyDescent="0.15">
      <c r="D42" s="18" t="s">
        <v>1707</v>
      </c>
    </row>
    <row r="44" spans="4:6" x14ac:dyDescent="0.15">
      <c r="E44" t="s">
        <v>86</v>
      </c>
    </row>
    <row r="46" spans="4:6" x14ac:dyDescent="0.15">
      <c r="E46" t="s">
        <v>87</v>
      </c>
      <c r="F46" t="s">
        <v>90</v>
      </c>
    </row>
    <row r="48" spans="4:6" x14ac:dyDescent="0.15">
      <c r="E48" t="s">
        <v>88</v>
      </c>
      <c r="F48" t="s">
        <v>89</v>
      </c>
    </row>
    <row r="51" spans="3:3" x14ac:dyDescent="0.15">
      <c r="C51" s="16" t="s">
        <v>2129</v>
      </c>
    </row>
    <row r="53" spans="3:3" x14ac:dyDescent="0.15">
      <c r="C53" t="s">
        <v>2130</v>
      </c>
    </row>
    <row r="55" spans="3:3" x14ac:dyDescent="0.15">
      <c r="C55" t="s">
        <v>2131</v>
      </c>
    </row>
    <row r="57" spans="3:3" x14ac:dyDescent="0.15">
      <c r="C57" t="s">
        <v>2132</v>
      </c>
    </row>
    <row r="59" spans="3:3" x14ac:dyDescent="0.15">
      <c r="C59" t="s">
        <v>2134</v>
      </c>
    </row>
    <row r="62" spans="3:3" x14ac:dyDescent="0.15">
      <c r="C62" t="s">
        <v>2133</v>
      </c>
    </row>
  </sheetData>
  <phoneticPr fontId="1" type="noConversion"/>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D4:G11"/>
  <sheetViews>
    <sheetView workbookViewId="0">
      <selection activeCell="D7" sqref="D7"/>
    </sheetView>
  </sheetViews>
  <sheetFormatPr defaultRowHeight="13.5" x14ac:dyDescent="0.15"/>
  <sheetData>
    <row r="4" spans="4:7" x14ac:dyDescent="0.15">
      <c r="D4" t="s">
        <v>1696</v>
      </c>
    </row>
    <row r="7" spans="4:7" x14ac:dyDescent="0.15">
      <c r="D7" t="s">
        <v>1706</v>
      </c>
    </row>
    <row r="11" spans="4:7" x14ac:dyDescent="0.15">
      <c r="D11" t="s">
        <v>1698</v>
      </c>
      <c r="G11" t="s">
        <v>1700</v>
      </c>
    </row>
  </sheetData>
  <phoneticPr fontId="1" type="noConversion"/>
  <pageMargins left="0.7" right="0.7" top="0.75" bottom="0.75" header="0.3" footer="0.3"/>
  <pageSetup paperSize="9"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tabSelected="1" workbookViewId="0">
      <selection activeCell="D6" sqref="D6"/>
    </sheetView>
  </sheetViews>
  <sheetFormatPr defaultRowHeight="13.5" x14ac:dyDescent="0.15"/>
  <sheetData>
    <row r="3" spans="3:4" x14ac:dyDescent="0.15">
      <c r="C3" t="s">
        <v>2248</v>
      </c>
      <c r="D3" t="s">
        <v>2247</v>
      </c>
    </row>
    <row r="5" spans="3:4" x14ac:dyDescent="0.15">
      <c r="C5" t="s">
        <v>2249</v>
      </c>
      <c r="D5" t="s">
        <v>2251</v>
      </c>
    </row>
    <row r="7" spans="3:4" x14ac:dyDescent="0.15">
      <c r="C7" t="s">
        <v>2250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D4:D6"/>
  <sheetViews>
    <sheetView workbookViewId="0"/>
  </sheetViews>
  <sheetFormatPr defaultRowHeight="13.5" x14ac:dyDescent="0.15"/>
  <sheetData>
    <row r="4" spans="4:4" x14ac:dyDescent="0.15">
      <c r="D4" t="s">
        <v>416</v>
      </c>
    </row>
    <row r="6" spans="4:4" x14ac:dyDescent="0.15">
      <c r="D6" t="s">
        <v>417</v>
      </c>
    </row>
  </sheetData>
  <phoneticPr fontId="1"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18"/>
  <sheetViews>
    <sheetView workbookViewId="0">
      <selection activeCell="D21" sqref="D21"/>
    </sheetView>
  </sheetViews>
  <sheetFormatPr defaultRowHeight="13.5" x14ac:dyDescent="0.15"/>
  <sheetData>
    <row r="3" spans="3:4" x14ac:dyDescent="0.15">
      <c r="C3" t="s">
        <v>2152</v>
      </c>
      <c r="D3" t="s">
        <v>2151</v>
      </c>
    </row>
    <row r="5" spans="3:4" x14ac:dyDescent="0.15">
      <c r="C5" t="s">
        <v>2139</v>
      </c>
      <c r="D5" t="s">
        <v>2140</v>
      </c>
    </row>
    <row r="6" spans="3:4" x14ac:dyDescent="0.15">
      <c r="C6" t="s">
        <v>2153</v>
      </c>
      <c r="D6" t="s">
        <v>2140</v>
      </c>
    </row>
    <row r="12" spans="3:4" x14ac:dyDescent="0.15">
      <c r="C12" t="s">
        <v>2141</v>
      </c>
    </row>
    <row r="13" spans="3:4" x14ac:dyDescent="0.15">
      <c r="D13" t="s">
        <v>2142</v>
      </c>
    </row>
    <row r="14" spans="3:4" x14ac:dyDescent="0.15">
      <c r="D14" t="s">
        <v>2143</v>
      </c>
    </row>
    <row r="15" spans="3:4" x14ac:dyDescent="0.15">
      <c r="D15" t="s">
        <v>2144</v>
      </c>
    </row>
    <row r="16" spans="3:4" x14ac:dyDescent="0.15">
      <c r="D16" t="s">
        <v>2145</v>
      </c>
    </row>
    <row r="17" spans="4:4" x14ac:dyDescent="0.15">
      <c r="D17" t="s">
        <v>2146</v>
      </c>
    </row>
    <row r="18" spans="4:4" x14ac:dyDescent="0.15">
      <c r="D18" t="s">
        <v>2147</v>
      </c>
    </row>
  </sheetData>
  <phoneticPr fontId="1" type="noConversion"/>
  <pageMargins left="0.7" right="0.7" top="0.75" bottom="0.75"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2:AS191"/>
  <sheetViews>
    <sheetView topLeftCell="J1" workbookViewId="0">
      <selection activeCell="M38" sqref="M4:N38"/>
    </sheetView>
  </sheetViews>
  <sheetFormatPr defaultRowHeight="13.5" x14ac:dyDescent="0.15"/>
  <cols>
    <col min="1" max="1" width="12.75" bestFit="1" customWidth="1"/>
    <col min="4" max="7" width="2.375" customWidth="1"/>
    <col min="8" max="8" width="15.625" customWidth="1"/>
    <col min="9" max="9" width="68" customWidth="1"/>
    <col min="10" max="10" width="14.25" customWidth="1"/>
    <col min="11" max="11" width="22.25" customWidth="1"/>
    <col min="12" max="12" width="29.5" customWidth="1"/>
    <col min="13" max="13" width="17.5" bestFit="1" customWidth="1"/>
    <col min="14" max="14" width="36.625" bestFit="1" customWidth="1"/>
    <col min="15" max="15" width="22.25" bestFit="1" customWidth="1"/>
    <col min="18" max="18" width="16" customWidth="1"/>
  </cols>
  <sheetData>
    <row r="2" spans="1:45" x14ac:dyDescent="0.15">
      <c r="I2" s="25" t="s">
        <v>1290</v>
      </c>
      <c r="K2" s="74" t="s">
        <v>1291</v>
      </c>
      <c r="L2" s="74"/>
      <c r="M2" s="74"/>
      <c r="N2" s="74"/>
    </row>
    <row r="3" spans="1:45" ht="14.25" x14ac:dyDescent="0.2">
      <c r="A3" s="26" t="s">
        <v>1292</v>
      </c>
      <c r="B3" s="26"/>
      <c r="C3" s="26"/>
      <c r="D3" s="26"/>
      <c r="E3" s="26"/>
      <c r="F3" s="26"/>
      <c r="G3" s="26"/>
      <c r="H3" s="26"/>
      <c r="I3" s="26"/>
      <c r="J3" s="19" t="s">
        <v>1293</v>
      </c>
      <c r="K3" s="19" t="s">
        <v>1294</v>
      </c>
      <c r="L3" s="26"/>
      <c r="M3" s="26"/>
      <c r="N3" s="19" t="s">
        <v>1295</v>
      </c>
      <c r="O3" s="19" t="s">
        <v>1296</v>
      </c>
      <c r="P3" s="19" t="s">
        <v>1297</v>
      </c>
      <c r="Q3" s="26" t="s">
        <v>1298</v>
      </c>
      <c r="R3" s="26" t="s">
        <v>1299</v>
      </c>
      <c r="S3" s="19" t="s">
        <v>1300</v>
      </c>
      <c r="T3" s="19" t="s">
        <v>1301</v>
      </c>
      <c r="U3" s="19" t="s">
        <v>1302</v>
      </c>
      <c r="V3" s="19" t="s">
        <v>1303</v>
      </c>
      <c r="W3" s="19" t="s">
        <v>1304</v>
      </c>
      <c r="X3" s="19" t="s">
        <v>1305</v>
      </c>
      <c r="Y3" s="19" t="s">
        <v>1306</v>
      </c>
      <c r="Z3" s="19" t="s">
        <v>1307</v>
      </c>
      <c r="AA3" s="19" t="s">
        <v>1308</v>
      </c>
      <c r="AB3" s="19" t="s">
        <v>1309</v>
      </c>
      <c r="AC3" s="19" t="s">
        <v>1310</v>
      </c>
      <c r="AD3" s="19" t="s">
        <v>1311</v>
      </c>
      <c r="AE3" s="19" t="s">
        <v>1312</v>
      </c>
      <c r="AF3" s="26" t="s">
        <v>1313</v>
      </c>
      <c r="AG3" s="19" t="s">
        <v>1314</v>
      </c>
      <c r="AH3" s="19" t="s">
        <v>1315</v>
      </c>
      <c r="AI3" s="26" t="s">
        <v>1316</v>
      </c>
      <c r="AJ3" s="26" t="s">
        <v>1317</v>
      </c>
      <c r="AK3" s="26" t="s">
        <v>1318</v>
      </c>
      <c r="AL3" s="19" t="s">
        <v>1319</v>
      </c>
      <c r="AM3" s="19" t="s">
        <v>1320</v>
      </c>
      <c r="AN3" s="19" t="s">
        <v>1321</v>
      </c>
      <c r="AO3" s="19" t="s">
        <v>1322</v>
      </c>
      <c r="AP3" s="19" t="s">
        <v>1323</v>
      </c>
      <c r="AQ3" s="19" t="s">
        <v>1324</v>
      </c>
      <c r="AR3" s="19" t="s">
        <v>1325</v>
      </c>
      <c r="AS3" s="19" t="s">
        <v>1326</v>
      </c>
    </row>
    <row r="4" spans="1:45" ht="14.25" x14ac:dyDescent="0.2">
      <c r="A4" s="27" t="s">
        <v>1327</v>
      </c>
      <c r="B4" s="27" t="s">
        <v>1328</v>
      </c>
      <c r="C4" s="27" t="s">
        <v>1329</v>
      </c>
      <c r="D4" s="27" t="s">
        <v>1330</v>
      </c>
      <c r="E4" s="27" t="s">
        <v>1331</v>
      </c>
      <c r="F4" s="27" t="s">
        <v>1332</v>
      </c>
      <c r="G4" s="27" t="s">
        <v>1333</v>
      </c>
      <c r="H4" s="28" t="str">
        <f t="shared" ref="H4:H6" si="0">CONCATENATE(B4," ","COL_",K4,D4)</f>
        <v>public static final String COL_ADDRESS=</v>
      </c>
      <c r="I4" s="27" t="str">
        <f>CONCATENATE(H4,$E$4,J4,G4,K4,$E$4,"; // ",N4)</f>
        <v>public static final String COL_ADDRESS="ZC_EB_SIGNUP_ADDRESS"; // 地址</v>
      </c>
      <c r="J4" s="22" t="s">
        <v>1065</v>
      </c>
      <c r="K4" s="22" t="s">
        <v>2155</v>
      </c>
      <c r="L4" s="27" t="str">
        <f>CONCATENATE(J4,G4,K4)</f>
        <v>ZC_EB_SIGNUP_ADDRESS</v>
      </c>
      <c r="M4" s="27" t="s">
        <v>1334</v>
      </c>
      <c r="N4" s="22" t="s">
        <v>2186</v>
      </c>
      <c r="O4" s="22" t="s">
        <v>2186</v>
      </c>
      <c r="P4" s="22" t="s">
        <v>1335</v>
      </c>
      <c r="Q4" s="27">
        <v>60</v>
      </c>
      <c r="R4" s="27" t="s">
        <v>1336</v>
      </c>
      <c r="S4" s="22" t="s">
        <v>1336</v>
      </c>
      <c r="T4" s="22" t="s">
        <v>1336</v>
      </c>
      <c r="U4" s="22" t="s">
        <v>1337</v>
      </c>
      <c r="V4" s="22" t="s">
        <v>1336</v>
      </c>
      <c r="W4" s="22" t="s">
        <v>1336</v>
      </c>
      <c r="X4" s="22" t="s">
        <v>1337</v>
      </c>
      <c r="Y4" s="22" t="s">
        <v>1336</v>
      </c>
      <c r="Z4" s="22" t="s">
        <v>1336</v>
      </c>
      <c r="AA4" s="22" t="s">
        <v>1337</v>
      </c>
      <c r="AB4" s="22" t="s">
        <v>1336</v>
      </c>
      <c r="AC4" s="22" t="s">
        <v>1336</v>
      </c>
      <c r="AD4" s="22" t="s">
        <v>1336</v>
      </c>
      <c r="AE4" s="22" t="s">
        <v>1336</v>
      </c>
      <c r="AF4" s="27" t="s">
        <v>1336</v>
      </c>
      <c r="AG4" s="22" t="s">
        <v>1336</v>
      </c>
      <c r="AH4" s="22" t="s">
        <v>1336</v>
      </c>
      <c r="AI4" s="27" t="s">
        <v>1336</v>
      </c>
      <c r="AJ4" s="27" t="s">
        <v>1336</v>
      </c>
      <c r="AK4" s="27" t="s">
        <v>1336</v>
      </c>
      <c r="AL4" s="22" t="s">
        <v>1336</v>
      </c>
      <c r="AM4" s="22" t="s">
        <v>1336</v>
      </c>
      <c r="AN4" s="22" t="s">
        <v>1336</v>
      </c>
      <c r="AO4" s="22" t="s">
        <v>1336</v>
      </c>
      <c r="AP4" s="22" t="s">
        <v>1336</v>
      </c>
      <c r="AQ4" s="22" t="s">
        <v>1336</v>
      </c>
      <c r="AR4" s="22" t="s">
        <v>1336</v>
      </c>
      <c r="AS4" s="22" t="s">
        <v>1336</v>
      </c>
    </row>
    <row r="5" spans="1:45" ht="14.25" x14ac:dyDescent="0.2">
      <c r="A5" s="27" t="s">
        <v>1338</v>
      </c>
      <c r="B5" s="27" t="s">
        <v>1328</v>
      </c>
      <c r="C5" s="27"/>
      <c r="D5" s="27" t="s">
        <v>1339</v>
      </c>
      <c r="E5" s="27" t="s">
        <v>1340</v>
      </c>
      <c r="F5" s="27" t="s">
        <v>1341</v>
      </c>
      <c r="G5" s="27" t="s">
        <v>1342</v>
      </c>
      <c r="H5" s="28" t="str">
        <f t="shared" si="0"/>
        <v>public static final String COL_AGENCY=</v>
      </c>
      <c r="I5" s="27" t="str">
        <f t="shared" ref="I5:I9" si="1">CONCATENATE(H5,$E$4,J5,G5,K5,$E$4,"; // ",N5)</f>
        <v>public static final String COL_AGENCY="ZC_EB_SIGNUP_AGENCY"; // 代理机构编号</v>
      </c>
      <c r="J5" s="22" t="s">
        <v>1065</v>
      </c>
      <c r="K5" s="22" t="s">
        <v>2156</v>
      </c>
      <c r="L5" s="27" t="str">
        <f t="shared" ref="L5:L9" si="2">CONCATENATE(J5,G5,K5)</f>
        <v>ZC_EB_SIGNUP_AGENCY</v>
      </c>
      <c r="M5" s="27" t="s">
        <v>1334</v>
      </c>
      <c r="N5" s="22" t="s">
        <v>2187</v>
      </c>
      <c r="O5" s="22" t="s">
        <v>2187</v>
      </c>
      <c r="P5" s="22" t="s">
        <v>1343</v>
      </c>
      <c r="Q5" s="27">
        <v>7</v>
      </c>
      <c r="R5" s="27" t="s">
        <v>1336</v>
      </c>
      <c r="S5" s="22" t="s">
        <v>1336</v>
      </c>
      <c r="T5" s="22" t="s">
        <v>1336</v>
      </c>
      <c r="U5" s="22" t="s">
        <v>1337</v>
      </c>
      <c r="V5" s="22" t="s">
        <v>1336</v>
      </c>
      <c r="W5" s="22" t="s">
        <v>1336</v>
      </c>
      <c r="X5" s="22" t="s">
        <v>1337</v>
      </c>
      <c r="Y5" s="22" t="s">
        <v>1336</v>
      </c>
      <c r="Z5" s="22" t="s">
        <v>1336</v>
      </c>
      <c r="AA5" s="22" t="s">
        <v>1337</v>
      </c>
      <c r="AB5" s="22" t="s">
        <v>1336</v>
      </c>
      <c r="AC5" s="22" t="s">
        <v>1336</v>
      </c>
      <c r="AD5" s="22" t="s">
        <v>1336</v>
      </c>
      <c r="AE5" s="22" t="s">
        <v>1336</v>
      </c>
      <c r="AF5" s="27" t="s">
        <v>1336</v>
      </c>
      <c r="AG5" s="22" t="s">
        <v>1336</v>
      </c>
      <c r="AH5" s="22" t="s">
        <v>1336</v>
      </c>
      <c r="AI5" s="27" t="s">
        <v>1336</v>
      </c>
      <c r="AJ5" s="27" t="s">
        <v>1336</v>
      </c>
      <c r="AK5" s="27" t="s">
        <v>1336</v>
      </c>
      <c r="AL5" s="22" t="s">
        <v>1336</v>
      </c>
      <c r="AM5" s="22" t="s">
        <v>1336</v>
      </c>
      <c r="AN5" s="22" t="s">
        <v>1336</v>
      </c>
      <c r="AO5" s="22" t="s">
        <v>1336</v>
      </c>
      <c r="AP5" s="22" t="s">
        <v>1336</v>
      </c>
      <c r="AQ5" s="22" t="s">
        <v>1336</v>
      </c>
      <c r="AR5" s="22" t="s">
        <v>1336</v>
      </c>
      <c r="AS5" s="22" t="s">
        <v>1336</v>
      </c>
    </row>
    <row r="6" spans="1:45" ht="14.25" x14ac:dyDescent="0.2">
      <c r="A6" s="27" t="s">
        <v>1344</v>
      </c>
      <c r="B6" s="27" t="s">
        <v>1328</v>
      </c>
      <c r="C6" s="27" t="s">
        <v>1345</v>
      </c>
      <c r="D6" s="27" t="s">
        <v>1339</v>
      </c>
      <c r="E6" s="27" t="s">
        <v>1340</v>
      </c>
      <c r="F6" s="27" t="s">
        <v>1341</v>
      </c>
      <c r="G6" s="27" t="s">
        <v>1342</v>
      </c>
      <c r="H6" s="28" t="str">
        <f t="shared" si="0"/>
        <v>public static final String COL_BID_DOC_ID=</v>
      </c>
      <c r="I6" s="27" t="str">
        <f t="shared" si="1"/>
        <v>public static final String COL_BID_DOC_ID="ZC_EB_SIGNUP_BID_DOC_ID"; // 标书存放id</v>
      </c>
      <c r="J6" s="22" t="s">
        <v>1065</v>
      </c>
      <c r="K6" s="22" t="s">
        <v>2157</v>
      </c>
      <c r="L6" s="27" t="str">
        <f t="shared" si="2"/>
        <v>ZC_EB_SIGNUP_BID_DOC_ID</v>
      </c>
      <c r="M6" s="27" t="s">
        <v>1334</v>
      </c>
      <c r="N6" s="22" t="s">
        <v>2188</v>
      </c>
      <c r="O6" s="22" t="s">
        <v>2188</v>
      </c>
      <c r="P6" s="22"/>
      <c r="Q6" s="27"/>
      <c r="R6" s="27"/>
      <c r="S6" s="22"/>
      <c r="T6" s="22"/>
      <c r="U6" s="22"/>
      <c r="V6" s="22"/>
      <c r="W6" s="22"/>
      <c r="X6" s="22"/>
      <c r="Y6" s="22"/>
      <c r="Z6" s="22"/>
      <c r="AA6" s="22"/>
      <c r="AB6" s="22"/>
      <c r="AC6" s="22"/>
      <c r="AD6" s="22"/>
      <c r="AE6" s="22"/>
      <c r="AF6" s="27"/>
      <c r="AG6" s="22"/>
      <c r="AH6" s="22"/>
      <c r="AI6" s="27"/>
      <c r="AJ6" s="27"/>
      <c r="AK6" s="27"/>
      <c r="AL6" s="22"/>
      <c r="AM6" s="22"/>
      <c r="AN6" s="22"/>
      <c r="AO6" s="22"/>
      <c r="AP6" s="22"/>
      <c r="AQ6" s="22"/>
      <c r="AR6" s="22"/>
      <c r="AS6" s="22"/>
    </row>
    <row r="7" spans="1:45" ht="14.25" x14ac:dyDescent="0.2">
      <c r="A7" s="27"/>
      <c r="B7" s="27" t="s">
        <v>1328</v>
      </c>
      <c r="C7" s="27" t="s">
        <v>1345</v>
      </c>
      <c r="D7" s="27" t="s">
        <v>1339</v>
      </c>
      <c r="E7" s="27" t="s">
        <v>1340</v>
      </c>
      <c r="F7" s="27" t="s">
        <v>1341</v>
      </c>
      <c r="G7" s="27" t="s">
        <v>1342</v>
      </c>
      <c r="H7" s="28" t="str">
        <f t="shared" ref="H7:H9" si="3">CONCATENATE(B7," ","COL_",K7,D7)</f>
        <v>public static final String COL_BID_DOC_NAME=</v>
      </c>
      <c r="I7" s="27" t="str">
        <f t="shared" si="1"/>
        <v>public static final String COL_BID_DOC_NAME="ZC_EB_SIGNUP_BID_DOC_NAME"; // 标书名称</v>
      </c>
      <c r="J7" s="22" t="s">
        <v>1065</v>
      </c>
      <c r="K7" s="22" t="s">
        <v>2158</v>
      </c>
      <c r="L7" s="27" t="str">
        <f t="shared" si="2"/>
        <v>ZC_EB_SIGNUP_BID_DOC_NAME</v>
      </c>
      <c r="M7" s="27" t="s">
        <v>1334</v>
      </c>
      <c r="N7" s="22" t="s">
        <v>2189</v>
      </c>
      <c r="O7" s="22" t="s">
        <v>2189</v>
      </c>
      <c r="P7" s="22"/>
      <c r="Q7" s="27"/>
      <c r="R7" s="27"/>
      <c r="S7" s="22"/>
      <c r="T7" s="22"/>
      <c r="U7" s="22"/>
      <c r="V7" s="22"/>
      <c r="W7" s="22"/>
      <c r="X7" s="22"/>
      <c r="Y7" s="22"/>
      <c r="Z7" s="22"/>
      <c r="AA7" s="22"/>
      <c r="AB7" s="22"/>
      <c r="AC7" s="22"/>
      <c r="AD7" s="22"/>
      <c r="AE7" s="22"/>
      <c r="AF7" s="27"/>
      <c r="AG7" s="22"/>
      <c r="AH7" s="22"/>
      <c r="AI7" s="27"/>
      <c r="AJ7" s="27"/>
      <c r="AK7" s="27"/>
      <c r="AL7" s="22"/>
      <c r="AM7" s="22"/>
      <c r="AN7" s="22"/>
      <c r="AO7" s="22"/>
      <c r="AP7" s="22"/>
      <c r="AQ7" s="22"/>
      <c r="AR7" s="22"/>
      <c r="AS7" s="22"/>
    </row>
    <row r="8" spans="1:45" ht="14.25" x14ac:dyDescent="0.2">
      <c r="A8" s="27"/>
      <c r="B8" s="27" t="s">
        <v>1328</v>
      </c>
      <c r="C8" s="27" t="s">
        <v>1345</v>
      </c>
      <c r="D8" s="27" t="s">
        <v>1339</v>
      </c>
      <c r="E8" s="27" t="s">
        <v>1340</v>
      </c>
      <c r="F8" s="27" t="s">
        <v>1341</v>
      </c>
      <c r="G8" s="27" t="s">
        <v>1342</v>
      </c>
      <c r="H8" s="28" t="str">
        <f t="shared" si="3"/>
        <v>public static final String COL_EMAIL=</v>
      </c>
      <c r="I8" s="27" t="str">
        <f t="shared" si="1"/>
        <v>public static final String COL_EMAIL="ZC_EB_SIGNUP_EMAIL"; // 邮件</v>
      </c>
      <c r="J8" s="22" t="s">
        <v>1065</v>
      </c>
      <c r="K8" s="22" t="s">
        <v>2159</v>
      </c>
      <c r="L8" s="27" t="str">
        <f t="shared" si="2"/>
        <v>ZC_EB_SIGNUP_EMAIL</v>
      </c>
      <c r="M8" s="27" t="s">
        <v>1334</v>
      </c>
      <c r="N8" s="22" t="s">
        <v>2190</v>
      </c>
      <c r="O8" s="22" t="s">
        <v>2190</v>
      </c>
      <c r="P8" s="22"/>
      <c r="Q8" s="27"/>
      <c r="R8" s="27"/>
      <c r="S8" s="22"/>
      <c r="T8" s="22"/>
      <c r="U8" s="22"/>
      <c r="V8" s="22"/>
      <c r="W8" s="22"/>
      <c r="X8" s="22"/>
      <c r="Y8" s="22"/>
      <c r="Z8" s="22"/>
      <c r="AA8" s="22"/>
      <c r="AB8" s="22"/>
      <c r="AC8" s="22"/>
      <c r="AD8" s="22"/>
      <c r="AE8" s="22"/>
      <c r="AF8" s="27"/>
      <c r="AG8" s="22"/>
      <c r="AH8" s="22"/>
      <c r="AI8" s="27"/>
      <c r="AJ8" s="27"/>
      <c r="AK8" s="27"/>
      <c r="AL8" s="22"/>
      <c r="AM8" s="22"/>
      <c r="AN8" s="22"/>
      <c r="AO8" s="22"/>
      <c r="AP8" s="22"/>
      <c r="AQ8" s="22"/>
      <c r="AR8" s="22"/>
      <c r="AS8" s="22"/>
    </row>
    <row r="9" spans="1:45" ht="14.25" x14ac:dyDescent="0.2">
      <c r="A9" s="27"/>
      <c r="B9" s="27" t="s">
        <v>1328</v>
      </c>
      <c r="C9" s="27" t="s">
        <v>1345</v>
      </c>
      <c r="D9" s="27" t="s">
        <v>1339</v>
      </c>
      <c r="E9" s="27" t="s">
        <v>1340</v>
      </c>
      <c r="F9" s="27" t="s">
        <v>1341</v>
      </c>
      <c r="G9" s="27" t="s">
        <v>1342</v>
      </c>
      <c r="H9" s="28" t="str">
        <f t="shared" si="3"/>
        <v>public static final String COL_GUARANTEE_DATE=</v>
      </c>
      <c r="I9" s="27" t="str">
        <f t="shared" si="1"/>
        <v>public static final String COL_GUARANTEE_DATE="ZC_EB_SIGNUP_GUARANTEE_DATE"; // 保证金缴纳时间</v>
      </c>
      <c r="J9" s="22" t="s">
        <v>1065</v>
      </c>
      <c r="K9" s="22" t="s">
        <v>2160</v>
      </c>
      <c r="L9" s="27" t="str">
        <f t="shared" si="2"/>
        <v>ZC_EB_SIGNUP_GUARANTEE_DATE</v>
      </c>
      <c r="M9" s="27" t="s">
        <v>1334</v>
      </c>
      <c r="N9" s="22" t="s">
        <v>2191</v>
      </c>
      <c r="O9" s="22" t="s">
        <v>2191</v>
      </c>
      <c r="P9" s="22"/>
      <c r="Q9" s="27"/>
      <c r="R9" s="27"/>
      <c r="S9" s="22"/>
      <c r="T9" s="22"/>
      <c r="U9" s="22"/>
      <c r="V9" s="22"/>
      <c r="W9" s="22"/>
      <c r="X9" s="22"/>
      <c r="Y9" s="22"/>
      <c r="Z9" s="22"/>
      <c r="AA9" s="22"/>
      <c r="AB9" s="22"/>
      <c r="AC9" s="22"/>
      <c r="AD9" s="22"/>
      <c r="AE9" s="22"/>
      <c r="AF9" s="27"/>
      <c r="AG9" s="22"/>
      <c r="AH9" s="22"/>
      <c r="AI9" s="27"/>
      <c r="AJ9" s="27"/>
      <c r="AK9" s="27"/>
      <c r="AL9" s="22"/>
      <c r="AM9" s="22"/>
      <c r="AN9" s="22"/>
      <c r="AO9" s="22"/>
      <c r="AP9" s="22"/>
      <c r="AQ9" s="22"/>
      <c r="AR9" s="22"/>
      <c r="AS9" s="22"/>
    </row>
    <row r="10" spans="1:45" ht="14.25" x14ac:dyDescent="0.2">
      <c r="A10" s="27"/>
      <c r="B10" s="27" t="s">
        <v>1328</v>
      </c>
      <c r="C10" s="27" t="s">
        <v>1329</v>
      </c>
      <c r="D10" s="27" t="s">
        <v>1330</v>
      </c>
      <c r="E10" s="27" t="s">
        <v>1331</v>
      </c>
      <c r="F10" s="27" t="s">
        <v>1332</v>
      </c>
      <c r="G10" s="27" t="s">
        <v>1333</v>
      </c>
      <c r="H10" s="28" t="str">
        <f t="shared" ref="H10:H13" si="4">CONCATENATE(B10," ","COL_",K10,D10)</f>
        <v>public static final String COL_GUARANTEE_OPERATOR=</v>
      </c>
      <c r="I10" s="27" t="str">
        <f t="shared" ref="I10:I13" si="5">CONCATENATE(H10,$E$4,J10,G10,K10,$E$4,"; // ",N10)</f>
        <v>public static final String COL_GUARANTEE_OPERATOR="ZC_EB_SIGNUP_GUARANTEE_OPERATOR"; // 保证金受理人</v>
      </c>
      <c r="J10" s="22" t="s">
        <v>1065</v>
      </c>
      <c r="K10" s="22" t="s">
        <v>2161</v>
      </c>
      <c r="L10" s="27" t="str">
        <f t="shared" ref="L10:L13" si="6">CONCATENATE(J10,G10,K10)</f>
        <v>ZC_EB_SIGNUP_GUARANTEE_OPERATOR</v>
      </c>
      <c r="M10" s="27" t="s">
        <v>1334</v>
      </c>
      <c r="N10" s="22" t="s">
        <v>2192</v>
      </c>
      <c r="O10" s="22" t="s">
        <v>2192</v>
      </c>
      <c r="P10" s="22"/>
      <c r="Q10" s="27"/>
      <c r="R10" s="27"/>
      <c r="S10" s="22"/>
      <c r="T10" s="22"/>
      <c r="U10" s="22"/>
      <c r="V10" s="22"/>
      <c r="W10" s="22"/>
      <c r="X10" s="22"/>
      <c r="Y10" s="22"/>
      <c r="Z10" s="22"/>
      <c r="AA10" s="22"/>
      <c r="AB10" s="22"/>
      <c r="AC10" s="22"/>
      <c r="AD10" s="22"/>
      <c r="AE10" s="22"/>
      <c r="AF10" s="27"/>
      <c r="AG10" s="22"/>
      <c r="AH10" s="22"/>
      <c r="AI10" s="27"/>
      <c r="AJ10" s="27"/>
      <c r="AK10" s="27"/>
      <c r="AL10" s="22"/>
      <c r="AM10" s="22"/>
      <c r="AN10" s="22"/>
      <c r="AO10" s="22"/>
      <c r="AP10" s="22"/>
      <c r="AQ10" s="22"/>
      <c r="AR10" s="22"/>
      <c r="AS10" s="22"/>
    </row>
    <row r="11" spans="1:45" ht="14.25" x14ac:dyDescent="0.2">
      <c r="A11" s="27"/>
      <c r="B11" s="27" t="s">
        <v>1328</v>
      </c>
      <c r="C11" s="27" t="s">
        <v>1329</v>
      </c>
      <c r="D11" s="27" t="s">
        <v>1330</v>
      </c>
      <c r="E11" s="27" t="s">
        <v>1331</v>
      </c>
      <c r="F11" s="27" t="s">
        <v>1332</v>
      </c>
      <c r="G11" s="27" t="s">
        <v>1333</v>
      </c>
      <c r="H11" s="28" t="str">
        <f t="shared" si="4"/>
        <v>public static final String COL_GUARANTEE_PAY_BILL=</v>
      </c>
      <c r="I11" s="27" t="str">
        <f t="shared" si="5"/>
        <v>public static final String COL_GUARANTEE_PAY_BILL="ZC_EB_SIGNUP_GUARANTEE_PAY_BILL"; // 保证金支付凭证</v>
      </c>
      <c r="J11" s="22" t="s">
        <v>1065</v>
      </c>
      <c r="K11" s="22" t="s">
        <v>2162</v>
      </c>
      <c r="L11" s="27" t="str">
        <f t="shared" si="6"/>
        <v>ZC_EB_SIGNUP_GUARANTEE_PAY_BILL</v>
      </c>
      <c r="M11" s="27" t="s">
        <v>1334</v>
      </c>
      <c r="N11" s="22" t="s">
        <v>2193</v>
      </c>
      <c r="O11" s="22" t="s">
        <v>2193</v>
      </c>
      <c r="P11" s="22"/>
      <c r="Q11" s="27"/>
      <c r="R11" s="27"/>
      <c r="S11" s="22"/>
      <c r="T11" s="22"/>
      <c r="U11" s="22"/>
      <c r="V11" s="22"/>
      <c r="W11" s="22"/>
      <c r="X11" s="22"/>
      <c r="Y11" s="22"/>
      <c r="Z11" s="22"/>
      <c r="AA11" s="22"/>
      <c r="AB11" s="22"/>
      <c r="AC11" s="22"/>
      <c r="AD11" s="22"/>
      <c r="AE11" s="22"/>
      <c r="AF11" s="27"/>
      <c r="AG11" s="22"/>
      <c r="AH11" s="22"/>
      <c r="AI11" s="27"/>
      <c r="AJ11" s="27"/>
      <c r="AK11" s="27"/>
      <c r="AL11" s="22"/>
      <c r="AM11" s="22"/>
      <c r="AN11" s="22"/>
      <c r="AO11" s="22"/>
      <c r="AP11" s="22"/>
      <c r="AQ11" s="22"/>
      <c r="AR11" s="22"/>
      <c r="AS11" s="22"/>
    </row>
    <row r="12" spans="1:45" ht="14.25" x14ac:dyDescent="0.2">
      <c r="A12" s="27"/>
      <c r="B12" s="27" t="s">
        <v>1328</v>
      </c>
      <c r="C12" s="27" t="s">
        <v>1329</v>
      </c>
      <c r="D12" s="27" t="s">
        <v>1330</v>
      </c>
      <c r="E12" s="27" t="s">
        <v>1331</v>
      </c>
      <c r="F12" s="27" t="s">
        <v>1332</v>
      </c>
      <c r="G12" s="27" t="s">
        <v>1333</v>
      </c>
      <c r="H12" s="28" t="str">
        <f t="shared" si="4"/>
        <v>public static final String COL_GUARANTEE_PAY_TYPE=</v>
      </c>
      <c r="I12" s="27" t="str">
        <f t="shared" si="5"/>
        <v>public static final String COL_GUARANTEE_PAY_TYPE="ZC_EB_SIGNUP_GUARANTEE_PAY_TYPE"; // 保证金支付方式</v>
      </c>
      <c r="J12" s="22" t="s">
        <v>1065</v>
      </c>
      <c r="K12" s="22" t="s">
        <v>2163</v>
      </c>
      <c r="L12" s="27" t="str">
        <f t="shared" si="6"/>
        <v>ZC_EB_SIGNUP_GUARANTEE_PAY_TYPE</v>
      </c>
      <c r="M12" s="27" t="s">
        <v>1334</v>
      </c>
      <c r="N12" s="29" t="s">
        <v>2218</v>
      </c>
      <c r="O12" s="22" t="s">
        <v>2194</v>
      </c>
      <c r="P12" s="22"/>
      <c r="Q12" s="27"/>
      <c r="R12" s="27"/>
      <c r="S12" s="22"/>
      <c r="T12" s="22"/>
      <c r="U12" s="22"/>
      <c r="V12" s="22"/>
      <c r="W12" s="22"/>
      <c r="X12" s="22"/>
      <c r="Y12" s="22"/>
      <c r="Z12" s="22"/>
      <c r="AA12" s="22"/>
      <c r="AB12" s="22"/>
      <c r="AC12" s="22"/>
      <c r="AD12" s="22"/>
      <c r="AE12" s="22"/>
      <c r="AF12" s="27"/>
      <c r="AG12" s="22"/>
      <c r="AH12" s="22"/>
      <c r="AI12" s="27"/>
      <c r="AJ12" s="27"/>
      <c r="AK12" s="27"/>
      <c r="AL12" s="22"/>
      <c r="AM12" s="22"/>
      <c r="AN12" s="22"/>
      <c r="AO12" s="22"/>
      <c r="AP12" s="22"/>
      <c r="AQ12" s="22"/>
      <c r="AR12" s="22"/>
      <c r="AS12" s="22"/>
    </row>
    <row r="13" spans="1:45" ht="14.25" x14ac:dyDescent="0.2">
      <c r="A13" s="27"/>
      <c r="B13" s="27" t="s">
        <v>1328</v>
      </c>
      <c r="C13" s="27" t="s">
        <v>1329</v>
      </c>
      <c r="D13" s="27" t="s">
        <v>1330</v>
      </c>
      <c r="E13" s="27" t="s">
        <v>1331</v>
      </c>
      <c r="F13" s="27" t="s">
        <v>1332</v>
      </c>
      <c r="G13" s="27" t="s">
        <v>1333</v>
      </c>
      <c r="H13" s="28" t="str">
        <f t="shared" si="4"/>
        <v>public static final String COL_GUARANTEE_SUM=</v>
      </c>
      <c r="I13" s="27" t="str">
        <f t="shared" si="5"/>
        <v>public static final String COL_GUARANTEE_SUM="ZC_EB_SIGNUP_GUARANTEE_SUM"; // 保证金金额</v>
      </c>
      <c r="J13" s="22" t="s">
        <v>1065</v>
      </c>
      <c r="K13" s="22" t="s">
        <v>2164</v>
      </c>
      <c r="L13" s="27" t="str">
        <f t="shared" si="6"/>
        <v>ZC_EB_SIGNUP_GUARANTEE_SUM</v>
      </c>
      <c r="M13" s="27" t="s">
        <v>1334</v>
      </c>
      <c r="N13" s="22" t="s">
        <v>2195</v>
      </c>
      <c r="O13" s="22" t="s">
        <v>2195</v>
      </c>
      <c r="P13" s="22"/>
      <c r="Q13" s="27"/>
      <c r="R13" s="27"/>
      <c r="S13" s="22"/>
      <c r="T13" s="22"/>
      <c r="U13" s="22"/>
      <c r="V13" s="22"/>
      <c r="W13" s="22"/>
      <c r="X13" s="22"/>
      <c r="Y13" s="22"/>
      <c r="Z13" s="22"/>
      <c r="AA13" s="22"/>
      <c r="AB13" s="22"/>
      <c r="AC13" s="22"/>
      <c r="AD13" s="22"/>
      <c r="AE13" s="22"/>
      <c r="AF13" s="27"/>
      <c r="AG13" s="22"/>
      <c r="AH13" s="22"/>
      <c r="AI13" s="27"/>
      <c r="AJ13" s="27"/>
      <c r="AK13" s="27"/>
      <c r="AL13" s="22"/>
      <c r="AM13" s="22"/>
      <c r="AN13" s="22"/>
      <c r="AO13" s="22"/>
      <c r="AP13" s="22"/>
      <c r="AQ13" s="22"/>
      <c r="AR13" s="22"/>
      <c r="AS13" s="22"/>
    </row>
    <row r="14" spans="1:45" ht="14.25" x14ac:dyDescent="0.2">
      <c r="A14" s="27"/>
      <c r="B14" s="27" t="s">
        <v>1328</v>
      </c>
      <c r="C14" s="27" t="s">
        <v>1329</v>
      </c>
      <c r="D14" s="27" t="s">
        <v>1330</v>
      </c>
      <c r="E14" s="27" t="s">
        <v>1331</v>
      </c>
      <c r="F14" s="27" t="s">
        <v>1332</v>
      </c>
      <c r="G14" s="27" t="s">
        <v>1333</v>
      </c>
      <c r="H14" s="28" t="str">
        <f t="shared" ref="H14:H15" si="7">CONCATENATE(B14," ","COL_",K14,D14)</f>
        <v>public static final String COL_IS_PAY_GUARANTEE=</v>
      </c>
      <c r="I14" s="27" t="str">
        <f t="shared" ref="I14:I15" si="8">CONCATENATE(H14,$E$4,J14,G14,K14,$E$4,"; // ",N14)</f>
        <v>public static final String COL_IS_PAY_GUARANTEE="ZC_EB_SIGNUP_IS_PAY_GUARANTEE"; // 是否支付了投标保证金</v>
      </c>
      <c r="J14" s="22" t="s">
        <v>1065</v>
      </c>
      <c r="K14" s="22" t="s">
        <v>2165</v>
      </c>
      <c r="L14" s="27" t="str">
        <f t="shared" ref="L14:L15" si="9">CONCATENATE(J14,G14,K14)</f>
        <v>ZC_EB_SIGNUP_IS_PAY_GUARANTEE</v>
      </c>
      <c r="M14" s="27" t="s">
        <v>1334</v>
      </c>
      <c r="N14" s="29" t="s">
        <v>2219</v>
      </c>
      <c r="O14" s="22" t="s">
        <v>2196</v>
      </c>
      <c r="P14" s="22"/>
      <c r="Q14" s="27"/>
      <c r="R14" s="27"/>
      <c r="S14" s="22"/>
      <c r="T14" s="22"/>
      <c r="U14" s="22"/>
      <c r="V14" s="22"/>
      <c r="W14" s="22"/>
      <c r="X14" s="22"/>
      <c r="Y14" s="22"/>
      <c r="Z14" s="22"/>
      <c r="AA14" s="22"/>
      <c r="AB14" s="22"/>
      <c r="AC14" s="22"/>
      <c r="AD14" s="22"/>
      <c r="AE14" s="22"/>
      <c r="AF14" s="27"/>
      <c r="AG14" s="22"/>
      <c r="AH14" s="22"/>
      <c r="AI14" s="27"/>
      <c r="AJ14" s="27"/>
      <c r="AK14" s="27"/>
      <c r="AL14" s="22"/>
      <c r="AM14" s="22"/>
      <c r="AN14" s="22"/>
      <c r="AO14" s="22"/>
      <c r="AP14" s="22"/>
      <c r="AQ14" s="22"/>
      <c r="AR14" s="22"/>
      <c r="AS14" s="22"/>
    </row>
    <row r="15" spans="1:45" ht="14.25" x14ac:dyDescent="0.2">
      <c r="A15" s="27"/>
      <c r="B15" s="27" t="s">
        <v>1328</v>
      </c>
      <c r="C15" s="27" t="s">
        <v>1329</v>
      </c>
      <c r="D15" s="27" t="s">
        <v>1330</v>
      </c>
      <c r="E15" s="27" t="s">
        <v>1331</v>
      </c>
      <c r="F15" s="27" t="s">
        <v>1332</v>
      </c>
      <c r="G15" s="27" t="s">
        <v>1333</v>
      </c>
      <c r="H15" s="28" t="str">
        <f t="shared" si="7"/>
        <v>public static final String COL_IS_SITE=</v>
      </c>
      <c r="I15" s="27" t="str">
        <f t="shared" si="8"/>
        <v>public static final String COL_IS_SITE="ZC_EB_SIGNUP_IS_SITE"; // 是否到现场</v>
      </c>
      <c r="J15" s="22" t="s">
        <v>1065</v>
      </c>
      <c r="K15" s="22" t="s">
        <v>2166</v>
      </c>
      <c r="L15" s="27" t="str">
        <f t="shared" si="9"/>
        <v>ZC_EB_SIGNUP_IS_SITE</v>
      </c>
      <c r="M15" s="27" t="s">
        <v>1334</v>
      </c>
      <c r="N15" s="22" t="s">
        <v>2197</v>
      </c>
      <c r="O15" s="22" t="s">
        <v>2197</v>
      </c>
      <c r="P15" s="22"/>
      <c r="Q15" s="27"/>
      <c r="R15" s="27"/>
      <c r="S15" s="22"/>
      <c r="T15" s="22"/>
      <c r="U15" s="22"/>
      <c r="V15" s="22"/>
      <c r="W15" s="22"/>
      <c r="X15" s="22"/>
      <c r="Y15" s="22"/>
      <c r="Z15" s="22"/>
      <c r="AA15" s="22"/>
      <c r="AB15" s="22"/>
      <c r="AC15" s="22"/>
      <c r="AD15" s="22"/>
      <c r="AE15" s="22"/>
      <c r="AF15" s="27"/>
      <c r="AG15" s="22"/>
      <c r="AH15" s="22"/>
      <c r="AI15" s="27"/>
      <c r="AJ15" s="27"/>
      <c r="AK15" s="27"/>
      <c r="AL15" s="22"/>
      <c r="AM15" s="22"/>
      <c r="AN15" s="22"/>
      <c r="AO15" s="22"/>
      <c r="AP15" s="22"/>
      <c r="AQ15" s="22"/>
      <c r="AR15" s="22"/>
      <c r="AS15" s="22"/>
    </row>
    <row r="16" spans="1:45" ht="14.25" x14ac:dyDescent="0.2">
      <c r="A16" s="27"/>
      <c r="B16" s="27" t="s">
        <v>1328</v>
      </c>
      <c r="C16" s="27" t="s">
        <v>1329</v>
      </c>
      <c r="D16" s="27" t="s">
        <v>1330</v>
      </c>
      <c r="E16" s="27" t="s">
        <v>1331</v>
      </c>
      <c r="F16" s="27" t="s">
        <v>1332</v>
      </c>
      <c r="G16" s="27" t="s">
        <v>1333</v>
      </c>
      <c r="H16" s="28" t="str">
        <f t="shared" ref="H16:H20" si="10">CONCATENATE(B16," ","COL_",K16,D16)</f>
        <v>public static final String COL_IS_SUBMIT_BID_DOC=</v>
      </c>
      <c r="I16" s="27" t="str">
        <f t="shared" ref="I16:I20" si="11">CONCATENATE(H16,$E$4,J16,G16,K16,$E$4,"; // ",N16)</f>
        <v>public static final String COL_IS_SUBMIT_BID_DOC="ZC_EB_SIGNUP_IS_SUBMIT_BID_DOC"; // 是否提交了投标书</v>
      </c>
      <c r="J16" s="22" t="s">
        <v>1065</v>
      </c>
      <c r="K16" s="22" t="s">
        <v>2167</v>
      </c>
      <c r="L16" s="27" t="str">
        <f t="shared" ref="L16:L20" si="12">CONCATENATE(J16,G16,K16)</f>
        <v>ZC_EB_SIGNUP_IS_SUBMIT_BID_DOC</v>
      </c>
      <c r="M16" s="27" t="s">
        <v>1334</v>
      </c>
      <c r="N16" s="29" t="s">
        <v>2220</v>
      </c>
      <c r="O16" s="22" t="s">
        <v>2198</v>
      </c>
      <c r="P16" s="22"/>
      <c r="Q16" s="27"/>
      <c r="R16" s="27"/>
      <c r="S16" s="22"/>
      <c r="T16" s="22"/>
      <c r="U16" s="22"/>
      <c r="V16" s="22"/>
      <c r="W16" s="22"/>
      <c r="X16" s="22"/>
      <c r="Y16" s="22"/>
      <c r="Z16" s="22"/>
      <c r="AA16" s="22"/>
      <c r="AB16" s="22"/>
      <c r="AC16" s="22"/>
      <c r="AD16" s="22"/>
      <c r="AE16" s="22"/>
      <c r="AF16" s="27"/>
      <c r="AG16" s="22"/>
      <c r="AH16" s="22"/>
      <c r="AI16" s="27"/>
      <c r="AJ16" s="27"/>
      <c r="AK16" s="27"/>
      <c r="AL16" s="22"/>
      <c r="AM16" s="22"/>
      <c r="AN16" s="22"/>
      <c r="AO16" s="22"/>
      <c r="AP16" s="22"/>
      <c r="AQ16" s="22"/>
      <c r="AR16" s="22"/>
      <c r="AS16" s="22"/>
    </row>
    <row r="17" spans="1:45" ht="14.25" x14ac:dyDescent="0.2">
      <c r="A17" s="27"/>
      <c r="B17" s="27" t="s">
        <v>1328</v>
      </c>
      <c r="C17" s="27" t="s">
        <v>1329</v>
      </c>
      <c r="D17" s="27" t="s">
        <v>1330</v>
      </c>
      <c r="E17" s="27" t="s">
        <v>1331</v>
      </c>
      <c r="F17" s="27" t="s">
        <v>1332</v>
      </c>
      <c r="G17" s="27" t="s">
        <v>1333</v>
      </c>
      <c r="H17" s="28" t="str">
        <f t="shared" si="10"/>
        <v>public static final String COL_LINKMAN=</v>
      </c>
      <c r="I17" s="27" t="str">
        <f t="shared" si="11"/>
        <v>public static final String COL_LINKMAN="ZC_EB_SIGNUP_LINKMAN"; // 联系人</v>
      </c>
      <c r="J17" s="22" t="s">
        <v>1065</v>
      </c>
      <c r="K17" s="22" t="s">
        <v>2168</v>
      </c>
      <c r="L17" s="27" t="str">
        <f t="shared" si="12"/>
        <v>ZC_EB_SIGNUP_LINKMAN</v>
      </c>
      <c r="M17" s="27" t="s">
        <v>1334</v>
      </c>
      <c r="N17" s="22" t="s">
        <v>2199</v>
      </c>
      <c r="O17" s="22" t="s">
        <v>2199</v>
      </c>
      <c r="P17" s="22"/>
      <c r="Q17" s="27"/>
      <c r="R17" s="27"/>
      <c r="S17" s="22"/>
      <c r="T17" s="22"/>
      <c r="U17" s="22"/>
      <c r="V17" s="22"/>
      <c r="W17" s="22"/>
      <c r="X17" s="22"/>
      <c r="Y17" s="22"/>
      <c r="Z17" s="22"/>
      <c r="AA17" s="22"/>
      <c r="AB17" s="22"/>
      <c r="AC17" s="22"/>
      <c r="AD17" s="22"/>
      <c r="AE17" s="22"/>
      <c r="AF17" s="27"/>
      <c r="AG17" s="22"/>
      <c r="AH17" s="22"/>
      <c r="AI17" s="27"/>
      <c r="AJ17" s="27"/>
      <c r="AK17" s="27"/>
      <c r="AL17" s="22"/>
      <c r="AM17" s="22"/>
      <c r="AN17" s="22"/>
      <c r="AO17" s="22"/>
      <c r="AP17" s="22"/>
      <c r="AQ17" s="22"/>
      <c r="AR17" s="22"/>
      <c r="AS17" s="22"/>
    </row>
    <row r="18" spans="1:45" ht="14.25" x14ac:dyDescent="0.2">
      <c r="A18" s="27"/>
      <c r="B18" s="27" t="s">
        <v>1328</v>
      </c>
      <c r="C18" s="27" t="s">
        <v>1329</v>
      </c>
      <c r="D18" s="27" t="s">
        <v>1330</v>
      </c>
      <c r="E18" s="27" t="s">
        <v>1331</v>
      </c>
      <c r="F18" s="27" t="s">
        <v>1332</v>
      </c>
      <c r="G18" s="27" t="s">
        <v>1333</v>
      </c>
      <c r="H18" s="28" t="str">
        <f t="shared" si="10"/>
        <v>public static final String COL_MOBILE_PHONE=</v>
      </c>
      <c r="I18" s="27" t="str">
        <f t="shared" si="11"/>
        <v>public static final String COL_MOBILE_PHONE="ZC_EB_SIGNUP_MOBILE_PHONE"; // 手机</v>
      </c>
      <c r="J18" s="22" t="s">
        <v>1065</v>
      </c>
      <c r="K18" s="22" t="s">
        <v>2169</v>
      </c>
      <c r="L18" s="27" t="str">
        <f t="shared" si="12"/>
        <v>ZC_EB_SIGNUP_MOBILE_PHONE</v>
      </c>
      <c r="M18" s="27" t="s">
        <v>1334</v>
      </c>
      <c r="N18" s="22" t="s">
        <v>2200</v>
      </c>
      <c r="O18" s="22" t="s">
        <v>2200</v>
      </c>
      <c r="P18" s="22"/>
      <c r="Q18" s="27"/>
      <c r="R18" s="27"/>
      <c r="S18" s="22"/>
      <c r="T18" s="22"/>
      <c r="U18" s="22"/>
      <c r="V18" s="22"/>
      <c r="W18" s="22"/>
      <c r="X18" s="22"/>
      <c r="Y18" s="22"/>
      <c r="Z18" s="22"/>
      <c r="AA18" s="22"/>
      <c r="AB18" s="22"/>
      <c r="AC18" s="22"/>
      <c r="AD18" s="22"/>
      <c r="AE18" s="22"/>
      <c r="AF18" s="27"/>
      <c r="AG18" s="22"/>
      <c r="AH18" s="22"/>
      <c r="AI18" s="27"/>
      <c r="AJ18" s="27"/>
      <c r="AK18" s="27"/>
      <c r="AL18" s="22"/>
      <c r="AM18" s="22"/>
      <c r="AN18" s="22"/>
      <c r="AO18" s="22"/>
      <c r="AP18" s="22"/>
      <c r="AQ18" s="22"/>
      <c r="AR18" s="22"/>
      <c r="AS18" s="22"/>
    </row>
    <row r="19" spans="1:45" ht="14.25" x14ac:dyDescent="0.2">
      <c r="A19" s="27"/>
      <c r="B19" s="27" t="s">
        <v>1328</v>
      </c>
      <c r="C19" s="27" t="s">
        <v>1329</v>
      </c>
      <c r="D19" s="27" t="s">
        <v>1330</v>
      </c>
      <c r="E19" s="27" t="s">
        <v>1331</v>
      </c>
      <c r="F19" s="27" t="s">
        <v>1332</v>
      </c>
      <c r="G19" s="27" t="s">
        <v>1333</v>
      </c>
      <c r="H19" s="28" t="str">
        <f t="shared" si="10"/>
        <v>public static final String COL_ND=</v>
      </c>
      <c r="I19" s="27" t="str">
        <f t="shared" si="11"/>
        <v>public static final String COL_ND="ZC_EB_SIGNUP_ND"; // 年度</v>
      </c>
      <c r="J19" s="22" t="s">
        <v>1065</v>
      </c>
      <c r="K19" s="22" t="s">
        <v>1402</v>
      </c>
      <c r="L19" s="27" t="str">
        <f t="shared" si="12"/>
        <v>ZC_EB_SIGNUP_ND</v>
      </c>
      <c r="M19" s="27" t="s">
        <v>1334</v>
      </c>
      <c r="N19" s="22" t="s">
        <v>1552</v>
      </c>
      <c r="O19" s="22" t="s">
        <v>1552</v>
      </c>
      <c r="P19" s="22"/>
      <c r="Q19" s="27"/>
      <c r="R19" s="27"/>
      <c r="S19" s="22"/>
      <c r="T19" s="22"/>
      <c r="U19" s="22"/>
      <c r="V19" s="22"/>
      <c r="W19" s="22"/>
      <c r="X19" s="22"/>
      <c r="Y19" s="22"/>
      <c r="Z19" s="22"/>
      <c r="AA19" s="22"/>
      <c r="AB19" s="22"/>
      <c r="AC19" s="22"/>
      <c r="AD19" s="22"/>
      <c r="AE19" s="22"/>
      <c r="AF19" s="27"/>
      <c r="AG19" s="22"/>
      <c r="AH19" s="22"/>
      <c r="AI19" s="27"/>
      <c r="AJ19" s="27"/>
      <c r="AK19" s="27"/>
      <c r="AL19" s="22"/>
      <c r="AM19" s="22"/>
      <c r="AN19" s="22"/>
      <c r="AO19" s="22"/>
      <c r="AP19" s="22"/>
      <c r="AQ19" s="22"/>
      <c r="AR19" s="22"/>
      <c r="AS19" s="22"/>
    </row>
    <row r="20" spans="1:45" ht="14.25" x14ac:dyDescent="0.2">
      <c r="A20" s="27"/>
      <c r="B20" s="27" t="s">
        <v>1328</v>
      </c>
      <c r="C20" s="27" t="s">
        <v>1329</v>
      </c>
      <c r="D20" s="27" t="s">
        <v>1330</v>
      </c>
      <c r="E20" s="27" t="s">
        <v>1331</v>
      </c>
      <c r="F20" s="27" t="s">
        <v>1332</v>
      </c>
      <c r="G20" s="27" t="s">
        <v>1333</v>
      </c>
      <c r="H20" s="28" t="str">
        <f t="shared" si="10"/>
        <v>public static final String COL_OPERATOR=</v>
      </c>
      <c r="I20" s="27" t="str">
        <f t="shared" si="11"/>
        <v>public static final String COL_OPERATOR="ZC_EB_SIGNUP_OPERATOR"; // 报名受理人</v>
      </c>
      <c r="J20" s="22" t="s">
        <v>1065</v>
      </c>
      <c r="K20" s="22" t="s">
        <v>2170</v>
      </c>
      <c r="L20" s="27" t="str">
        <f t="shared" si="12"/>
        <v>ZC_EB_SIGNUP_OPERATOR</v>
      </c>
      <c r="M20" s="27" t="s">
        <v>1334</v>
      </c>
      <c r="N20" s="22" t="s">
        <v>2201</v>
      </c>
      <c r="O20" s="22" t="s">
        <v>2201</v>
      </c>
      <c r="P20" s="22"/>
      <c r="Q20" s="27"/>
      <c r="R20" s="27"/>
      <c r="S20" s="22"/>
      <c r="T20" s="22"/>
      <c r="U20" s="22"/>
      <c r="V20" s="22"/>
      <c r="W20" s="22"/>
      <c r="X20" s="22"/>
      <c r="Y20" s="22"/>
      <c r="Z20" s="22"/>
      <c r="AA20" s="22"/>
      <c r="AB20" s="22"/>
      <c r="AC20" s="22"/>
      <c r="AD20" s="22"/>
      <c r="AE20" s="22"/>
      <c r="AF20" s="27"/>
      <c r="AG20" s="22"/>
      <c r="AH20" s="22"/>
      <c r="AI20" s="27"/>
      <c r="AJ20" s="27"/>
      <c r="AK20" s="27"/>
      <c r="AL20" s="22"/>
      <c r="AM20" s="22"/>
      <c r="AN20" s="22"/>
      <c r="AO20" s="22"/>
      <c r="AP20" s="22"/>
      <c r="AQ20" s="22"/>
      <c r="AR20" s="22"/>
      <c r="AS20" s="22"/>
    </row>
    <row r="21" spans="1:45" ht="14.25" x14ac:dyDescent="0.2">
      <c r="A21" s="27"/>
      <c r="B21" s="27" t="s">
        <v>1328</v>
      </c>
      <c r="C21" s="27" t="s">
        <v>1329</v>
      </c>
      <c r="D21" s="27" t="s">
        <v>1330</v>
      </c>
      <c r="E21" s="27" t="s">
        <v>1331</v>
      </c>
      <c r="F21" s="27" t="s">
        <v>1332</v>
      </c>
      <c r="G21" s="27" t="s">
        <v>1333</v>
      </c>
      <c r="H21" s="28" t="str">
        <f t="shared" ref="H21:H23" si="13">CONCATENATE(B21," ","COL_",K21,D21)</f>
        <v>public static final String COL_ORG_CODE=</v>
      </c>
      <c r="I21" s="27" t="str">
        <f t="shared" ref="I21:I23" si="14">CONCATENATE(H21,$E$4,J21,G21,K21,$E$4,"; // ",N21)</f>
        <v>public static final String COL_ORG_CODE="ZC_EB_SIGNUP_ORG_CODE"; // 处室编号</v>
      </c>
      <c r="J21" s="22" t="s">
        <v>1065</v>
      </c>
      <c r="K21" s="22" t="s">
        <v>2171</v>
      </c>
      <c r="L21" s="27" t="str">
        <f t="shared" ref="L21:L23" si="15">CONCATENATE(J21,G21,K21)</f>
        <v>ZC_EB_SIGNUP_ORG_CODE</v>
      </c>
      <c r="M21" s="27" t="s">
        <v>1334</v>
      </c>
      <c r="N21" s="22" t="s">
        <v>2202</v>
      </c>
      <c r="O21" s="22" t="s">
        <v>2202</v>
      </c>
      <c r="P21" s="22"/>
      <c r="Q21" s="27"/>
      <c r="R21" s="27"/>
      <c r="S21" s="22"/>
      <c r="T21" s="22"/>
      <c r="U21" s="22"/>
      <c r="V21" s="22"/>
      <c r="W21" s="22"/>
      <c r="X21" s="22"/>
      <c r="Y21" s="22"/>
      <c r="Z21" s="22"/>
      <c r="AA21" s="22"/>
      <c r="AB21" s="22"/>
      <c r="AC21" s="22"/>
      <c r="AD21" s="22"/>
      <c r="AE21" s="22"/>
      <c r="AF21" s="27"/>
      <c r="AG21" s="22"/>
      <c r="AH21" s="22"/>
      <c r="AI21" s="27"/>
      <c r="AJ21" s="27"/>
      <c r="AK21" s="27"/>
      <c r="AL21" s="22"/>
      <c r="AM21" s="22"/>
      <c r="AN21" s="22"/>
      <c r="AO21" s="22"/>
      <c r="AP21" s="22"/>
      <c r="AQ21" s="22"/>
      <c r="AR21" s="22"/>
      <c r="AS21" s="22"/>
    </row>
    <row r="22" spans="1:45" ht="14.25" x14ac:dyDescent="0.2">
      <c r="A22" s="27"/>
      <c r="B22" s="27" t="s">
        <v>1328</v>
      </c>
      <c r="C22" s="27" t="s">
        <v>1329</v>
      </c>
      <c r="D22" s="27" t="s">
        <v>1330</v>
      </c>
      <c r="E22" s="27" t="s">
        <v>1331</v>
      </c>
      <c r="F22" s="27" t="s">
        <v>1332</v>
      </c>
      <c r="G22" s="27" t="s">
        <v>1333</v>
      </c>
      <c r="H22" s="28" t="str">
        <f t="shared" si="13"/>
        <v>public static final String COL_PHONE=</v>
      </c>
      <c r="I22" s="27" t="str">
        <f t="shared" si="14"/>
        <v>public static final String COL_PHONE="ZC_EB_SIGNUP_PHONE"; // 电话</v>
      </c>
      <c r="J22" s="22" t="s">
        <v>1065</v>
      </c>
      <c r="K22" s="22" t="s">
        <v>2172</v>
      </c>
      <c r="L22" s="27" t="str">
        <f t="shared" si="15"/>
        <v>ZC_EB_SIGNUP_PHONE</v>
      </c>
      <c r="M22" s="27" t="s">
        <v>1334</v>
      </c>
      <c r="N22" s="22" t="s">
        <v>2203</v>
      </c>
      <c r="O22" s="22" t="s">
        <v>2203</v>
      </c>
      <c r="P22" s="22"/>
      <c r="Q22" s="27"/>
      <c r="R22" s="27"/>
      <c r="S22" s="22"/>
      <c r="T22" s="22"/>
      <c r="U22" s="22"/>
      <c r="V22" s="22"/>
      <c r="W22" s="22"/>
      <c r="X22" s="22"/>
      <c r="Y22" s="22"/>
      <c r="Z22" s="22"/>
      <c r="AA22" s="22"/>
      <c r="AB22" s="22"/>
      <c r="AC22" s="22"/>
      <c r="AD22" s="22"/>
      <c r="AE22" s="22"/>
      <c r="AF22" s="27"/>
      <c r="AG22" s="22"/>
      <c r="AH22" s="22"/>
      <c r="AI22" s="27"/>
      <c r="AJ22" s="27"/>
      <c r="AK22" s="27"/>
      <c r="AL22" s="22"/>
      <c r="AM22" s="22"/>
      <c r="AN22" s="22"/>
      <c r="AO22" s="22"/>
      <c r="AP22" s="22"/>
      <c r="AQ22" s="22"/>
      <c r="AR22" s="22"/>
      <c r="AS22" s="22"/>
    </row>
    <row r="23" spans="1:45" ht="14.25" x14ac:dyDescent="0.2">
      <c r="A23" s="27"/>
      <c r="B23" s="27" t="s">
        <v>1328</v>
      </c>
      <c r="C23" s="27" t="s">
        <v>1329</v>
      </c>
      <c r="D23" s="27" t="s">
        <v>1330</v>
      </c>
      <c r="E23" s="27" t="s">
        <v>1331</v>
      </c>
      <c r="F23" s="27" t="s">
        <v>1332</v>
      </c>
      <c r="G23" s="27" t="s">
        <v>1333</v>
      </c>
      <c r="H23" s="28" t="str">
        <f t="shared" si="13"/>
        <v>public static final String COL_PROJ_CODE=</v>
      </c>
      <c r="I23" s="27" t="str">
        <f t="shared" si="14"/>
        <v>public static final String COL_PROJ_CODE="ZC_EB_SIGNUP_PROJ_CODE"; // 项目编号</v>
      </c>
      <c r="J23" s="22" t="s">
        <v>1065</v>
      </c>
      <c r="K23" s="22" t="s">
        <v>1718</v>
      </c>
      <c r="L23" s="27" t="str">
        <f t="shared" si="15"/>
        <v>ZC_EB_SIGNUP_PROJ_CODE</v>
      </c>
      <c r="M23" s="27" t="s">
        <v>1334</v>
      </c>
      <c r="N23" s="22" t="s">
        <v>1733</v>
      </c>
      <c r="O23" s="22" t="s">
        <v>1733</v>
      </c>
      <c r="P23" s="22"/>
      <c r="Q23" s="27"/>
      <c r="R23" s="27"/>
      <c r="S23" s="22"/>
      <c r="T23" s="22"/>
      <c r="U23" s="22"/>
      <c r="V23" s="22"/>
      <c r="W23" s="22"/>
      <c r="X23" s="22"/>
      <c r="Y23" s="22"/>
      <c r="Z23" s="22"/>
      <c r="AA23" s="22"/>
      <c r="AB23" s="22"/>
      <c r="AC23" s="22"/>
      <c r="AD23" s="22"/>
      <c r="AE23" s="22"/>
      <c r="AF23" s="27"/>
      <c r="AG23" s="22"/>
      <c r="AH23" s="22"/>
      <c r="AI23" s="27"/>
      <c r="AJ23" s="27"/>
      <c r="AK23" s="27"/>
      <c r="AL23" s="22"/>
      <c r="AM23" s="22"/>
      <c r="AN23" s="22"/>
      <c r="AO23" s="22"/>
      <c r="AP23" s="22"/>
      <c r="AQ23" s="22"/>
      <c r="AR23" s="22"/>
      <c r="AS23" s="22"/>
    </row>
    <row r="24" spans="1:45" ht="14.25" x14ac:dyDescent="0.2">
      <c r="A24" s="27"/>
      <c r="B24" s="27" t="s">
        <v>1328</v>
      </c>
      <c r="C24" s="27" t="s">
        <v>1329</v>
      </c>
      <c r="D24" s="27" t="s">
        <v>1330</v>
      </c>
      <c r="E24" s="27" t="s">
        <v>1331</v>
      </c>
      <c r="F24" s="27" t="s">
        <v>1332</v>
      </c>
      <c r="G24" s="27" t="s">
        <v>1333</v>
      </c>
      <c r="H24" s="28" t="str">
        <f t="shared" ref="H24:H38" si="16">CONCATENATE(B24," ","COL_",K24,D24)</f>
        <v>public static final String COL_PROVIDER_CODE=</v>
      </c>
      <c r="I24" s="27" t="str">
        <f t="shared" ref="I24:I38" si="17">CONCATENATE(H24,$E$4,J24,G24,K24,$E$4,"; // ",N24)</f>
        <v>public static final String COL_PROVIDER_CODE="ZC_EB_SIGNUP_PROVIDER_CODE"; // 供应商代码</v>
      </c>
      <c r="J24" s="22" t="s">
        <v>1065</v>
      </c>
      <c r="K24" s="22" t="s">
        <v>2173</v>
      </c>
      <c r="L24" s="27" t="str">
        <f t="shared" ref="L24:L38" si="18">CONCATENATE(J24,G24,K24)</f>
        <v>ZC_EB_SIGNUP_PROVIDER_CODE</v>
      </c>
      <c r="M24" s="27" t="s">
        <v>1334</v>
      </c>
      <c r="N24" s="22" t="s">
        <v>2204</v>
      </c>
      <c r="O24" s="22" t="s">
        <v>2204</v>
      </c>
      <c r="P24" s="22"/>
      <c r="Q24" s="27"/>
      <c r="R24" s="27"/>
      <c r="S24" s="22"/>
      <c r="T24" s="22"/>
      <c r="U24" s="22"/>
      <c r="V24" s="22"/>
      <c r="W24" s="22"/>
      <c r="X24" s="22"/>
      <c r="Y24" s="22"/>
      <c r="Z24" s="22"/>
      <c r="AA24" s="22"/>
      <c r="AB24" s="22"/>
      <c r="AC24" s="22"/>
      <c r="AD24" s="22"/>
      <c r="AE24" s="22"/>
      <c r="AF24" s="27"/>
      <c r="AG24" s="22"/>
      <c r="AH24" s="22"/>
      <c r="AI24" s="27"/>
      <c r="AJ24" s="27"/>
      <c r="AK24" s="27"/>
      <c r="AL24" s="22"/>
      <c r="AM24" s="22"/>
      <c r="AN24" s="22"/>
      <c r="AO24" s="22"/>
      <c r="AP24" s="22"/>
      <c r="AQ24" s="22"/>
      <c r="AR24" s="22"/>
      <c r="AS24" s="22"/>
    </row>
    <row r="25" spans="1:45" ht="14.25" x14ac:dyDescent="0.2">
      <c r="A25" s="27"/>
      <c r="B25" s="27" t="s">
        <v>1328</v>
      </c>
      <c r="C25" s="27" t="s">
        <v>1329</v>
      </c>
      <c r="D25" s="27" t="s">
        <v>1330</v>
      </c>
      <c r="E25" s="27" t="s">
        <v>1331</v>
      </c>
      <c r="F25" s="27" t="s">
        <v>1332</v>
      </c>
      <c r="G25" s="27" t="s">
        <v>1333</v>
      </c>
      <c r="H25" s="28" t="str">
        <f t="shared" si="16"/>
        <v>public static final String COL_PROVIDER_NAME=</v>
      </c>
      <c r="I25" s="27" t="str">
        <f t="shared" si="17"/>
        <v>public static final String COL_PROVIDER_NAME="ZC_EB_SIGNUP_PROVIDER_NAME"; // 供应商名称</v>
      </c>
      <c r="J25" s="22" t="s">
        <v>1065</v>
      </c>
      <c r="K25" s="22" t="s">
        <v>2174</v>
      </c>
      <c r="L25" s="27" t="str">
        <f t="shared" si="18"/>
        <v>ZC_EB_SIGNUP_PROVIDER_NAME</v>
      </c>
      <c r="M25" s="27" t="s">
        <v>1334</v>
      </c>
      <c r="N25" s="22" t="s">
        <v>2205</v>
      </c>
      <c r="O25" s="22" t="s">
        <v>2205</v>
      </c>
      <c r="P25" s="22"/>
      <c r="Q25" s="27"/>
      <c r="R25" s="27"/>
      <c r="S25" s="22"/>
      <c r="T25" s="22"/>
      <c r="U25" s="22"/>
      <c r="V25" s="22"/>
      <c r="W25" s="22"/>
      <c r="X25" s="22"/>
      <c r="Y25" s="22"/>
      <c r="Z25" s="22"/>
      <c r="AA25" s="22"/>
      <c r="AB25" s="22"/>
      <c r="AC25" s="22"/>
      <c r="AD25" s="22"/>
      <c r="AE25" s="22"/>
      <c r="AF25" s="27"/>
      <c r="AG25" s="22"/>
      <c r="AH25" s="22"/>
      <c r="AI25" s="27"/>
      <c r="AJ25" s="27"/>
      <c r="AK25" s="27"/>
      <c r="AL25" s="22"/>
      <c r="AM25" s="22"/>
      <c r="AN25" s="22"/>
      <c r="AO25" s="22"/>
      <c r="AP25" s="22"/>
      <c r="AQ25" s="22"/>
      <c r="AR25" s="22"/>
      <c r="AS25" s="22"/>
    </row>
    <row r="26" spans="1:45" ht="14.25" x14ac:dyDescent="0.2">
      <c r="A26" s="27"/>
      <c r="B26" s="27" t="s">
        <v>1328</v>
      </c>
      <c r="C26" s="27" t="s">
        <v>1329</v>
      </c>
      <c r="D26" s="27" t="s">
        <v>1330</v>
      </c>
      <c r="E26" s="27" t="s">
        <v>1331</v>
      </c>
      <c r="F26" s="27" t="s">
        <v>1332</v>
      </c>
      <c r="G26" s="27" t="s">
        <v>1333</v>
      </c>
      <c r="H26" s="28" t="str">
        <f t="shared" si="16"/>
        <v>public static final String COL_PUR_DOC_BUY_DATE=</v>
      </c>
      <c r="I26" s="27" t="str">
        <f t="shared" si="17"/>
        <v>public static final String COL_PUR_DOC_BUY_DATE="ZC_EB_SIGNUP_PUR_DOC_BUY_DATE"; // 采购文件购买日期</v>
      </c>
      <c r="J26" s="22" t="s">
        <v>1065</v>
      </c>
      <c r="K26" s="22" t="s">
        <v>2175</v>
      </c>
      <c r="L26" s="27" t="str">
        <f t="shared" si="18"/>
        <v>ZC_EB_SIGNUP_PUR_DOC_BUY_DATE</v>
      </c>
      <c r="M26" s="27" t="s">
        <v>1334</v>
      </c>
      <c r="N26" s="22" t="s">
        <v>2206</v>
      </c>
      <c r="O26" s="22" t="s">
        <v>2206</v>
      </c>
      <c r="P26" s="22"/>
      <c r="Q26" s="27"/>
      <c r="R26" s="27"/>
      <c r="S26" s="22"/>
      <c r="T26" s="22"/>
      <c r="U26" s="22"/>
      <c r="V26" s="22"/>
      <c r="W26" s="22"/>
      <c r="X26" s="22"/>
      <c r="Y26" s="22"/>
      <c r="Z26" s="22"/>
      <c r="AA26" s="22"/>
      <c r="AB26" s="22"/>
      <c r="AC26" s="22"/>
      <c r="AD26" s="22"/>
      <c r="AE26" s="22"/>
      <c r="AF26" s="27"/>
      <c r="AG26" s="22"/>
      <c r="AH26" s="22"/>
      <c r="AI26" s="27"/>
      <c r="AJ26" s="27"/>
      <c r="AK26" s="27"/>
      <c r="AL26" s="22"/>
      <c r="AM26" s="22"/>
      <c r="AN26" s="22"/>
      <c r="AO26" s="22"/>
      <c r="AP26" s="22"/>
      <c r="AQ26" s="22"/>
      <c r="AR26" s="22"/>
      <c r="AS26" s="22"/>
    </row>
    <row r="27" spans="1:45" ht="14.25" x14ac:dyDescent="0.2">
      <c r="A27" s="27"/>
      <c r="B27" s="27" t="s">
        <v>1328</v>
      </c>
      <c r="C27" s="27" t="s">
        <v>1329</v>
      </c>
      <c r="D27" s="27" t="s">
        <v>1330</v>
      </c>
      <c r="E27" s="27" t="s">
        <v>1331</v>
      </c>
      <c r="F27" s="27" t="s">
        <v>1332</v>
      </c>
      <c r="G27" s="27" t="s">
        <v>1333</v>
      </c>
      <c r="H27" s="28" t="str">
        <f t="shared" si="16"/>
        <v>public static final String COL_PUR_DOC_FEE=</v>
      </c>
      <c r="I27" s="27" t="str">
        <f t="shared" si="17"/>
        <v>public static final String COL_PUR_DOC_FEE="ZC_EB_SIGNUP_PUR_DOC_FEE"; // 采购文件购买费用</v>
      </c>
      <c r="J27" s="22" t="s">
        <v>1065</v>
      </c>
      <c r="K27" s="22" t="s">
        <v>2176</v>
      </c>
      <c r="L27" s="27" t="str">
        <f t="shared" si="18"/>
        <v>ZC_EB_SIGNUP_PUR_DOC_FEE</v>
      </c>
      <c r="M27" s="27" t="s">
        <v>1334</v>
      </c>
      <c r="N27" s="22" t="s">
        <v>2207</v>
      </c>
      <c r="O27" s="22" t="s">
        <v>2207</v>
      </c>
      <c r="P27" s="22"/>
      <c r="Q27" s="27"/>
      <c r="R27" s="27"/>
      <c r="S27" s="22"/>
      <c r="T27" s="22"/>
      <c r="U27" s="22"/>
      <c r="V27" s="22"/>
      <c r="W27" s="22"/>
      <c r="X27" s="22"/>
      <c r="Y27" s="22"/>
      <c r="Z27" s="22"/>
      <c r="AA27" s="22"/>
      <c r="AB27" s="22"/>
      <c r="AC27" s="22"/>
      <c r="AD27" s="22"/>
      <c r="AE27" s="22"/>
      <c r="AF27" s="27"/>
      <c r="AG27" s="22"/>
      <c r="AH27" s="22"/>
      <c r="AI27" s="27"/>
      <c r="AJ27" s="27"/>
      <c r="AK27" s="27"/>
      <c r="AL27" s="22"/>
      <c r="AM27" s="22"/>
      <c r="AN27" s="22"/>
      <c r="AO27" s="22"/>
      <c r="AP27" s="22"/>
      <c r="AQ27" s="22"/>
      <c r="AR27" s="22"/>
      <c r="AS27" s="22"/>
    </row>
    <row r="28" spans="1:45" ht="14.25" x14ac:dyDescent="0.2">
      <c r="A28" s="27"/>
      <c r="B28" s="27" t="s">
        <v>1328</v>
      </c>
      <c r="C28" s="27" t="s">
        <v>1329</v>
      </c>
      <c r="D28" s="27" t="s">
        <v>1330</v>
      </c>
      <c r="E28" s="27" t="s">
        <v>1331</v>
      </c>
      <c r="F28" s="27" t="s">
        <v>1332</v>
      </c>
      <c r="G28" s="27" t="s">
        <v>1333</v>
      </c>
      <c r="H28" s="28" t="str">
        <f t="shared" si="16"/>
        <v>public static final String COL_PUR_DOC_FEE_BILL=</v>
      </c>
      <c r="I28" s="27" t="str">
        <f t="shared" si="17"/>
        <v>public static final String COL_PUR_DOC_FEE_BILL="ZC_EB_SIGNUP_PUR_DOC_FEE_BILL"; // 采购文件费用支付凭证</v>
      </c>
      <c r="J28" s="22" t="s">
        <v>1065</v>
      </c>
      <c r="K28" s="22" t="s">
        <v>2177</v>
      </c>
      <c r="L28" s="27" t="str">
        <f t="shared" si="18"/>
        <v>ZC_EB_SIGNUP_PUR_DOC_FEE_BILL</v>
      </c>
      <c r="M28" s="27" t="s">
        <v>1334</v>
      </c>
      <c r="N28" s="22" t="s">
        <v>2208</v>
      </c>
      <c r="O28" s="22" t="s">
        <v>2208</v>
      </c>
      <c r="P28" s="22"/>
      <c r="Q28" s="27"/>
      <c r="R28" s="27"/>
      <c r="S28" s="22"/>
      <c r="T28" s="22"/>
      <c r="U28" s="22"/>
      <c r="V28" s="22"/>
      <c r="W28" s="22"/>
      <c r="X28" s="22"/>
      <c r="Y28" s="22"/>
      <c r="Z28" s="22"/>
      <c r="AA28" s="22"/>
      <c r="AB28" s="22"/>
      <c r="AC28" s="22"/>
      <c r="AD28" s="22"/>
      <c r="AE28" s="22"/>
      <c r="AF28" s="27"/>
      <c r="AG28" s="22"/>
      <c r="AH28" s="22"/>
      <c r="AI28" s="27"/>
      <c r="AJ28" s="27"/>
      <c r="AK28" s="27"/>
      <c r="AL28" s="22"/>
      <c r="AM28" s="22"/>
      <c r="AN28" s="22"/>
      <c r="AO28" s="22"/>
      <c r="AP28" s="22"/>
      <c r="AQ28" s="22"/>
      <c r="AR28" s="22"/>
      <c r="AS28" s="22"/>
    </row>
    <row r="29" spans="1:45" ht="14.25" x14ac:dyDescent="0.2">
      <c r="A29" s="27"/>
      <c r="B29" s="27" t="s">
        <v>1328</v>
      </c>
      <c r="C29" s="27" t="s">
        <v>1329</v>
      </c>
      <c r="D29" s="27" t="s">
        <v>1330</v>
      </c>
      <c r="E29" s="27" t="s">
        <v>1331</v>
      </c>
      <c r="F29" s="27" t="s">
        <v>1332</v>
      </c>
      <c r="G29" s="27" t="s">
        <v>1333</v>
      </c>
      <c r="H29" s="28" t="str">
        <f t="shared" si="16"/>
        <v>public static final String COL_PUR_DOC_FEE_TYPE=</v>
      </c>
      <c r="I29" s="27" t="str">
        <f t="shared" si="17"/>
        <v>public static final String COL_PUR_DOC_FEE_TYPE="ZC_EB_SIGNUP_PUR_DOC_FEE_TYPE"; // 采购文件费用支付方式</v>
      </c>
      <c r="J29" s="22" t="s">
        <v>1065</v>
      </c>
      <c r="K29" s="22" t="s">
        <v>2178</v>
      </c>
      <c r="L29" s="27" t="str">
        <f t="shared" si="18"/>
        <v>ZC_EB_SIGNUP_PUR_DOC_FEE_TYPE</v>
      </c>
      <c r="M29" s="27" t="s">
        <v>1334</v>
      </c>
      <c r="N29" s="29" t="s">
        <v>2221</v>
      </c>
      <c r="O29" s="22" t="s">
        <v>2209</v>
      </c>
      <c r="P29" s="22"/>
      <c r="Q29" s="27"/>
      <c r="R29" s="27"/>
      <c r="S29" s="22"/>
      <c r="T29" s="22"/>
      <c r="U29" s="22"/>
      <c r="V29" s="22"/>
      <c r="W29" s="22"/>
      <c r="X29" s="22"/>
      <c r="Y29" s="22"/>
      <c r="Z29" s="22"/>
      <c r="AA29" s="22"/>
      <c r="AB29" s="22"/>
      <c r="AC29" s="22"/>
      <c r="AD29" s="22"/>
      <c r="AE29" s="22"/>
      <c r="AF29" s="27"/>
      <c r="AG29" s="22"/>
      <c r="AH29" s="22"/>
      <c r="AI29" s="27"/>
      <c r="AJ29" s="27"/>
      <c r="AK29" s="27"/>
      <c r="AL29" s="22"/>
      <c r="AM29" s="22"/>
      <c r="AN29" s="22"/>
      <c r="AO29" s="22"/>
      <c r="AP29" s="22"/>
      <c r="AQ29" s="22"/>
      <c r="AR29" s="22"/>
      <c r="AS29" s="22"/>
    </row>
    <row r="30" spans="1:45" ht="14.25" x14ac:dyDescent="0.2">
      <c r="A30" s="27"/>
      <c r="B30" s="27" t="s">
        <v>1328</v>
      </c>
      <c r="C30" s="27" t="s">
        <v>1329</v>
      </c>
      <c r="D30" s="27" t="s">
        <v>1330</v>
      </c>
      <c r="E30" s="27" t="s">
        <v>1331</v>
      </c>
      <c r="F30" s="27" t="s">
        <v>1332</v>
      </c>
      <c r="G30" s="27" t="s">
        <v>1333</v>
      </c>
      <c r="H30" s="28" t="str">
        <f t="shared" si="16"/>
        <v>public static final String COL_REMARK=</v>
      </c>
      <c r="I30" s="27" t="str">
        <f t="shared" si="17"/>
        <v>public static final String COL_REMARK="ZC_EB_SIGNUP_REMARK"; // 备注</v>
      </c>
      <c r="J30" s="22" t="s">
        <v>1065</v>
      </c>
      <c r="K30" s="22" t="s">
        <v>1721</v>
      </c>
      <c r="L30" s="27" t="str">
        <f t="shared" si="18"/>
        <v>ZC_EB_SIGNUP_REMARK</v>
      </c>
      <c r="M30" s="27" t="s">
        <v>1334</v>
      </c>
      <c r="N30" s="22" t="s">
        <v>1734</v>
      </c>
      <c r="O30" s="22" t="s">
        <v>1734</v>
      </c>
      <c r="P30" s="22"/>
      <c r="Q30" s="27"/>
      <c r="R30" s="27"/>
      <c r="S30" s="22"/>
      <c r="T30" s="22"/>
      <c r="U30" s="22"/>
      <c r="V30" s="22"/>
      <c r="W30" s="22"/>
      <c r="X30" s="22"/>
      <c r="Y30" s="22"/>
      <c r="Z30" s="22"/>
      <c r="AA30" s="22"/>
      <c r="AB30" s="22"/>
      <c r="AC30" s="22"/>
      <c r="AD30" s="22"/>
      <c r="AE30" s="22"/>
      <c r="AF30" s="27"/>
      <c r="AG30" s="22"/>
      <c r="AH30" s="22"/>
      <c r="AI30" s="27"/>
      <c r="AJ30" s="27"/>
      <c r="AK30" s="27"/>
      <c r="AL30" s="22"/>
      <c r="AM30" s="22"/>
      <c r="AN30" s="22"/>
      <c r="AO30" s="22"/>
      <c r="AP30" s="22"/>
      <c r="AQ30" s="22"/>
      <c r="AR30" s="22"/>
      <c r="AS30" s="22"/>
    </row>
    <row r="31" spans="1:45" ht="14.25" x14ac:dyDescent="0.2">
      <c r="A31" s="27"/>
      <c r="B31" s="27" t="s">
        <v>1328</v>
      </c>
      <c r="C31" s="27" t="s">
        <v>1329</v>
      </c>
      <c r="D31" s="27" t="s">
        <v>1330</v>
      </c>
      <c r="E31" s="27" t="s">
        <v>1331</v>
      </c>
      <c r="F31" s="27" t="s">
        <v>1332</v>
      </c>
      <c r="G31" s="27" t="s">
        <v>1333</v>
      </c>
      <c r="H31" s="28" t="str">
        <f t="shared" si="16"/>
        <v>public static final String COL_SIGNUP_FILE_ID=</v>
      </c>
      <c r="I31" s="27" t="str">
        <f t="shared" si="17"/>
        <v>public static final String COL_SIGNUP_FILE_ID="ZC_EB_SIGNUP_SIGNUP_FILE_ID"; // 供应商报名上传的附件id</v>
      </c>
      <c r="J31" s="22" t="s">
        <v>1065</v>
      </c>
      <c r="K31" s="22" t="s">
        <v>2179</v>
      </c>
      <c r="L31" s="27" t="str">
        <f t="shared" si="18"/>
        <v>ZC_EB_SIGNUP_SIGNUP_FILE_ID</v>
      </c>
      <c r="M31" s="27" t="s">
        <v>1334</v>
      </c>
      <c r="N31" s="22" t="s">
        <v>2210</v>
      </c>
      <c r="O31" s="22" t="s">
        <v>2210</v>
      </c>
      <c r="P31" s="22"/>
      <c r="Q31" s="27"/>
      <c r="R31" s="27"/>
      <c r="S31" s="22"/>
      <c r="T31" s="22"/>
      <c r="U31" s="22"/>
      <c r="V31" s="22"/>
      <c r="W31" s="22"/>
      <c r="X31" s="22"/>
      <c r="Y31" s="22"/>
      <c r="Z31" s="22"/>
      <c r="AA31" s="22"/>
      <c r="AB31" s="22"/>
      <c r="AC31" s="22"/>
      <c r="AD31" s="22"/>
      <c r="AE31" s="22"/>
      <c r="AF31" s="27"/>
      <c r="AG31" s="22"/>
      <c r="AH31" s="22"/>
      <c r="AI31" s="27"/>
      <c r="AJ31" s="27"/>
      <c r="AK31" s="27"/>
      <c r="AL31" s="22"/>
      <c r="AM31" s="22"/>
      <c r="AN31" s="22"/>
      <c r="AO31" s="22"/>
      <c r="AP31" s="22"/>
      <c r="AQ31" s="22"/>
      <c r="AR31" s="22"/>
      <c r="AS31" s="22"/>
    </row>
    <row r="32" spans="1:45" ht="14.25" x14ac:dyDescent="0.2">
      <c r="A32" s="27"/>
      <c r="B32" s="27" t="s">
        <v>1328</v>
      </c>
      <c r="C32" s="27" t="s">
        <v>1329</v>
      </c>
      <c r="D32" s="27" t="s">
        <v>1330</v>
      </c>
      <c r="E32" s="27" t="s">
        <v>1331</v>
      </c>
      <c r="F32" s="27" t="s">
        <v>1332</v>
      </c>
      <c r="G32" s="27" t="s">
        <v>1333</v>
      </c>
      <c r="H32" s="28" t="str">
        <f t="shared" si="16"/>
        <v>public static final String COL_SIGNUP_FILE_NAME=</v>
      </c>
      <c r="I32" s="27" t="str">
        <f t="shared" si="17"/>
        <v>public static final String COL_SIGNUP_FILE_NAME="ZC_EB_SIGNUP_SIGNUP_FILE_NAME"; // 供应商报名上传的附件名称</v>
      </c>
      <c r="J32" s="22" t="s">
        <v>1065</v>
      </c>
      <c r="K32" s="22" t="s">
        <v>2180</v>
      </c>
      <c r="L32" s="27" t="str">
        <f t="shared" si="18"/>
        <v>ZC_EB_SIGNUP_SIGNUP_FILE_NAME</v>
      </c>
      <c r="M32" s="27" t="s">
        <v>1334</v>
      </c>
      <c r="N32" s="22" t="s">
        <v>2211</v>
      </c>
      <c r="O32" s="22" t="s">
        <v>2211</v>
      </c>
      <c r="P32" s="22"/>
      <c r="Q32" s="27"/>
      <c r="R32" s="27"/>
      <c r="S32" s="22"/>
      <c r="T32" s="22"/>
      <c r="U32" s="22"/>
      <c r="V32" s="22"/>
      <c r="W32" s="22"/>
      <c r="X32" s="22"/>
      <c r="Y32" s="22"/>
      <c r="Z32" s="22"/>
      <c r="AA32" s="22"/>
      <c r="AB32" s="22"/>
      <c r="AC32" s="22"/>
      <c r="AD32" s="22"/>
      <c r="AE32" s="22"/>
      <c r="AF32" s="27"/>
      <c r="AG32" s="22"/>
      <c r="AH32" s="22"/>
      <c r="AI32" s="27"/>
      <c r="AJ32" s="27"/>
      <c r="AK32" s="27"/>
      <c r="AL32" s="22"/>
      <c r="AM32" s="22"/>
      <c r="AN32" s="22"/>
      <c r="AO32" s="22"/>
      <c r="AP32" s="22"/>
      <c r="AQ32" s="22"/>
      <c r="AR32" s="22"/>
      <c r="AS32" s="22"/>
    </row>
    <row r="33" spans="1:45" ht="14.25" x14ac:dyDescent="0.2">
      <c r="A33" s="27"/>
      <c r="B33" s="27" t="s">
        <v>1328</v>
      </c>
      <c r="C33" s="27" t="s">
        <v>1329</v>
      </c>
      <c r="D33" s="27" t="s">
        <v>1330</v>
      </c>
      <c r="E33" s="27" t="s">
        <v>1331</v>
      </c>
      <c r="F33" s="27" t="s">
        <v>1332</v>
      </c>
      <c r="G33" s="27" t="s">
        <v>1333</v>
      </c>
      <c r="H33" s="28" t="str">
        <f t="shared" si="16"/>
        <v>public static final String COL_SIGNUP_ID=</v>
      </c>
      <c r="I33" s="27" t="str">
        <f t="shared" si="17"/>
        <v>public static final String COL_SIGNUP_ID="ZC_EB_SIGNUP_SIGNUP_ID"; // 报名编号</v>
      </c>
      <c r="J33" s="22" t="s">
        <v>1065</v>
      </c>
      <c r="K33" s="22" t="s">
        <v>2181</v>
      </c>
      <c r="L33" s="27" t="str">
        <f t="shared" si="18"/>
        <v>ZC_EB_SIGNUP_SIGNUP_ID</v>
      </c>
      <c r="M33" s="27" t="s">
        <v>1334</v>
      </c>
      <c r="N33" s="22" t="s">
        <v>2212</v>
      </c>
      <c r="O33" s="22" t="s">
        <v>2212</v>
      </c>
      <c r="P33" s="22"/>
      <c r="Q33" s="27"/>
      <c r="R33" s="27"/>
      <c r="S33" s="22"/>
      <c r="T33" s="22"/>
      <c r="U33" s="22"/>
      <c r="V33" s="22"/>
      <c r="W33" s="22"/>
      <c r="X33" s="22"/>
      <c r="Y33" s="22"/>
      <c r="Z33" s="22"/>
      <c r="AA33" s="22"/>
      <c r="AB33" s="22"/>
      <c r="AC33" s="22"/>
      <c r="AD33" s="22"/>
      <c r="AE33" s="22"/>
      <c r="AF33" s="27"/>
      <c r="AG33" s="22"/>
      <c r="AH33" s="22"/>
      <c r="AI33" s="27"/>
      <c r="AJ33" s="27"/>
      <c r="AK33" s="27"/>
      <c r="AL33" s="22"/>
      <c r="AM33" s="22"/>
      <c r="AN33" s="22"/>
      <c r="AO33" s="22"/>
      <c r="AP33" s="22"/>
      <c r="AQ33" s="22"/>
      <c r="AR33" s="22"/>
      <c r="AS33" s="22"/>
    </row>
    <row r="34" spans="1:45" ht="14.25" x14ac:dyDescent="0.2">
      <c r="A34" s="27"/>
      <c r="B34" s="27" t="s">
        <v>1328</v>
      </c>
      <c r="C34" s="27" t="s">
        <v>1329</v>
      </c>
      <c r="D34" s="27" t="s">
        <v>1330</v>
      </c>
      <c r="E34" s="27" t="s">
        <v>1331</v>
      </c>
      <c r="F34" s="27" t="s">
        <v>1332</v>
      </c>
      <c r="G34" s="27" t="s">
        <v>1333</v>
      </c>
      <c r="H34" s="28" t="str">
        <f t="shared" si="16"/>
        <v>public static final String COL_SIGNUP_MANNER=</v>
      </c>
      <c r="I34" s="27" t="str">
        <f t="shared" si="17"/>
        <v>public static final String COL_SIGNUP_MANNER="ZC_EB_SIGNUP_SIGNUP_MANNER"; // 报名方式</v>
      </c>
      <c r="J34" s="22" t="s">
        <v>1065</v>
      </c>
      <c r="K34" s="22" t="s">
        <v>2182</v>
      </c>
      <c r="L34" s="27" t="str">
        <f t="shared" si="18"/>
        <v>ZC_EB_SIGNUP_SIGNUP_MANNER</v>
      </c>
      <c r="M34" s="27" t="s">
        <v>1334</v>
      </c>
      <c r="N34" s="22" t="s">
        <v>2213</v>
      </c>
      <c r="O34" s="22" t="s">
        <v>2213</v>
      </c>
      <c r="P34" s="22"/>
      <c r="Q34" s="27"/>
      <c r="R34" s="27"/>
      <c r="S34" s="22"/>
      <c r="T34" s="22"/>
      <c r="U34" s="22"/>
      <c r="V34" s="22"/>
      <c r="W34" s="22"/>
      <c r="X34" s="22"/>
      <c r="Y34" s="22"/>
      <c r="Z34" s="22"/>
      <c r="AA34" s="22"/>
      <c r="AB34" s="22"/>
      <c r="AC34" s="22"/>
      <c r="AD34" s="22"/>
      <c r="AE34" s="22"/>
      <c r="AF34" s="27"/>
      <c r="AG34" s="22"/>
      <c r="AH34" s="22"/>
      <c r="AI34" s="27"/>
      <c r="AJ34" s="27"/>
      <c r="AK34" s="27"/>
      <c r="AL34" s="22"/>
      <c r="AM34" s="22"/>
      <c r="AN34" s="22"/>
      <c r="AO34" s="22"/>
      <c r="AP34" s="22"/>
      <c r="AQ34" s="22"/>
      <c r="AR34" s="22"/>
      <c r="AS34" s="22"/>
    </row>
    <row r="35" spans="1:45" ht="14.25" x14ac:dyDescent="0.2">
      <c r="A35" s="27"/>
      <c r="B35" s="27" t="s">
        <v>1328</v>
      </c>
      <c r="C35" s="27" t="s">
        <v>1329</v>
      </c>
      <c r="D35" s="27" t="s">
        <v>1330</v>
      </c>
      <c r="E35" s="27" t="s">
        <v>1331</v>
      </c>
      <c r="F35" s="27" t="s">
        <v>1332</v>
      </c>
      <c r="G35" s="27" t="s">
        <v>1333</v>
      </c>
      <c r="H35" s="28" t="str">
        <f t="shared" si="16"/>
        <v>public static final String COL_SINGNUP_DATE=</v>
      </c>
      <c r="I35" s="27" t="str">
        <f t="shared" si="17"/>
        <v>public static final String COL_SINGNUP_DATE="ZC_EB_SIGNUP_SINGNUP_DATE"; // 报名日期</v>
      </c>
      <c r="J35" s="22" t="s">
        <v>1065</v>
      </c>
      <c r="K35" s="22" t="s">
        <v>2183</v>
      </c>
      <c r="L35" s="27" t="str">
        <f t="shared" si="18"/>
        <v>ZC_EB_SIGNUP_SINGNUP_DATE</v>
      </c>
      <c r="M35" s="27" t="s">
        <v>1334</v>
      </c>
      <c r="N35" s="22" t="s">
        <v>2214</v>
      </c>
      <c r="O35" s="22" t="s">
        <v>2214</v>
      </c>
      <c r="P35" s="22"/>
      <c r="Q35" s="27"/>
      <c r="R35" s="27"/>
      <c r="S35" s="22"/>
      <c r="T35" s="22"/>
      <c r="U35" s="22"/>
      <c r="V35" s="22"/>
      <c r="W35" s="22"/>
      <c r="X35" s="22"/>
      <c r="Y35" s="22"/>
      <c r="Z35" s="22"/>
      <c r="AA35" s="22"/>
      <c r="AB35" s="22"/>
      <c r="AC35" s="22"/>
      <c r="AD35" s="22"/>
      <c r="AE35" s="22"/>
      <c r="AF35" s="27"/>
      <c r="AG35" s="22"/>
      <c r="AH35" s="22"/>
      <c r="AI35" s="27"/>
      <c r="AJ35" s="27"/>
      <c r="AK35" s="27"/>
      <c r="AL35" s="22"/>
      <c r="AM35" s="22"/>
      <c r="AN35" s="22"/>
      <c r="AO35" s="22"/>
      <c r="AP35" s="22"/>
      <c r="AQ35" s="22"/>
      <c r="AR35" s="22"/>
      <c r="AS35" s="22"/>
    </row>
    <row r="36" spans="1:45" ht="14.25" x14ac:dyDescent="0.2">
      <c r="A36" s="27"/>
      <c r="B36" s="27" t="s">
        <v>1328</v>
      </c>
      <c r="C36" s="27" t="s">
        <v>1329</v>
      </c>
      <c r="D36" s="27" t="s">
        <v>1330</v>
      </c>
      <c r="E36" s="27" t="s">
        <v>1331</v>
      </c>
      <c r="F36" s="27" t="s">
        <v>1332</v>
      </c>
      <c r="G36" s="27" t="s">
        <v>1333</v>
      </c>
      <c r="H36" s="28" t="str">
        <f t="shared" si="16"/>
        <v>public static final String COL_STATUS=</v>
      </c>
      <c r="I36" s="27" t="str">
        <f t="shared" si="17"/>
        <v>public static final String COL_STATUS="ZC_EB_SIGNUP_STATUS"; // 报名状态</v>
      </c>
      <c r="J36" s="22" t="s">
        <v>1065</v>
      </c>
      <c r="K36" s="22" t="s">
        <v>1722</v>
      </c>
      <c r="L36" s="27" t="str">
        <f t="shared" si="18"/>
        <v>ZC_EB_SIGNUP_STATUS</v>
      </c>
      <c r="M36" s="27" t="s">
        <v>1334</v>
      </c>
      <c r="N36" s="60" t="s">
        <v>2222</v>
      </c>
      <c r="O36" s="22" t="s">
        <v>2215</v>
      </c>
      <c r="P36" s="22"/>
      <c r="Q36" s="27"/>
      <c r="R36" s="27"/>
      <c r="S36" s="22"/>
      <c r="T36" s="22"/>
      <c r="U36" s="22"/>
      <c r="V36" s="22"/>
      <c r="W36" s="22"/>
      <c r="X36" s="22"/>
      <c r="Y36" s="22"/>
      <c r="Z36" s="22"/>
      <c r="AA36" s="22"/>
      <c r="AB36" s="22"/>
      <c r="AC36" s="22"/>
      <c r="AD36" s="22"/>
      <c r="AE36" s="22"/>
      <c r="AF36" s="27"/>
      <c r="AG36" s="22"/>
      <c r="AH36" s="22"/>
      <c r="AI36" s="27"/>
      <c r="AJ36" s="27"/>
      <c r="AK36" s="27"/>
      <c r="AL36" s="22"/>
      <c r="AM36" s="22"/>
      <c r="AN36" s="22"/>
      <c r="AO36" s="22"/>
      <c r="AP36" s="22"/>
      <c r="AQ36" s="22"/>
      <c r="AR36" s="22"/>
      <c r="AS36" s="22"/>
    </row>
    <row r="37" spans="1:45" ht="14.25" x14ac:dyDescent="0.2">
      <c r="A37" s="27"/>
      <c r="B37" s="27" t="s">
        <v>1328</v>
      </c>
      <c r="C37" s="27" t="s">
        <v>1329</v>
      </c>
      <c r="D37" s="27" t="s">
        <v>1330</v>
      </c>
      <c r="E37" s="27" t="s">
        <v>1331</v>
      </c>
      <c r="F37" s="27" t="s">
        <v>1332</v>
      </c>
      <c r="G37" s="27" t="s">
        <v>1333</v>
      </c>
      <c r="H37" s="28" t="str">
        <f t="shared" si="16"/>
        <v>public static final String COL_SUBMIT_BID_DOC_TYPE=</v>
      </c>
      <c r="I37" s="27" t="str">
        <f t="shared" si="17"/>
        <v>public static final String COL_SUBMIT_BID_DOC_TYPE="ZC_EB_SIGNUP_SUBMIT_BID_DOC_TYPE"; // 提交标书方式</v>
      </c>
      <c r="J37" s="22" t="s">
        <v>1065</v>
      </c>
      <c r="K37" s="22" t="s">
        <v>2184</v>
      </c>
      <c r="L37" s="27" t="str">
        <f t="shared" si="18"/>
        <v>ZC_EB_SIGNUP_SUBMIT_BID_DOC_TYPE</v>
      </c>
      <c r="M37" s="27" t="s">
        <v>1334</v>
      </c>
      <c r="N37" s="29" t="s">
        <v>2223</v>
      </c>
      <c r="O37" s="22" t="s">
        <v>2216</v>
      </c>
      <c r="P37" s="22"/>
      <c r="Q37" s="27"/>
      <c r="R37" s="27"/>
      <c r="S37" s="22"/>
      <c r="T37" s="22"/>
      <c r="U37" s="22"/>
      <c r="V37" s="22"/>
      <c r="W37" s="22"/>
      <c r="X37" s="22"/>
      <c r="Y37" s="22"/>
      <c r="Z37" s="22"/>
      <c r="AA37" s="22"/>
      <c r="AB37" s="22"/>
      <c r="AC37" s="22"/>
      <c r="AD37" s="22"/>
      <c r="AE37" s="22"/>
      <c r="AF37" s="27"/>
      <c r="AG37" s="22"/>
      <c r="AH37" s="22"/>
      <c r="AI37" s="27"/>
      <c r="AJ37" s="27"/>
      <c r="AK37" s="27"/>
      <c r="AL37" s="22"/>
      <c r="AM37" s="22"/>
      <c r="AN37" s="22"/>
      <c r="AO37" s="22"/>
      <c r="AP37" s="22"/>
      <c r="AQ37" s="22"/>
      <c r="AR37" s="22"/>
      <c r="AS37" s="22"/>
    </row>
    <row r="38" spans="1:45" ht="14.25" x14ac:dyDescent="0.2">
      <c r="A38" s="27"/>
      <c r="B38" s="27" t="s">
        <v>1328</v>
      </c>
      <c r="C38" s="27" t="s">
        <v>1329</v>
      </c>
      <c r="D38" s="27" t="s">
        <v>1330</v>
      </c>
      <c r="E38" s="27" t="s">
        <v>1331</v>
      </c>
      <c r="F38" s="27" t="s">
        <v>1332</v>
      </c>
      <c r="G38" s="27" t="s">
        <v>1333</v>
      </c>
      <c r="H38" s="28" t="str">
        <f t="shared" si="16"/>
        <v>public static final String COL_ZIPCODE=</v>
      </c>
      <c r="I38" s="27" t="str">
        <f t="shared" si="17"/>
        <v>public static final String COL_ZIPCODE="ZC_EB_SIGNUP_ZIPCODE"; // 邮政编码</v>
      </c>
      <c r="J38" s="22" t="s">
        <v>1065</v>
      </c>
      <c r="K38" s="22" t="s">
        <v>2185</v>
      </c>
      <c r="L38" s="27" t="str">
        <f t="shared" si="18"/>
        <v>ZC_EB_SIGNUP_ZIPCODE</v>
      </c>
      <c r="M38" s="27" t="s">
        <v>1334</v>
      </c>
      <c r="N38" s="22" t="s">
        <v>2217</v>
      </c>
      <c r="O38" s="22" t="s">
        <v>2217</v>
      </c>
      <c r="P38" s="22"/>
      <c r="Q38" s="27"/>
      <c r="R38" s="27"/>
      <c r="S38" s="22"/>
      <c r="T38" s="22"/>
      <c r="U38" s="22"/>
      <c r="V38" s="22"/>
      <c r="W38" s="22"/>
      <c r="X38" s="22"/>
      <c r="Y38" s="22"/>
      <c r="Z38" s="22"/>
      <c r="AA38" s="22"/>
      <c r="AB38" s="22"/>
      <c r="AC38" s="22"/>
      <c r="AD38" s="22"/>
      <c r="AE38" s="22"/>
      <c r="AF38" s="27"/>
      <c r="AG38" s="22"/>
      <c r="AH38" s="22"/>
      <c r="AI38" s="27"/>
      <c r="AJ38" s="27"/>
      <c r="AK38" s="27"/>
      <c r="AL38" s="22"/>
      <c r="AM38" s="22"/>
      <c r="AN38" s="22"/>
      <c r="AO38" s="22"/>
      <c r="AP38" s="22"/>
      <c r="AQ38" s="22"/>
      <c r="AR38" s="22"/>
      <c r="AS38" s="22"/>
    </row>
    <row r="39" spans="1:45" ht="14.25" x14ac:dyDescent="0.2">
      <c r="A39" s="27"/>
      <c r="B39" s="27"/>
      <c r="C39" s="27"/>
      <c r="D39" s="27"/>
      <c r="E39" s="27"/>
      <c r="F39" s="27"/>
      <c r="G39" s="27"/>
      <c r="H39" s="28"/>
      <c r="I39" s="27"/>
      <c r="J39" s="42"/>
      <c r="K39" s="42"/>
      <c r="L39" s="27"/>
      <c r="M39" s="27"/>
      <c r="N39" s="22"/>
      <c r="O39" s="22"/>
      <c r="P39" s="22"/>
      <c r="Q39" s="27"/>
      <c r="R39" s="27"/>
      <c r="S39" s="22"/>
      <c r="T39" s="22"/>
      <c r="U39" s="22"/>
      <c r="V39" s="22"/>
      <c r="W39" s="22"/>
      <c r="X39" s="22"/>
      <c r="Y39" s="22"/>
      <c r="Z39" s="22"/>
      <c r="AA39" s="22"/>
      <c r="AB39" s="22"/>
      <c r="AC39" s="22"/>
      <c r="AD39" s="22"/>
      <c r="AE39" s="22"/>
      <c r="AF39" s="27"/>
      <c r="AG39" s="22"/>
      <c r="AH39" s="22"/>
      <c r="AI39" s="27"/>
      <c r="AJ39" s="27"/>
      <c r="AK39" s="27"/>
      <c r="AL39" s="22"/>
      <c r="AM39" s="22"/>
      <c r="AN39" s="22"/>
      <c r="AO39" s="22"/>
      <c r="AP39" s="22"/>
      <c r="AQ39" s="22"/>
      <c r="AR39" s="22"/>
      <c r="AS39" s="22"/>
    </row>
    <row r="40" spans="1:45" ht="14.25" x14ac:dyDescent="0.2">
      <c r="A40" s="27"/>
      <c r="B40" s="27"/>
      <c r="C40" s="27"/>
      <c r="D40" s="27"/>
      <c r="E40" s="27"/>
      <c r="F40" s="27"/>
      <c r="G40" s="27"/>
      <c r="H40" s="28"/>
      <c r="I40" s="27"/>
      <c r="J40" s="22"/>
      <c r="K40" s="22"/>
      <c r="L40" s="27"/>
      <c r="M40" s="27"/>
      <c r="N40" s="22"/>
      <c r="O40" s="22"/>
      <c r="P40" s="22"/>
      <c r="Q40" s="27"/>
      <c r="R40" s="27"/>
      <c r="S40" s="22"/>
      <c r="T40" s="22"/>
      <c r="U40" s="22"/>
      <c r="V40" s="22"/>
      <c r="W40" s="22"/>
      <c r="X40" s="22"/>
      <c r="Y40" s="22"/>
      <c r="Z40" s="22"/>
      <c r="AA40" s="22"/>
      <c r="AB40" s="22"/>
      <c r="AC40" s="22"/>
      <c r="AD40" s="22"/>
      <c r="AE40" s="22"/>
      <c r="AF40" s="27"/>
      <c r="AG40" s="22"/>
      <c r="AH40" s="22"/>
      <c r="AI40" s="27"/>
      <c r="AJ40" s="27"/>
      <c r="AK40" s="27"/>
      <c r="AL40" s="22"/>
      <c r="AM40" s="22"/>
      <c r="AN40" s="22"/>
      <c r="AO40" s="22"/>
      <c r="AP40" s="22"/>
      <c r="AQ40" s="22"/>
      <c r="AR40" s="22"/>
      <c r="AS40" s="22"/>
    </row>
    <row r="41" spans="1:45" ht="14.25" x14ac:dyDescent="0.2">
      <c r="A41" s="27"/>
      <c r="B41" s="27"/>
      <c r="C41" s="27"/>
      <c r="D41" s="27"/>
      <c r="E41" s="27"/>
      <c r="F41" s="27"/>
      <c r="G41" s="27"/>
      <c r="H41" s="28"/>
      <c r="I41" s="27"/>
      <c r="J41" s="22"/>
      <c r="K41" s="22"/>
      <c r="L41" s="27"/>
      <c r="M41" s="27"/>
      <c r="N41" s="22"/>
      <c r="O41" s="22"/>
      <c r="P41" s="22"/>
      <c r="Q41" s="27"/>
      <c r="R41" s="27"/>
      <c r="S41" s="22"/>
      <c r="T41" s="22"/>
      <c r="U41" s="22"/>
      <c r="V41" s="22"/>
      <c r="W41" s="22"/>
      <c r="X41" s="22"/>
      <c r="Y41" s="22"/>
      <c r="Z41" s="22"/>
      <c r="AA41" s="22"/>
      <c r="AB41" s="22"/>
      <c r="AC41" s="22"/>
      <c r="AD41" s="22"/>
      <c r="AE41" s="22"/>
      <c r="AF41" s="27"/>
      <c r="AG41" s="22"/>
      <c r="AH41" s="22"/>
      <c r="AI41" s="27"/>
      <c r="AJ41" s="27"/>
      <c r="AK41" s="27"/>
      <c r="AL41" s="22"/>
      <c r="AM41" s="22"/>
      <c r="AN41" s="22"/>
      <c r="AO41" s="22"/>
      <c r="AP41" s="22"/>
      <c r="AQ41" s="22"/>
      <c r="AR41" s="22"/>
      <c r="AS41" s="22"/>
    </row>
    <row r="42" spans="1:45" ht="14.25" x14ac:dyDescent="0.2">
      <c r="A42" s="27"/>
      <c r="B42" s="27"/>
      <c r="C42" s="27"/>
      <c r="D42" s="27"/>
      <c r="E42" s="27"/>
      <c r="F42" s="27"/>
      <c r="G42" s="27"/>
      <c r="H42" s="28"/>
      <c r="I42" s="27"/>
      <c r="J42" s="22"/>
      <c r="K42" s="22"/>
      <c r="L42" s="27"/>
      <c r="M42" s="27"/>
      <c r="N42" s="22"/>
      <c r="O42" s="22"/>
      <c r="P42" s="22"/>
      <c r="Q42" s="22"/>
      <c r="R42" s="22"/>
      <c r="S42" s="22"/>
      <c r="T42" s="22"/>
      <c r="U42" s="27"/>
      <c r="V42" s="22"/>
      <c r="W42" s="22"/>
      <c r="X42" s="22"/>
      <c r="Y42" s="22"/>
      <c r="Z42" s="22"/>
      <c r="AA42" s="22"/>
      <c r="AB42" s="27"/>
      <c r="AC42" s="22"/>
      <c r="AD42" s="22"/>
      <c r="AE42" s="27"/>
      <c r="AF42" s="27"/>
    </row>
    <row r="43" spans="1:45" ht="14.25" x14ac:dyDescent="0.2">
      <c r="A43" s="27"/>
      <c r="B43" s="27"/>
      <c r="C43" s="27"/>
      <c r="D43" s="22"/>
      <c r="E43" s="22"/>
      <c r="F43" s="22"/>
      <c r="G43" s="22"/>
      <c r="H43" s="27"/>
      <c r="I43" s="27"/>
      <c r="J43" s="27"/>
      <c r="K43" s="22"/>
      <c r="L43" s="22"/>
      <c r="M43" s="22"/>
      <c r="N43" s="22"/>
      <c r="O43" s="22"/>
      <c r="P43" s="22"/>
      <c r="Q43" s="22"/>
      <c r="R43" s="22"/>
      <c r="S43" s="22"/>
      <c r="T43" s="22"/>
      <c r="U43" s="27"/>
      <c r="V43" s="22"/>
      <c r="W43" s="22"/>
      <c r="X43" s="22"/>
      <c r="Y43" s="22"/>
      <c r="Z43" s="22"/>
      <c r="AA43" s="22"/>
      <c r="AB43" s="27"/>
      <c r="AC43" s="22"/>
      <c r="AD43" s="22"/>
      <c r="AE43" s="27"/>
      <c r="AF43" s="27"/>
    </row>
    <row r="44" spans="1:45" ht="14.25" x14ac:dyDescent="0.2">
      <c r="A44" s="27" t="s">
        <v>1346</v>
      </c>
      <c r="B44" s="27"/>
      <c r="C44" s="27"/>
      <c r="D44" s="22"/>
      <c r="E44" s="22"/>
      <c r="F44" s="22"/>
      <c r="G44" s="22"/>
      <c r="H44" s="27"/>
      <c r="I44" s="27"/>
      <c r="J44" s="27"/>
      <c r="K44" s="22"/>
      <c r="L44" s="22"/>
      <c r="M44" s="22"/>
      <c r="N44" s="22"/>
      <c r="O44" s="22"/>
      <c r="P44" s="22"/>
      <c r="Q44" s="22"/>
      <c r="R44" s="22"/>
      <c r="S44" s="22"/>
      <c r="T44" s="22"/>
      <c r="U44" s="27"/>
      <c r="V44" s="22"/>
      <c r="W44" s="22"/>
      <c r="X44" s="22"/>
      <c r="Y44" s="22"/>
      <c r="Z44" s="22"/>
      <c r="AA44" s="22"/>
      <c r="AB44" s="27"/>
      <c r="AC44" s="22"/>
      <c r="AD44" s="22"/>
      <c r="AE44" s="27"/>
      <c r="AF44" s="27"/>
    </row>
    <row r="45" spans="1:45" ht="14.25" x14ac:dyDescent="0.2">
      <c r="A45" s="27"/>
      <c r="B45" s="27"/>
      <c r="C45" s="27"/>
      <c r="D45" s="22"/>
      <c r="E45" s="22"/>
      <c r="F45" s="22"/>
      <c r="G45" s="22"/>
      <c r="H45" s="26" t="s">
        <v>1292</v>
      </c>
      <c r="I45" s="19" t="s">
        <v>1347</v>
      </c>
      <c r="J45" s="19" t="s">
        <v>1348</v>
      </c>
      <c r="K45" s="19" t="s">
        <v>1349</v>
      </c>
      <c r="L45" s="19" t="s">
        <v>1350</v>
      </c>
      <c r="M45" s="26" t="s">
        <v>1351</v>
      </c>
      <c r="N45" s="22"/>
      <c r="O45" s="29" t="s">
        <v>1352</v>
      </c>
      <c r="P45" s="22"/>
      <c r="Q45" s="26" t="s">
        <v>1292</v>
      </c>
      <c r="R45" s="19" t="s">
        <v>1347</v>
      </c>
      <c r="S45" s="19" t="s">
        <v>1348</v>
      </c>
      <c r="T45" s="19" t="s">
        <v>1349</v>
      </c>
      <c r="U45" s="19" t="s">
        <v>1350</v>
      </c>
      <c r="V45" s="26" t="s">
        <v>1351</v>
      </c>
      <c r="W45" s="22"/>
      <c r="X45" s="22"/>
      <c r="Y45" s="22"/>
      <c r="Z45" s="22"/>
      <c r="AA45" s="22"/>
      <c r="AB45" s="27"/>
      <c r="AC45" s="22"/>
      <c r="AD45" s="22"/>
      <c r="AE45" s="27"/>
      <c r="AF45" s="27"/>
    </row>
    <row r="46" spans="1:45" ht="14.25" x14ac:dyDescent="0.2">
      <c r="A46" s="27"/>
      <c r="B46" s="30" t="s">
        <v>1353</v>
      </c>
      <c r="C46" s="27"/>
      <c r="D46" s="22"/>
      <c r="E46" s="22"/>
      <c r="F46" s="22"/>
      <c r="G46" s="22"/>
      <c r="H46" s="27" t="s">
        <v>1327</v>
      </c>
      <c r="I46" s="42" t="s">
        <v>1551</v>
      </c>
      <c r="J46" s="22" t="s">
        <v>1355</v>
      </c>
      <c r="K46" s="22" t="s">
        <v>1337</v>
      </c>
      <c r="L46" s="22" t="s">
        <v>1336</v>
      </c>
      <c r="M46" s="31">
        <v>42010.455729166664</v>
      </c>
      <c r="N46" s="22"/>
      <c r="O46" s="22"/>
      <c r="P46" s="22"/>
      <c r="Q46" s="27" t="s">
        <v>1327</v>
      </c>
      <c r="R46" s="40" t="s">
        <v>1502</v>
      </c>
      <c r="S46" s="22" t="s">
        <v>1356</v>
      </c>
      <c r="T46" s="22" t="s">
        <v>1337</v>
      </c>
      <c r="U46" s="22" t="s">
        <v>1336</v>
      </c>
      <c r="V46" s="31">
        <v>42010.455729166664</v>
      </c>
      <c r="W46" s="22"/>
      <c r="X46" s="22"/>
      <c r="Y46" s="22"/>
      <c r="Z46" s="22"/>
      <c r="AA46" s="22"/>
      <c r="AB46" s="27"/>
      <c r="AC46" s="22"/>
      <c r="AD46" s="22"/>
      <c r="AE46" s="27"/>
      <c r="AF46" s="27"/>
    </row>
    <row r="47" spans="1:45" ht="14.25" x14ac:dyDescent="0.2">
      <c r="A47" s="27"/>
      <c r="B47" s="27"/>
      <c r="C47" s="27"/>
      <c r="D47" s="22"/>
      <c r="E47" s="22"/>
      <c r="F47" s="22"/>
      <c r="G47" s="22"/>
      <c r="H47" s="27" t="s">
        <v>1338</v>
      </c>
      <c r="I47" s="42" t="s">
        <v>1551</v>
      </c>
      <c r="J47" s="22" t="s">
        <v>1356</v>
      </c>
      <c r="K47" s="22" t="s">
        <v>1337</v>
      </c>
      <c r="L47" s="22" t="s">
        <v>1336</v>
      </c>
      <c r="M47" s="31">
        <v>42010.455729166664</v>
      </c>
      <c r="N47" s="22"/>
      <c r="O47" s="22"/>
      <c r="P47" s="22"/>
      <c r="Q47" s="27" t="s">
        <v>1338</v>
      </c>
      <c r="R47" s="40" t="s">
        <v>1502</v>
      </c>
      <c r="S47" s="22" t="s">
        <v>1357</v>
      </c>
      <c r="T47" s="22" t="s">
        <v>1337</v>
      </c>
      <c r="U47" s="22" t="s">
        <v>1336</v>
      </c>
      <c r="V47" s="31">
        <v>42010.455729166664</v>
      </c>
      <c r="W47" s="22"/>
      <c r="X47" s="22"/>
      <c r="Y47" s="22"/>
      <c r="Z47" s="22"/>
      <c r="AA47" s="22"/>
      <c r="AB47" s="27"/>
      <c r="AC47" s="22"/>
      <c r="AD47" s="22"/>
      <c r="AE47" s="27"/>
      <c r="AF47" s="27"/>
    </row>
    <row r="48" spans="1:45" ht="14.25" x14ac:dyDescent="0.2">
      <c r="A48" s="27"/>
      <c r="B48" s="27"/>
      <c r="C48" s="27"/>
      <c r="D48" s="22"/>
      <c r="E48" s="22"/>
      <c r="F48" s="22"/>
      <c r="G48" s="22"/>
      <c r="H48" s="27" t="s">
        <v>1344</v>
      </c>
      <c r="I48" s="42" t="s">
        <v>1551</v>
      </c>
      <c r="J48" s="22" t="s">
        <v>1357</v>
      </c>
      <c r="K48" s="22" t="s">
        <v>1337</v>
      </c>
      <c r="L48" s="22" t="s">
        <v>1336</v>
      </c>
      <c r="M48" s="31">
        <v>42010.455729166664</v>
      </c>
      <c r="N48" s="22"/>
      <c r="O48" s="22"/>
      <c r="P48" s="22"/>
      <c r="Q48" s="27" t="s">
        <v>1344</v>
      </c>
      <c r="R48" s="40" t="s">
        <v>1502</v>
      </c>
      <c r="S48" s="22" t="s">
        <v>1358</v>
      </c>
      <c r="T48" s="22" t="s">
        <v>1336</v>
      </c>
      <c r="U48" s="22" t="s">
        <v>1336</v>
      </c>
      <c r="V48" s="31">
        <v>42010.455729166664</v>
      </c>
      <c r="W48" s="22"/>
      <c r="X48" s="22"/>
      <c r="Y48" s="22"/>
      <c r="Z48" s="22"/>
      <c r="AA48" s="22"/>
      <c r="AB48" s="27"/>
      <c r="AC48" s="22"/>
      <c r="AD48" s="22"/>
      <c r="AE48" s="27"/>
      <c r="AF48" s="27"/>
    </row>
    <row r="49" spans="1:32" ht="14.25" x14ac:dyDescent="0.2">
      <c r="A49" s="27"/>
      <c r="B49" s="27"/>
      <c r="C49" s="27"/>
      <c r="D49" s="22"/>
      <c r="E49" s="22"/>
      <c r="F49" s="22"/>
      <c r="G49" s="22"/>
      <c r="H49" s="27" t="s">
        <v>1359</v>
      </c>
      <c r="I49" s="42" t="s">
        <v>1551</v>
      </c>
      <c r="J49" s="22" t="s">
        <v>1358</v>
      </c>
      <c r="K49" s="22" t="s">
        <v>1336</v>
      </c>
      <c r="L49" s="22" t="s">
        <v>1336</v>
      </c>
      <c r="M49" s="31">
        <v>42010.455729166664</v>
      </c>
      <c r="N49" s="22"/>
      <c r="O49" s="22"/>
      <c r="P49" s="22"/>
      <c r="Q49" s="27" t="s">
        <v>1359</v>
      </c>
      <c r="R49" s="40" t="s">
        <v>1502</v>
      </c>
      <c r="S49" s="22" t="s">
        <v>1360</v>
      </c>
      <c r="T49" s="22" t="s">
        <v>1336</v>
      </c>
      <c r="U49" s="22" t="s">
        <v>1336</v>
      </c>
      <c r="V49" s="31">
        <v>42010.455729166664</v>
      </c>
      <c r="W49" s="22"/>
      <c r="X49" s="22"/>
      <c r="Y49" s="22"/>
      <c r="Z49" s="22"/>
      <c r="AA49" s="22"/>
      <c r="AB49" s="27"/>
      <c r="AC49" s="22"/>
      <c r="AD49" s="22"/>
      <c r="AE49" s="27"/>
      <c r="AF49" s="27"/>
    </row>
    <row r="50" spans="1:32" ht="14.25" x14ac:dyDescent="0.2">
      <c r="A50" s="27"/>
      <c r="B50" s="27"/>
      <c r="C50" s="27"/>
      <c r="D50" s="22"/>
      <c r="E50" s="22"/>
      <c r="F50" s="22"/>
      <c r="G50" s="22"/>
      <c r="H50" s="27" t="s">
        <v>1361</v>
      </c>
      <c r="I50" s="42" t="s">
        <v>1551</v>
      </c>
      <c r="J50" s="22" t="s">
        <v>1362</v>
      </c>
      <c r="K50" s="22" t="s">
        <v>1337</v>
      </c>
      <c r="L50" s="22" t="s">
        <v>1336</v>
      </c>
      <c r="M50" s="31">
        <v>42010.455729166664</v>
      </c>
      <c r="N50" s="22"/>
      <c r="O50" s="22"/>
      <c r="P50" s="22"/>
      <c r="Q50" s="27" t="s">
        <v>1361</v>
      </c>
      <c r="R50" s="40" t="s">
        <v>1502</v>
      </c>
      <c r="S50" s="22" t="s">
        <v>1363</v>
      </c>
      <c r="T50" s="22" t="s">
        <v>1337</v>
      </c>
      <c r="U50" s="22" t="s">
        <v>1336</v>
      </c>
      <c r="V50" s="31">
        <v>42010.455729166664</v>
      </c>
      <c r="W50" s="22"/>
      <c r="X50" s="22"/>
      <c r="Y50" s="22"/>
      <c r="Z50" s="22"/>
      <c r="AA50" s="22"/>
      <c r="AB50" s="27"/>
      <c r="AC50" s="22"/>
      <c r="AD50" s="22"/>
      <c r="AE50" s="27"/>
      <c r="AF50" s="27"/>
    </row>
    <row r="51" spans="1:32" ht="14.25" x14ac:dyDescent="0.2">
      <c r="A51" s="27"/>
      <c r="B51" s="27"/>
      <c r="C51" s="27"/>
      <c r="D51" s="22"/>
      <c r="E51" s="22"/>
      <c r="F51" s="22"/>
      <c r="G51" s="22"/>
      <c r="H51" s="27" t="s">
        <v>1364</v>
      </c>
      <c r="I51" s="42" t="s">
        <v>1551</v>
      </c>
      <c r="J51" s="22" t="s">
        <v>1501</v>
      </c>
      <c r="K51" s="22" t="s">
        <v>1336</v>
      </c>
      <c r="L51" s="22" t="s">
        <v>1336</v>
      </c>
      <c r="M51" s="31">
        <v>42010.455729166664</v>
      </c>
      <c r="N51" s="22"/>
      <c r="O51" s="22"/>
      <c r="P51" s="22"/>
      <c r="Q51" s="27" t="s">
        <v>1364</v>
      </c>
      <c r="R51" s="40" t="s">
        <v>1502</v>
      </c>
      <c r="S51" s="22" t="s">
        <v>1365</v>
      </c>
      <c r="T51" s="22" t="s">
        <v>1336</v>
      </c>
      <c r="U51" s="22" t="s">
        <v>1336</v>
      </c>
      <c r="V51" s="31">
        <v>42010.455729166664</v>
      </c>
      <c r="W51" s="22"/>
      <c r="X51" s="22"/>
      <c r="Y51" s="22"/>
      <c r="Z51" s="22"/>
      <c r="AA51" s="22"/>
      <c r="AB51" s="27"/>
      <c r="AC51" s="22"/>
      <c r="AD51" s="22"/>
      <c r="AE51" s="27"/>
      <c r="AF51" s="27"/>
    </row>
    <row r="52" spans="1:32" ht="14.25" x14ac:dyDescent="0.2">
      <c r="A52" s="27"/>
      <c r="B52" s="27"/>
      <c r="C52" s="27"/>
      <c r="D52" s="22"/>
      <c r="E52" s="22"/>
      <c r="F52" s="22"/>
      <c r="G52" s="22"/>
      <c r="H52" s="27" t="s">
        <v>1366</v>
      </c>
      <c r="I52" s="42" t="s">
        <v>1551</v>
      </c>
      <c r="J52" s="22" t="s">
        <v>1367</v>
      </c>
      <c r="K52" s="22" t="s">
        <v>1337</v>
      </c>
      <c r="L52" s="22"/>
      <c r="M52" s="31">
        <v>42010.455729166664</v>
      </c>
      <c r="N52" s="22"/>
      <c r="O52" s="22"/>
      <c r="P52" s="22"/>
      <c r="Q52" s="27" t="s">
        <v>1366</v>
      </c>
      <c r="R52" s="40" t="s">
        <v>1502</v>
      </c>
      <c r="S52" s="22" t="s">
        <v>1368</v>
      </c>
      <c r="T52" s="22" t="s">
        <v>1336</v>
      </c>
      <c r="U52" s="22" t="s">
        <v>1336</v>
      </c>
      <c r="V52" s="31">
        <v>42010.455729166664</v>
      </c>
      <c r="W52" s="22"/>
      <c r="X52" s="22"/>
      <c r="Y52" s="22"/>
      <c r="Z52" s="22"/>
      <c r="AA52" s="22"/>
      <c r="AB52" s="27"/>
      <c r="AC52" s="22"/>
      <c r="AD52" s="22"/>
      <c r="AE52" s="27"/>
      <c r="AF52" s="27"/>
    </row>
    <row r="53" spans="1:32" ht="14.25" x14ac:dyDescent="0.2">
      <c r="A53" s="27"/>
      <c r="B53" s="27"/>
      <c r="C53" s="27"/>
      <c r="D53" s="22"/>
      <c r="E53" s="22"/>
      <c r="F53" s="22"/>
      <c r="G53" s="22"/>
      <c r="H53" s="27" t="s">
        <v>1369</v>
      </c>
      <c r="I53" s="42" t="s">
        <v>1551</v>
      </c>
      <c r="J53" s="22" t="s">
        <v>1363</v>
      </c>
      <c r="K53" s="22" t="s">
        <v>1337</v>
      </c>
      <c r="L53" s="22" t="s">
        <v>1336</v>
      </c>
      <c r="M53" s="31">
        <v>42010.455729166664</v>
      </c>
      <c r="N53" s="22"/>
      <c r="O53" s="22"/>
      <c r="P53" s="22"/>
      <c r="Q53" s="27" t="s">
        <v>1369</v>
      </c>
      <c r="R53" s="40" t="s">
        <v>1502</v>
      </c>
      <c r="S53" s="22" t="s">
        <v>1370</v>
      </c>
      <c r="T53" s="22" t="s">
        <v>1337</v>
      </c>
      <c r="U53" s="22" t="s">
        <v>1336</v>
      </c>
      <c r="V53" s="31">
        <v>42010.455729166664</v>
      </c>
      <c r="W53" s="22"/>
      <c r="X53" s="22"/>
      <c r="Y53" s="22"/>
      <c r="Z53" s="22"/>
      <c r="AA53" s="22"/>
      <c r="AB53" s="27"/>
      <c r="AC53" s="22"/>
      <c r="AD53" s="22"/>
      <c r="AE53" s="27"/>
      <c r="AF53" s="27"/>
    </row>
    <row r="54" spans="1:32" ht="14.25" x14ac:dyDescent="0.2">
      <c r="A54" s="27"/>
      <c r="B54" s="27"/>
      <c r="C54" s="27"/>
      <c r="D54" s="22"/>
      <c r="E54" s="22"/>
      <c r="F54" s="22"/>
      <c r="G54" s="22"/>
      <c r="H54" s="27" t="s">
        <v>1371</v>
      </c>
      <c r="I54" s="42" t="s">
        <v>1551</v>
      </c>
      <c r="J54" s="22" t="s">
        <v>1365</v>
      </c>
      <c r="K54" s="22" t="s">
        <v>1336</v>
      </c>
      <c r="L54" s="22" t="s">
        <v>1336</v>
      </c>
      <c r="M54" s="31">
        <v>42010.455729166664</v>
      </c>
      <c r="N54" s="22"/>
      <c r="O54" s="22"/>
      <c r="P54" s="22"/>
      <c r="Q54" s="22"/>
      <c r="R54" s="40" t="s">
        <v>1502</v>
      </c>
      <c r="S54" s="22" t="s">
        <v>1372</v>
      </c>
      <c r="T54" s="22"/>
      <c r="U54" s="27"/>
      <c r="V54" s="31">
        <v>42010.455729166664</v>
      </c>
      <c r="W54" s="22"/>
      <c r="X54" s="22"/>
      <c r="Y54" s="22"/>
      <c r="Z54" s="22"/>
      <c r="AA54" s="22"/>
      <c r="AB54" s="27"/>
      <c r="AC54" s="22"/>
      <c r="AD54" s="22"/>
      <c r="AE54" s="27"/>
      <c r="AF54" s="27"/>
    </row>
    <row r="55" spans="1:32" ht="14.25" x14ac:dyDescent="0.2">
      <c r="A55" s="27"/>
      <c r="B55" s="27"/>
      <c r="C55" s="27"/>
      <c r="D55" s="22"/>
      <c r="E55" s="22"/>
      <c r="F55" s="22"/>
      <c r="G55" s="22"/>
      <c r="H55" s="27" t="s">
        <v>969</v>
      </c>
      <c r="I55" s="42" t="s">
        <v>1551</v>
      </c>
      <c r="J55" s="22" t="s">
        <v>1368</v>
      </c>
      <c r="K55" s="22" t="s">
        <v>1336</v>
      </c>
      <c r="L55" s="22" t="s">
        <v>1336</v>
      </c>
      <c r="M55" s="31">
        <v>42010.455729166664</v>
      </c>
      <c r="N55" s="22"/>
      <c r="O55" s="22"/>
      <c r="P55" s="22"/>
      <c r="Q55" s="22"/>
      <c r="R55" s="22"/>
      <c r="S55" s="22"/>
      <c r="T55" s="22"/>
      <c r="U55" s="27"/>
      <c r="V55" s="22"/>
      <c r="W55" s="22"/>
      <c r="X55" s="22"/>
      <c r="Y55" s="22"/>
      <c r="Z55" s="22"/>
      <c r="AA55" s="22"/>
      <c r="AB55" s="27"/>
      <c r="AC55" s="22"/>
      <c r="AD55" s="22"/>
      <c r="AE55" s="27"/>
      <c r="AF55" s="27"/>
    </row>
    <row r="56" spans="1:32" ht="14.25" x14ac:dyDescent="0.2">
      <c r="A56" s="27"/>
      <c r="B56" s="27"/>
      <c r="C56" s="27"/>
      <c r="D56" s="22"/>
      <c r="E56" s="22"/>
      <c r="F56" s="22"/>
      <c r="G56" s="22"/>
      <c r="H56" s="27" t="s">
        <v>1373</v>
      </c>
      <c r="I56" s="42" t="s">
        <v>1551</v>
      </c>
      <c r="J56" s="22" t="s">
        <v>1370</v>
      </c>
      <c r="K56" s="22" t="s">
        <v>1337</v>
      </c>
      <c r="L56" s="22" t="s">
        <v>1336</v>
      </c>
      <c r="M56" s="31">
        <v>42010.455729166664</v>
      </c>
      <c r="N56" s="22"/>
      <c r="O56" s="22"/>
      <c r="P56" s="22"/>
      <c r="Q56" s="22"/>
      <c r="R56" s="22"/>
      <c r="S56" s="22"/>
      <c r="T56" s="22"/>
      <c r="U56" s="27"/>
      <c r="V56" s="22"/>
      <c r="W56" s="22"/>
      <c r="X56" s="22"/>
      <c r="Y56" s="22"/>
      <c r="Z56" s="22"/>
      <c r="AA56" s="22"/>
      <c r="AB56" s="27"/>
      <c r="AC56" s="22"/>
      <c r="AD56" s="22"/>
      <c r="AE56" s="27"/>
      <c r="AF56" s="27"/>
    </row>
    <row r="57" spans="1:32" ht="14.25" x14ac:dyDescent="0.2">
      <c r="A57" s="27"/>
      <c r="B57" s="27"/>
      <c r="C57" s="27"/>
      <c r="D57" s="22"/>
      <c r="E57" s="22"/>
      <c r="F57" s="22"/>
      <c r="G57" s="22"/>
      <c r="H57" s="27" t="s">
        <v>1374</v>
      </c>
      <c r="I57" s="42" t="s">
        <v>1551</v>
      </c>
      <c r="J57" s="22" t="s">
        <v>1375</v>
      </c>
      <c r="K57" s="22" t="s">
        <v>1336</v>
      </c>
      <c r="L57" s="22" t="s">
        <v>1336</v>
      </c>
      <c r="M57" s="31">
        <v>42010.455729166664</v>
      </c>
      <c r="N57" s="22"/>
      <c r="O57" s="22"/>
      <c r="P57" s="22"/>
      <c r="Q57" s="22"/>
      <c r="R57" s="22"/>
      <c r="S57" s="22"/>
      <c r="T57" s="22"/>
      <c r="U57" s="27"/>
      <c r="V57" s="22"/>
      <c r="W57" s="22"/>
      <c r="X57" s="22"/>
      <c r="Y57" s="22"/>
      <c r="Z57" s="22"/>
      <c r="AA57" s="22"/>
      <c r="AB57" s="27"/>
      <c r="AC57" s="22"/>
      <c r="AD57" s="22"/>
      <c r="AE57" s="27"/>
      <c r="AF57" s="27"/>
    </row>
    <row r="58" spans="1:32" ht="14.25" x14ac:dyDescent="0.2">
      <c r="A58" s="27"/>
      <c r="B58" s="27"/>
      <c r="C58" s="27"/>
      <c r="D58" s="22"/>
      <c r="E58" s="22"/>
      <c r="F58" s="22"/>
      <c r="G58" s="22"/>
      <c r="H58" s="27" t="s">
        <v>1376</v>
      </c>
      <c r="I58" s="42" t="s">
        <v>1551</v>
      </c>
      <c r="J58" s="22" t="s">
        <v>1377</v>
      </c>
      <c r="K58" s="22" t="s">
        <v>1337</v>
      </c>
      <c r="L58" s="22" t="s">
        <v>1336</v>
      </c>
      <c r="M58" s="31">
        <v>42010.455729166664</v>
      </c>
      <c r="N58" s="22"/>
      <c r="O58" s="22"/>
      <c r="P58" s="22"/>
      <c r="Q58" s="22"/>
      <c r="R58" s="22"/>
      <c r="S58" s="22"/>
      <c r="T58" s="22"/>
      <c r="U58" s="27"/>
      <c r="V58" s="22"/>
      <c r="W58" s="22"/>
      <c r="X58" s="22"/>
      <c r="Y58" s="22"/>
      <c r="Z58" s="22"/>
      <c r="AA58" s="22"/>
      <c r="AB58" s="27"/>
      <c r="AC58" s="22"/>
      <c r="AD58" s="22"/>
      <c r="AE58" s="27"/>
      <c r="AF58" s="27"/>
    </row>
    <row r="59" spans="1:32" ht="14.25" x14ac:dyDescent="0.2">
      <c r="A59" s="27"/>
      <c r="B59" s="27"/>
      <c r="C59" s="27"/>
      <c r="D59" s="22"/>
      <c r="E59" s="22"/>
      <c r="F59" s="22"/>
      <c r="G59" s="22"/>
      <c r="H59" s="27" t="s">
        <v>1378</v>
      </c>
      <c r="I59" s="22" t="s">
        <v>1741</v>
      </c>
      <c r="J59" s="22" t="s">
        <v>1379</v>
      </c>
      <c r="K59" s="22" t="s">
        <v>1337</v>
      </c>
      <c r="L59" s="22" t="s">
        <v>1336</v>
      </c>
      <c r="M59" s="31">
        <v>42010.455729166664</v>
      </c>
      <c r="N59" s="22"/>
      <c r="O59" s="22"/>
      <c r="P59" s="22"/>
      <c r="Q59" s="22"/>
      <c r="R59" s="22"/>
      <c r="S59" s="22"/>
      <c r="T59" s="22"/>
      <c r="U59" s="27"/>
      <c r="V59" s="22"/>
      <c r="W59" s="22"/>
      <c r="X59" s="22"/>
      <c r="Y59" s="22"/>
      <c r="Z59" s="22"/>
      <c r="AA59" s="22"/>
      <c r="AB59" s="27"/>
      <c r="AC59" s="22"/>
      <c r="AD59" s="22"/>
      <c r="AE59" s="27"/>
      <c r="AF59" s="27"/>
    </row>
    <row r="60" spans="1:32" ht="14.25" x14ac:dyDescent="0.2">
      <c r="A60" s="27"/>
      <c r="B60" s="27"/>
      <c r="C60" s="27"/>
      <c r="D60" s="22"/>
      <c r="E60" s="22"/>
      <c r="F60" s="22"/>
      <c r="G60" s="22"/>
      <c r="H60" s="27"/>
      <c r="I60" s="42" t="s">
        <v>1551</v>
      </c>
      <c r="J60" s="22" t="s">
        <v>1372</v>
      </c>
      <c r="K60" s="22"/>
      <c r="L60" s="22"/>
      <c r="M60" s="31">
        <v>42010.455729166664</v>
      </c>
      <c r="N60" s="22"/>
      <c r="O60" s="22"/>
      <c r="P60" s="22"/>
      <c r="Q60" s="22"/>
      <c r="R60" s="22"/>
      <c r="S60" s="22"/>
      <c r="T60" s="22"/>
      <c r="U60" s="27"/>
      <c r="V60" s="22"/>
      <c r="W60" s="22"/>
      <c r="X60" s="22"/>
      <c r="Y60" s="22"/>
      <c r="Z60" s="22"/>
      <c r="AA60" s="22"/>
      <c r="AB60" s="27"/>
      <c r="AC60" s="22"/>
      <c r="AD60" s="22"/>
      <c r="AE60" s="27"/>
      <c r="AF60" s="27"/>
    </row>
    <row r="61" spans="1:32" ht="14.25" x14ac:dyDescent="0.2">
      <c r="A61" s="27"/>
      <c r="B61" s="27"/>
      <c r="C61" s="27"/>
      <c r="D61" s="22"/>
      <c r="E61" s="22"/>
      <c r="F61" s="22"/>
      <c r="G61" s="22"/>
      <c r="H61" s="27"/>
      <c r="I61" s="42" t="s">
        <v>1551</v>
      </c>
      <c r="J61" s="22" t="s">
        <v>1483</v>
      </c>
      <c r="K61" s="22" t="s">
        <v>1485</v>
      </c>
      <c r="L61" s="22"/>
      <c r="M61" s="31">
        <v>42010.455729108799</v>
      </c>
      <c r="N61" s="22"/>
      <c r="O61" s="22"/>
      <c r="P61" s="22"/>
      <c r="Q61" s="22"/>
      <c r="R61" s="22"/>
      <c r="S61" s="22"/>
      <c r="T61" s="22"/>
      <c r="U61" s="27"/>
      <c r="V61" s="22"/>
      <c r="W61" s="22"/>
      <c r="X61" s="22"/>
      <c r="Y61" s="22"/>
      <c r="Z61" s="22"/>
      <c r="AA61" s="22"/>
      <c r="AB61" s="27"/>
      <c r="AC61" s="22"/>
      <c r="AD61" s="22"/>
      <c r="AE61" s="27"/>
      <c r="AF61" s="27"/>
    </row>
    <row r="62" spans="1:32" ht="14.25" x14ac:dyDescent="0.2">
      <c r="A62" s="27"/>
      <c r="B62" s="27"/>
      <c r="C62" s="27"/>
      <c r="D62" s="22"/>
      <c r="E62" s="22"/>
      <c r="F62" s="22"/>
      <c r="G62" s="22"/>
      <c r="H62" s="27"/>
      <c r="I62" s="42" t="s">
        <v>1551</v>
      </c>
      <c r="J62" s="22" t="s">
        <v>1484</v>
      </c>
      <c r="K62" s="22" t="s">
        <v>1485</v>
      </c>
      <c r="L62" s="22"/>
      <c r="M62" s="31">
        <v>42010.455729108799</v>
      </c>
      <c r="N62" s="22"/>
      <c r="O62" s="22"/>
      <c r="P62" s="22"/>
      <c r="Q62" s="22"/>
      <c r="R62" s="22"/>
      <c r="S62" s="22"/>
      <c r="T62" s="22"/>
      <c r="U62" s="27"/>
      <c r="V62" s="22"/>
      <c r="W62" s="22"/>
      <c r="X62" s="22"/>
      <c r="Y62" s="22"/>
      <c r="Z62" s="22"/>
      <c r="AA62" s="22"/>
      <c r="AB62" s="27"/>
      <c r="AC62" s="22"/>
      <c r="AD62" s="22"/>
      <c r="AE62" s="27"/>
      <c r="AF62" s="27"/>
    </row>
    <row r="63" spans="1:32" ht="14.25" x14ac:dyDescent="0.2">
      <c r="A63" s="27"/>
      <c r="B63" s="27"/>
      <c r="C63" s="27"/>
      <c r="D63" s="22"/>
      <c r="E63" s="22"/>
      <c r="F63" s="22"/>
      <c r="G63" s="22"/>
      <c r="H63" s="27"/>
      <c r="I63" s="42" t="s">
        <v>1551</v>
      </c>
      <c r="J63" s="22" t="s">
        <v>1487</v>
      </c>
      <c r="K63" s="22" t="s">
        <v>1485</v>
      </c>
      <c r="L63" s="22"/>
      <c r="M63" s="31">
        <v>42010.455729108799</v>
      </c>
      <c r="N63" s="22"/>
      <c r="O63" s="22"/>
      <c r="P63" s="22"/>
      <c r="Q63" s="22"/>
      <c r="R63" s="22"/>
      <c r="S63" s="22"/>
      <c r="T63" s="22"/>
      <c r="U63" s="27"/>
      <c r="V63" s="22"/>
      <c r="W63" s="22"/>
      <c r="X63" s="22"/>
      <c r="Y63" s="22"/>
      <c r="Z63" s="22"/>
      <c r="AA63" s="22"/>
      <c r="AB63" s="27"/>
      <c r="AC63" s="22"/>
      <c r="AD63" s="22"/>
      <c r="AE63" s="27"/>
      <c r="AF63" s="27"/>
    </row>
    <row r="64" spans="1:32" ht="14.25" x14ac:dyDescent="0.2">
      <c r="A64" s="27"/>
      <c r="B64" s="27"/>
      <c r="C64" s="27"/>
      <c r="D64" s="22"/>
      <c r="E64" s="22"/>
      <c r="F64" s="22"/>
      <c r="G64" s="22"/>
      <c r="H64" s="27"/>
      <c r="I64" s="42" t="s">
        <v>1551</v>
      </c>
      <c r="J64" s="22" t="s">
        <v>1486</v>
      </c>
      <c r="K64" s="22" t="s">
        <v>1485</v>
      </c>
      <c r="L64" s="22"/>
      <c r="M64" s="31">
        <v>42010.455729108799</v>
      </c>
      <c r="N64" s="22"/>
      <c r="O64" s="22"/>
      <c r="P64" s="22"/>
      <c r="Q64" s="22"/>
      <c r="R64" s="22"/>
      <c r="S64" s="22"/>
      <c r="T64" s="22"/>
      <c r="U64" s="27"/>
      <c r="V64" s="22"/>
      <c r="W64" s="22"/>
      <c r="X64" s="22"/>
      <c r="Y64" s="22"/>
      <c r="Z64" s="22"/>
      <c r="AA64" s="22"/>
      <c r="AB64" s="27"/>
      <c r="AC64" s="22"/>
      <c r="AD64" s="22"/>
      <c r="AE64" s="27"/>
      <c r="AF64" s="27"/>
    </row>
    <row r="65" spans="1:32" ht="14.25" x14ac:dyDescent="0.2">
      <c r="A65" s="27"/>
      <c r="B65" s="27"/>
      <c r="C65" s="27"/>
      <c r="D65" s="22"/>
      <c r="E65" s="22"/>
      <c r="F65" s="22"/>
      <c r="G65" s="22"/>
      <c r="H65" s="27"/>
      <c r="I65" s="22"/>
      <c r="J65" s="22"/>
      <c r="K65" s="22"/>
      <c r="L65" s="22"/>
      <c r="M65" s="31"/>
      <c r="N65" s="22"/>
      <c r="O65" s="22"/>
      <c r="P65" s="22"/>
      <c r="Q65" s="22"/>
      <c r="R65" s="22"/>
      <c r="S65" s="22"/>
      <c r="T65" s="22"/>
      <c r="U65" s="27"/>
      <c r="V65" s="22"/>
      <c r="W65" s="22"/>
      <c r="X65" s="22"/>
      <c r="Y65" s="22"/>
      <c r="Z65" s="22"/>
      <c r="AA65" s="22"/>
      <c r="AB65" s="27"/>
      <c r="AC65" s="22"/>
      <c r="AD65" s="22"/>
      <c r="AE65" s="27"/>
      <c r="AF65" s="27"/>
    </row>
    <row r="66" spans="1:32" ht="14.25" x14ac:dyDescent="0.2">
      <c r="A66" s="27"/>
      <c r="B66" s="27"/>
      <c r="C66" s="27"/>
      <c r="D66" s="22"/>
      <c r="E66" s="22"/>
      <c r="F66" s="22"/>
      <c r="G66" s="22"/>
      <c r="H66" s="27"/>
      <c r="I66" s="22"/>
      <c r="J66" s="22"/>
      <c r="K66" s="22"/>
      <c r="L66" s="22"/>
      <c r="M66" s="31"/>
      <c r="N66" s="22"/>
      <c r="O66" s="22"/>
      <c r="P66" s="22"/>
      <c r="Q66" s="22"/>
      <c r="R66" s="22"/>
      <c r="S66" s="22"/>
      <c r="T66" s="22"/>
      <c r="U66" s="27"/>
      <c r="V66" s="22"/>
      <c r="W66" s="22"/>
      <c r="X66" s="22"/>
      <c r="Y66" s="22"/>
      <c r="Z66" s="22"/>
      <c r="AA66" s="22"/>
      <c r="AB66" s="27"/>
      <c r="AC66" s="22"/>
      <c r="AD66" s="22"/>
      <c r="AE66" s="27"/>
      <c r="AF66" s="27"/>
    </row>
    <row r="67" spans="1:32" ht="14.25" x14ac:dyDescent="0.2">
      <c r="A67" s="27"/>
      <c r="B67" s="27"/>
      <c r="C67" s="27"/>
      <c r="D67" s="22"/>
      <c r="E67" s="22"/>
      <c r="F67" s="22"/>
      <c r="G67" s="22"/>
      <c r="H67" s="27"/>
      <c r="I67" s="22"/>
      <c r="J67" s="22"/>
      <c r="K67" s="22"/>
      <c r="L67" s="22"/>
      <c r="M67" s="31"/>
      <c r="N67" s="22"/>
      <c r="O67" s="22"/>
      <c r="P67" s="22"/>
      <c r="Q67" s="22"/>
      <c r="R67" s="22"/>
      <c r="S67" s="22"/>
      <c r="T67" s="22"/>
      <c r="U67" s="27"/>
      <c r="V67" s="22"/>
      <c r="W67" s="22"/>
      <c r="X67" s="22"/>
      <c r="Y67" s="22"/>
      <c r="Z67" s="22"/>
      <c r="AA67" s="22"/>
      <c r="AB67" s="27"/>
      <c r="AC67" s="22"/>
      <c r="AD67" s="22"/>
      <c r="AE67" s="27"/>
      <c r="AF67" s="27"/>
    </row>
    <row r="68" spans="1:32" ht="14.25" x14ac:dyDescent="0.2">
      <c r="A68" s="27"/>
      <c r="B68" s="27"/>
      <c r="C68" s="27"/>
      <c r="D68" s="22"/>
      <c r="E68" s="22"/>
      <c r="F68" s="22"/>
      <c r="G68" s="22"/>
      <c r="H68" s="27"/>
      <c r="I68" s="22"/>
      <c r="J68" s="22"/>
      <c r="K68" s="22"/>
      <c r="L68" s="22"/>
      <c r="M68" s="31"/>
      <c r="N68" s="22"/>
      <c r="O68" s="22"/>
      <c r="P68" s="22"/>
      <c r="Q68" s="22"/>
      <c r="R68" s="22"/>
      <c r="S68" s="22"/>
      <c r="T68" s="22"/>
      <c r="U68" s="27"/>
      <c r="V68" s="22"/>
      <c r="W68" s="22"/>
      <c r="X68" s="22"/>
      <c r="Y68" s="22"/>
      <c r="Z68" s="22"/>
      <c r="AA68" s="22"/>
      <c r="AB68" s="27"/>
      <c r="AC68" s="22"/>
      <c r="AD68" s="22"/>
      <c r="AE68" s="27"/>
      <c r="AF68" s="27"/>
    </row>
    <row r="69" spans="1:32" ht="14.25" x14ac:dyDescent="0.2">
      <c r="A69" s="27"/>
      <c r="B69" s="27"/>
      <c r="C69" s="27"/>
      <c r="D69" s="22"/>
      <c r="E69" s="22"/>
      <c r="F69" s="22"/>
      <c r="G69" s="22"/>
      <c r="H69" s="27"/>
      <c r="I69" s="22"/>
      <c r="J69" s="22"/>
      <c r="K69" s="22"/>
      <c r="L69" s="22"/>
      <c r="M69" s="31"/>
      <c r="N69" s="22"/>
      <c r="O69" s="22"/>
      <c r="P69" s="22"/>
      <c r="Q69" s="22"/>
      <c r="R69" s="22"/>
      <c r="S69" s="22"/>
      <c r="T69" s="22"/>
      <c r="U69" s="27"/>
      <c r="V69" s="22"/>
      <c r="W69" s="22"/>
      <c r="X69" s="22"/>
      <c r="Y69" s="22"/>
      <c r="Z69" s="22"/>
      <c r="AA69" s="22"/>
      <c r="AB69" s="27"/>
      <c r="AC69" s="22"/>
      <c r="AD69" s="22"/>
      <c r="AE69" s="27"/>
      <c r="AF69" s="27"/>
    </row>
    <row r="70" spans="1:32" ht="14.25" x14ac:dyDescent="0.2">
      <c r="A70" s="27"/>
      <c r="B70" s="27"/>
      <c r="C70" s="27"/>
      <c r="D70" s="22"/>
      <c r="E70" s="22"/>
      <c r="F70" s="22"/>
      <c r="G70" s="22"/>
      <c r="H70" s="27"/>
      <c r="I70" s="22"/>
      <c r="J70" s="22"/>
      <c r="K70" s="22"/>
      <c r="L70" s="22"/>
      <c r="M70" s="31"/>
      <c r="N70" s="22"/>
      <c r="O70" s="22"/>
      <c r="P70" s="22"/>
      <c r="Q70" s="22"/>
      <c r="R70" s="22"/>
      <c r="S70" s="22"/>
      <c r="T70" s="22"/>
      <c r="U70" s="27"/>
      <c r="V70" s="22"/>
      <c r="W70" s="22"/>
      <c r="X70" s="22"/>
      <c r="Y70" s="22"/>
      <c r="Z70" s="22"/>
      <c r="AA70" s="22"/>
      <c r="AB70" s="27"/>
      <c r="AC70" s="22"/>
      <c r="AD70" s="22"/>
      <c r="AE70" s="27"/>
      <c r="AF70" s="27"/>
    </row>
    <row r="71" spans="1:32" ht="14.25" x14ac:dyDescent="0.2">
      <c r="A71" s="27"/>
      <c r="B71" s="27"/>
      <c r="C71" s="27"/>
      <c r="D71" s="22"/>
      <c r="E71" s="22"/>
      <c r="F71" s="22"/>
      <c r="G71" s="22"/>
      <c r="H71" s="27"/>
      <c r="I71" s="22"/>
      <c r="J71" s="22"/>
      <c r="K71" s="22"/>
      <c r="L71" s="22"/>
      <c r="M71" s="31"/>
      <c r="N71" s="22"/>
      <c r="O71" s="22"/>
      <c r="P71" s="22"/>
      <c r="Q71" s="22"/>
      <c r="R71" s="22"/>
      <c r="S71" s="22"/>
      <c r="T71" s="22"/>
      <c r="U71" s="27"/>
      <c r="V71" s="22"/>
      <c r="W71" s="22"/>
      <c r="X71" s="22"/>
      <c r="Y71" s="22"/>
      <c r="Z71" s="22"/>
      <c r="AA71" s="22"/>
      <c r="AB71" s="27"/>
      <c r="AC71" s="22"/>
      <c r="AD71" s="22"/>
      <c r="AE71" s="27"/>
      <c r="AF71" s="27"/>
    </row>
    <row r="72" spans="1:32" ht="14.25" x14ac:dyDescent="0.2">
      <c r="A72" s="27"/>
      <c r="B72" s="27"/>
      <c r="C72" s="27"/>
      <c r="D72" s="22"/>
      <c r="E72" s="22"/>
      <c r="F72" s="22"/>
      <c r="G72" s="22"/>
      <c r="H72" s="27"/>
      <c r="I72" s="22"/>
      <c r="J72" s="22"/>
      <c r="K72" s="22"/>
      <c r="L72" s="22"/>
      <c r="M72" s="31"/>
      <c r="N72" s="22"/>
      <c r="O72" s="22"/>
      <c r="P72" s="22"/>
      <c r="Q72" s="22"/>
      <c r="R72" s="22"/>
      <c r="S72" s="22"/>
      <c r="T72" s="22"/>
      <c r="U72" s="27"/>
      <c r="V72" s="22"/>
      <c r="W72" s="22"/>
      <c r="X72" s="22"/>
      <c r="Y72" s="22"/>
      <c r="Z72" s="22"/>
      <c r="AA72" s="22"/>
      <c r="AB72" s="27"/>
      <c r="AC72" s="22"/>
      <c r="AD72" s="22"/>
      <c r="AE72" s="27"/>
      <c r="AF72" s="27"/>
    </row>
    <row r="73" spans="1:32" ht="14.25" x14ac:dyDescent="0.2">
      <c r="A73" s="27"/>
      <c r="B73" s="27"/>
      <c r="C73" s="27"/>
      <c r="D73" s="22"/>
      <c r="E73" s="22"/>
      <c r="F73" s="22"/>
      <c r="G73" s="22"/>
      <c r="H73" s="27"/>
      <c r="I73" s="22"/>
      <c r="J73" s="22"/>
      <c r="K73" s="22"/>
      <c r="L73" s="22"/>
      <c r="M73" s="31"/>
      <c r="N73" s="22"/>
      <c r="O73" s="22"/>
      <c r="P73" s="22"/>
      <c r="Q73" s="22"/>
      <c r="R73" s="22"/>
      <c r="S73" s="22"/>
      <c r="T73" s="22"/>
      <c r="U73" s="27"/>
      <c r="V73" s="22"/>
      <c r="W73" s="22"/>
      <c r="X73" s="22"/>
      <c r="Y73" s="22"/>
      <c r="Z73" s="22"/>
      <c r="AA73" s="22"/>
      <c r="AB73" s="27"/>
      <c r="AC73" s="22"/>
      <c r="AD73" s="22"/>
      <c r="AE73" s="27"/>
      <c r="AF73" s="27"/>
    </row>
    <row r="74" spans="1:32" ht="14.25" x14ac:dyDescent="0.2">
      <c r="A74" s="27"/>
      <c r="B74" s="27"/>
      <c r="C74" s="27"/>
      <c r="D74" s="22"/>
      <c r="E74" s="22"/>
      <c r="F74" s="22"/>
      <c r="G74" s="22"/>
      <c r="H74" s="27"/>
      <c r="I74" s="27"/>
      <c r="J74" s="27"/>
      <c r="K74" s="22"/>
      <c r="L74" s="22"/>
      <c r="M74" s="22"/>
      <c r="N74" s="22"/>
      <c r="O74" s="22"/>
      <c r="P74" s="22"/>
      <c r="Q74" s="22"/>
      <c r="R74" s="22"/>
      <c r="S74" s="22"/>
      <c r="T74" s="22"/>
      <c r="U74" s="27"/>
      <c r="V74" s="22"/>
      <c r="W74" s="22"/>
      <c r="X74" s="22"/>
      <c r="Y74" s="22"/>
      <c r="Z74" s="22"/>
      <c r="AA74" s="22"/>
      <c r="AB74" s="27"/>
      <c r="AC74" s="22"/>
      <c r="AD74" s="22"/>
      <c r="AE74" s="27"/>
      <c r="AF74" s="27"/>
    </row>
    <row r="75" spans="1:32" ht="14.25" x14ac:dyDescent="0.2">
      <c r="A75" s="30" t="s">
        <v>1380</v>
      </c>
      <c r="B75" s="27"/>
      <c r="C75" s="27"/>
      <c r="D75" s="22"/>
      <c r="E75" s="22"/>
      <c r="F75" s="22"/>
      <c r="G75" s="22"/>
      <c r="H75" s="27"/>
      <c r="I75" s="27"/>
      <c r="K75" s="22"/>
      <c r="L75" s="22"/>
      <c r="M75" s="22"/>
      <c r="N75" s="22"/>
      <c r="O75" s="22"/>
      <c r="P75" s="22"/>
      <c r="Q75" s="22"/>
      <c r="R75" s="22"/>
      <c r="S75" s="22"/>
      <c r="T75" s="22"/>
      <c r="U75" s="27"/>
      <c r="V75" s="22"/>
      <c r="W75" s="22"/>
      <c r="X75" s="22"/>
      <c r="Y75" s="22"/>
      <c r="Z75" s="22"/>
      <c r="AA75" s="22"/>
      <c r="AB75" s="27"/>
      <c r="AC75" s="22"/>
      <c r="AD75" s="22"/>
      <c r="AE75" s="27"/>
      <c r="AF75" s="27"/>
    </row>
    <row r="76" spans="1:32" ht="14.25" x14ac:dyDescent="0.2">
      <c r="A76" s="27"/>
      <c r="B76" s="27"/>
      <c r="C76" s="27"/>
      <c r="D76" s="22"/>
      <c r="E76" s="22"/>
      <c r="F76" s="22"/>
      <c r="G76" s="22"/>
      <c r="H76" s="26" t="s">
        <v>1292</v>
      </c>
      <c r="I76" s="19" t="s">
        <v>1381</v>
      </c>
      <c r="J76" s="19" t="s">
        <v>1382</v>
      </c>
      <c r="K76" s="19" t="s">
        <v>1383</v>
      </c>
      <c r="L76" s="26" t="s">
        <v>1384</v>
      </c>
      <c r="M76" s="19" t="s">
        <v>1347</v>
      </c>
      <c r="N76" s="19" t="s">
        <v>1385</v>
      </c>
      <c r="O76" s="19" t="s">
        <v>1386</v>
      </c>
      <c r="P76" s="19" t="s">
        <v>1387</v>
      </c>
      <c r="Q76" s="19" t="s">
        <v>1388</v>
      </c>
      <c r="R76" s="22"/>
      <c r="S76" s="22"/>
      <c r="T76" s="22"/>
      <c r="U76" s="27"/>
      <c r="V76" s="22"/>
      <c r="W76" s="22"/>
      <c r="X76" s="22"/>
      <c r="Y76" s="22"/>
      <c r="Z76" s="22"/>
      <c r="AA76" s="22"/>
      <c r="AB76" s="27"/>
      <c r="AC76" s="22"/>
      <c r="AD76" s="22"/>
      <c r="AE76" s="27"/>
      <c r="AF76" s="27"/>
    </row>
    <row r="77" spans="1:32" ht="14.25" x14ac:dyDescent="0.2">
      <c r="A77" s="27"/>
      <c r="B77" s="27"/>
      <c r="C77" s="27"/>
      <c r="D77" s="22"/>
      <c r="E77" s="22"/>
      <c r="F77" s="22"/>
      <c r="G77" s="22"/>
      <c r="H77" s="27" t="s">
        <v>1327</v>
      </c>
      <c r="I77" s="22" t="s">
        <v>1514</v>
      </c>
      <c r="J77" s="22" t="s">
        <v>1516</v>
      </c>
      <c r="K77" s="29" t="s">
        <v>1515</v>
      </c>
      <c r="L77" s="27">
        <v>0</v>
      </c>
      <c r="M77" s="22" t="s">
        <v>1502</v>
      </c>
      <c r="N77" s="22" t="s">
        <v>1336</v>
      </c>
      <c r="O77" s="29" t="s">
        <v>1517</v>
      </c>
      <c r="P77" s="22" t="s">
        <v>1389</v>
      </c>
      <c r="Q77" s="22" t="s">
        <v>1390</v>
      </c>
      <c r="R77" s="22"/>
      <c r="S77" s="22"/>
      <c r="T77" s="22"/>
      <c r="U77" s="27"/>
      <c r="V77" s="22"/>
      <c r="W77" s="22"/>
      <c r="X77" s="22"/>
      <c r="Y77" s="22"/>
      <c r="Z77" s="22"/>
      <c r="AA77" s="22"/>
      <c r="AB77" s="27"/>
      <c r="AC77" s="22"/>
      <c r="AD77" s="22"/>
      <c r="AE77" s="27"/>
      <c r="AF77" s="27"/>
    </row>
    <row r="78" spans="1:32" ht="14.25" x14ac:dyDescent="0.2">
      <c r="A78" s="27"/>
      <c r="B78" s="27"/>
      <c r="C78" s="27"/>
      <c r="D78" s="22"/>
      <c r="E78" s="22"/>
      <c r="F78" s="22"/>
      <c r="G78" s="22"/>
      <c r="H78" s="27"/>
      <c r="I78" s="22"/>
      <c r="J78" s="22"/>
      <c r="K78" s="29"/>
      <c r="L78" s="27"/>
      <c r="M78" s="22"/>
      <c r="N78" s="22"/>
      <c r="O78" s="29"/>
      <c r="P78" s="22"/>
      <c r="Q78" s="22"/>
      <c r="R78" s="22"/>
      <c r="S78" s="22"/>
      <c r="T78" s="22"/>
      <c r="U78" s="27"/>
      <c r="V78" s="22"/>
      <c r="W78" s="22"/>
      <c r="X78" s="22"/>
      <c r="Y78" s="22"/>
      <c r="Z78" s="22"/>
      <c r="AA78" s="22"/>
      <c r="AB78" s="27"/>
      <c r="AC78" s="22"/>
      <c r="AD78" s="22"/>
      <c r="AE78" s="27"/>
      <c r="AF78" s="27"/>
    </row>
    <row r="79" spans="1:32" ht="14.25" x14ac:dyDescent="0.2">
      <c r="A79" s="27"/>
      <c r="B79" s="27"/>
      <c r="C79" s="27"/>
      <c r="D79" s="22"/>
      <c r="E79" s="22"/>
      <c r="F79" s="22"/>
      <c r="G79" s="22"/>
      <c r="H79" s="27"/>
      <c r="I79" s="22"/>
      <c r="J79" s="22"/>
      <c r="K79" s="29"/>
      <c r="L79" s="27"/>
      <c r="M79" s="22"/>
      <c r="N79" s="22"/>
      <c r="O79" s="29"/>
      <c r="P79" s="22"/>
      <c r="Q79" s="22"/>
      <c r="R79" s="22"/>
      <c r="S79" s="22"/>
      <c r="T79" s="22"/>
      <c r="U79" s="27"/>
      <c r="V79" s="22"/>
      <c r="W79" s="22"/>
      <c r="X79" s="22"/>
      <c r="Y79" s="22"/>
      <c r="Z79" s="22"/>
      <c r="AA79" s="22"/>
      <c r="AB79" s="27"/>
      <c r="AC79" s="22"/>
      <c r="AD79" s="22"/>
      <c r="AE79" s="27"/>
      <c r="AF79" s="27"/>
    </row>
    <row r="80" spans="1:32" ht="14.25" x14ac:dyDescent="0.2">
      <c r="A80" s="27"/>
      <c r="B80" s="27"/>
      <c r="C80" s="27"/>
      <c r="D80" s="22"/>
      <c r="E80" s="22"/>
      <c r="F80" s="22"/>
      <c r="G80" s="22"/>
      <c r="H80" s="27"/>
      <c r="I80" s="22"/>
      <c r="J80" s="22"/>
      <c r="K80" s="29"/>
      <c r="L80" s="27"/>
      <c r="M80" s="22"/>
      <c r="N80" s="22"/>
      <c r="O80" s="29"/>
      <c r="P80" s="22"/>
      <c r="Q80" s="22"/>
      <c r="R80" s="22"/>
      <c r="S80" s="22"/>
      <c r="T80" s="22"/>
      <c r="U80" s="27"/>
      <c r="V80" s="22"/>
      <c r="W80" s="22"/>
      <c r="X80" s="22"/>
      <c r="Y80" s="22"/>
      <c r="Z80" s="22"/>
      <c r="AA80" s="22"/>
      <c r="AB80" s="27"/>
      <c r="AC80" s="22"/>
      <c r="AD80" s="22"/>
      <c r="AE80" s="27"/>
      <c r="AF80" s="27"/>
    </row>
    <row r="81" spans="1:32" ht="14.25" x14ac:dyDescent="0.2">
      <c r="A81" s="27"/>
      <c r="B81" s="27"/>
      <c r="C81" s="27"/>
      <c r="D81" s="22"/>
      <c r="E81" s="22"/>
      <c r="F81" s="22"/>
      <c r="G81" s="22"/>
      <c r="H81" s="27"/>
      <c r="I81" s="22"/>
      <c r="J81" s="22"/>
      <c r="K81" s="29"/>
      <c r="L81" s="27"/>
      <c r="M81" s="22"/>
      <c r="N81" s="22"/>
      <c r="O81" s="29"/>
      <c r="P81" s="22"/>
      <c r="Q81" s="22"/>
      <c r="R81" s="22"/>
      <c r="S81" s="22"/>
      <c r="T81" s="22"/>
      <c r="U81" s="27"/>
      <c r="V81" s="22"/>
      <c r="W81" s="22"/>
      <c r="X81" s="22"/>
      <c r="Y81" s="22"/>
      <c r="Z81" s="22"/>
      <c r="AA81" s="22"/>
      <c r="AB81" s="27"/>
      <c r="AC81" s="22"/>
      <c r="AD81" s="22"/>
      <c r="AE81" s="27"/>
      <c r="AF81" s="27"/>
    </row>
    <row r="82" spans="1:32" ht="14.25" x14ac:dyDescent="0.2">
      <c r="A82" s="27"/>
      <c r="B82" s="27"/>
      <c r="C82" s="27"/>
      <c r="D82" s="22"/>
      <c r="E82" s="22"/>
      <c r="F82" s="22"/>
      <c r="G82" s="22"/>
      <c r="H82" s="27"/>
      <c r="I82" s="22"/>
      <c r="J82" s="22"/>
      <c r="K82" s="29"/>
      <c r="L82" s="27"/>
      <c r="M82" s="22"/>
      <c r="N82" s="22"/>
      <c r="O82" s="29"/>
      <c r="P82" s="22"/>
      <c r="Q82" s="22"/>
      <c r="R82" s="22"/>
      <c r="S82" s="22"/>
      <c r="T82" s="22"/>
      <c r="U82" s="27"/>
      <c r="V82" s="22"/>
      <c r="W82" s="22"/>
      <c r="X82" s="22"/>
      <c r="Y82" s="22"/>
      <c r="Z82" s="22"/>
      <c r="AA82" s="22"/>
      <c r="AB82" s="27"/>
      <c r="AC82" s="22"/>
      <c r="AD82" s="22"/>
      <c r="AE82" s="27"/>
      <c r="AF82" s="27"/>
    </row>
    <row r="83" spans="1:32" ht="14.25" x14ac:dyDescent="0.2">
      <c r="A83" s="27"/>
      <c r="B83" s="27"/>
      <c r="C83" s="27"/>
      <c r="D83" s="22"/>
      <c r="E83" s="22"/>
      <c r="F83" s="22"/>
      <c r="G83" s="22"/>
      <c r="H83" s="27"/>
      <c r="I83" s="22"/>
      <c r="J83" s="22"/>
      <c r="K83" s="29"/>
      <c r="L83" s="27"/>
      <c r="M83" s="22"/>
      <c r="N83" s="22"/>
      <c r="O83" s="29"/>
      <c r="P83" s="22"/>
      <c r="Q83" s="22"/>
      <c r="R83" s="22"/>
      <c r="S83" s="22"/>
      <c r="T83" s="22"/>
      <c r="U83" s="27"/>
      <c r="V83" s="22"/>
      <c r="W83" s="22"/>
      <c r="X83" s="22"/>
      <c r="Y83" s="22"/>
      <c r="Z83" s="22"/>
      <c r="AA83" s="22"/>
      <c r="AB83" s="27"/>
      <c r="AC83" s="22"/>
      <c r="AD83" s="22"/>
      <c r="AE83" s="27"/>
      <c r="AF83" s="27"/>
    </row>
    <row r="84" spans="1:32" ht="14.25" x14ac:dyDescent="0.2">
      <c r="A84" s="27"/>
      <c r="B84" s="27"/>
      <c r="C84" s="27"/>
      <c r="D84" s="22"/>
      <c r="E84" s="22"/>
      <c r="F84" s="22"/>
      <c r="G84" s="22"/>
      <c r="H84" s="27"/>
      <c r="I84" s="22"/>
      <c r="J84" s="22"/>
      <c r="K84" s="29"/>
      <c r="L84" s="27"/>
      <c r="M84" s="22"/>
      <c r="N84" s="22"/>
      <c r="O84" s="29"/>
      <c r="P84" s="22"/>
      <c r="Q84" s="22"/>
      <c r="R84" s="22"/>
      <c r="S84" s="22"/>
      <c r="T84" s="22"/>
      <c r="U84" s="27"/>
      <c r="V84" s="22"/>
      <c r="W84" s="22"/>
      <c r="X84" s="22"/>
      <c r="Y84" s="22"/>
      <c r="Z84" s="22"/>
      <c r="AA84" s="22"/>
      <c r="AB84" s="27"/>
      <c r="AC84" s="22"/>
      <c r="AD84" s="22"/>
      <c r="AE84" s="27"/>
      <c r="AF84" s="27"/>
    </row>
    <row r="85" spans="1:32" ht="14.25" x14ac:dyDescent="0.2">
      <c r="A85" s="27"/>
      <c r="B85" s="27"/>
      <c r="C85" s="27"/>
      <c r="D85" s="22"/>
      <c r="E85" s="22"/>
      <c r="F85" s="22"/>
      <c r="G85" s="22"/>
      <c r="H85" s="27"/>
      <c r="I85" s="22"/>
      <c r="J85" s="22"/>
      <c r="K85" s="29"/>
      <c r="L85" s="27"/>
      <c r="M85" s="22"/>
      <c r="N85" s="22"/>
      <c r="O85" s="29"/>
      <c r="P85" s="22"/>
      <c r="Q85" s="22"/>
      <c r="R85" s="22"/>
      <c r="S85" s="22"/>
      <c r="T85" s="22"/>
      <c r="U85" s="27"/>
      <c r="V85" s="22"/>
      <c r="W85" s="22"/>
      <c r="X85" s="22"/>
      <c r="Y85" s="22"/>
      <c r="Z85" s="22"/>
      <c r="AA85" s="22"/>
      <c r="AB85" s="27"/>
      <c r="AC85" s="22"/>
      <c r="AD85" s="22"/>
      <c r="AE85" s="27"/>
      <c r="AF85" s="27"/>
    </row>
    <row r="86" spans="1:32" ht="14.25" x14ac:dyDescent="0.2">
      <c r="A86" s="27"/>
      <c r="B86" s="27"/>
      <c r="C86" s="27"/>
      <c r="D86" s="22"/>
      <c r="E86" s="22"/>
      <c r="F86" s="22"/>
      <c r="G86" s="22"/>
      <c r="H86" s="27"/>
      <c r="I86" s="22"/>
      <c r="J86" s="22"/>
      <c r="K86" s="22"/>
      <c r="L86" s="27"/>
      <c r="M86" s="22"/>
      <c r="N86" s="22"/>
      <c r="O86" s="29"/>
      <c r="P86" s="22"/>
      <c r="Q86" s="22"/>
      <c r="R86" s="22"/>
      <c r="S86" s="22"/>
      <c r="T86" s="22"/>
      <c r="U86" s="27"/>
      <c r="V86" s="22"/>
      <c r="W86" s="22"/>
      <c r="X86" s="22"/>
      <c r="Y86" s="22"/>
      <c r="Z86" s="22"/>
      <c r="AA86" s="22"/>
      <c r="AB86" s="27"/>
      <c r="AC86" s="22"/>
      <c r="AD86" s="22"/>
      <c r="AE86" s="27"/>
      <c r="AF86" s="27"/>
    </row>
    <row r="87" spans="1:32" ht="14.25" x14ac:dyDescent="0.2">
      <c r="A87" s="27"/>
      <c r="B87" s="27"/>
      <c r="C87" s="27"/>
      <c r="D87" s="22"/>
      <c r="E87" s="22"/>
      <c r="F87" s="22"/>
      <c r="G87" s="22"/>
      <c r="H87" s="27"/>
      <c r="I87" s="22"/>
      <c r="J87" s="22"/>
      <c r="K87" s="22"/>
      <c r="L87" s="27"/>
      <c r="M87" s="22"/>
      <c r="N87" s="22"/>
      <c r="O87" s="29"/>
      <c r="P87" s="22"/>
      <c r="Q87" s="22"/>
      <c r="R87" s="22"/>
      <c r="S87" s="22"/>
      <c r="T87" s="22"/>
      <c r="U87" s="27"/>
      <c r="V87" s="22"/>
      <c r="W87" s="22"/>
      <c r="X87" s="22"/>
      <c r="Y87" s="22"/>
      <c r="Z87" s="22"/>
      <c r="AA87" s="22"/>
      <c r="AB87" s="27"/>
      <c r="AC87" s="22"/>
      <c r="AD87" s="22"/>
      <c r="AE87" s="27"/>
      <c r="AF87" s="27"/>
    </row>
    <row r="88" spans="1:32" ht="14.25" x14ac:dyDescent="0.2">
      <c r="A88" s="27"/>
      <c r="B88" s="27"/>
      <c r="C88" s="27"/>
      <c r="D88" s="22"/>
      <c r="E88" s="22"/>
      <c r="F88" s="22"/>
      <c r="G88" s="22"/>
      <c r="H88" s="27" t="s">
        <v>1366</v>
      </c>
      <c r="I88" s="22" t="s">
        <v>1395</v>
      </c>
      <c r="J88" s="22" t="s">
        <v>1396</v>
      </c>
      <c r="K88" s="22" t="s">
        <v>1397</v>
      </c>
      <c r="L88" s="27">
        <v>1</v>
      </c>
      <c r="M88" s="22" t="s">
        <v>1354</v>
      </c>
      <c r="N88" s="22" t="s">
        <v>1336</v>
      </c>
      <c r="O88" s="29" t="s">
        <v>1398</v>
      </c>
      <c r="P88" s="22" t="s">
        <v>1399</v>
      </c>
      <c r="Q88" s="22" t="s">
        <v>1390</v>
      </c>
      <c r="R88" s="22"/>
      <c r="S88" s="22"/>
      <c r="T88" s="22"/>
      <c r="U88" s="27"/>
      <c r="V88" s="22"/>
      <c r="W88" s="22"/>
      <c r="X88" s="22"/>
      <c r="Y88" s="22"/>
      <c r="Z88" s="22"/>
      <c r="AA88" s="22"/>
      <c r="AB88" s="27"/>
      <c r="AC88" s="22"/>
      <c r="AD88" s="22"/>
      <c r="AE88" s="27"/>
      <c r="AF88" s="27"/>
    </row>
    <row r="89" spans="1:32" ht="14.25" x14ac:dyDescent="0.2">
      <c r="A89" s="27"/>
      <c r="B89" s="27"/>
      <c r="C89" s="27"/>
      <c r="D89" s="22"/>
      <c r="E89" s="22"/>
      <c r="F89" s="22"/>
      <c r="G89" s="22"/>
      <c r="H89" s="27"/>
      <c r="I89" s="27"/>
      <c r="J89" s="27"/>
      <c r="K89" s="22"/>
      <c r="L89" s="22"/>
      <c r="M89" s="22"/>
      <c r="N89" s="22"/>
      <c r="O89" s="22"/>
      <c r="P89" s="22"/>
      <c r="Q89" s="22"/>
      <c r="R89" s="22"/>
      <c r="S89" s="22"/>
      <c r="T89" s="22"/>
      <c r="U89" s="27"/>
      <c r="V89" s="22"/>
      <c r="W89" s="22"/>
      <c r="X89" s="22"/>
      <c r="Y89" s="22"/>
      <c r="Z89" s="22"/>
      <c r="AA89" s="22"/>
      <c r="AB89" s="27"/>
      <c r="AC89" s="22"/>
      <c r="AD89" s="22"/>
      <c r="AE89" s="27"/>
      <c r="AF89" s="27"/>
    </row>
    <row r="90" spans="1:32" ht="14.25" x14ac:dyDescent="0.2">
      <c r="A90" s="30" t="s">
        <v>1400</v>
      </c>
      <c r="B90" s="27"/>
      <c r="C90" s="27"/>
      <c r="D90" s="22"/>
      <c r="E90" s="22"/>
      <c r="F90" s="22"/>
      <c r="G90" s="22"/>
      <c r="H90" s="27"/>
      <c r="I90" s="27"/>
      <c r="J90" s="27"/>
      <c r="K90" s="22"/>
      <c r="L90" s="22"/>
      <c r="M90" s="22"/>
      <c r="N90" s="22"/>
      <c r="O90" s="22"/>
      <c r="P90" s="22"/>
      <c r="Q90" s="22"/>
      <c r="R90" s="22"/>
      <c r="S90" s="22"/>
      <c r="T90" s="22"/>
      <c r="U90" s="27"/>
      <c r="V90" s="22"/>
      <c r="W90" s="22"/>
      <c r="X90" s="22"/>
      <c r="Y90" s="22"/>
      <c r="Z90" s="22"/>
      <c r="AA90" s="22"/>
      <c r="AB90" s="27"/>
      <c r="AC90" s="22"/>
      <c r="AD90" s="22"/>
      <c r="AE90" s="27"/>
      <c r="AF90" s="27"/>
    </row>
    <row r="91" spans="1:32" ht="14.25" x14ac:dyDescent="0.2">
      <c r="A91" s="27"/>
      <c r="B91" s="27"/>
      <c r="C91" s="27"/>
      <c r="D91" s="22"/>
      <c r="E91" s="22"/>
      <c r="F91" s="22"/>
      <c r="G91" s="22"/>
      <c r="H91" s="32"/>
      <c r="I91" s="32"/>
      <c r="J91" s="32"/>
      <c r="K91" s="33"/>
      <c r="L91" s="33"/>
      <c r="M91" s="33"/>
      <c r="N91" s="33"/>
      <c r="O91" s="33"/>
      <c r="P91" s="33"/>
      <c r="Q91" s="33"/>
      <c r="R91" s="33"/>
      <c r="S91" s="33"/>
      <c r="T91" s="33"/>
      <c r="U91" s="32"/>
      <c r="V91" s="33"/>
      <c r="W91" s="33"/>
      <c r="X91" s="33"/>
      <c r="Y91" s="33"/>
      <c r="Z91" s="33"/>
      <c r="AA91" s="33"/>
      <c r="AB91" s="32"/>
      <c r="AC91" s="33"/>
      <c r="AD91" s="33"/>
      <c r="AE91" s="32"/>
      <c r="AF91" s="32"/>
    </row>
    <row r="92" spans="1:32" ht="14.25" x14ac:dyDescent="0.2">
      <c r="A92" s="27"/>
      <c r="B92" s="27"/>
      <c r="C92" s="27"/>
      <c r="D92" s="22"/>
      <c r="E92" s="22"/>
      <c r="F92" s="22"/>
      <c r="G92" s="22"/>
      <c r="H92" s="26" t="s">
        <v>1292</v>
      </c>
      <c r="I92" s="19" t="s">
        <v>1401</v>
      </c>
      <c r="J92" s="26" t="s">
        <v>1402</v>
      </c>
      <c r="K92" s="19" t="s">
        <v>1403</v>
      </c>
      <c r="L92" s="19" t="s">
        <v>1404</v>
      </c>
      <c r="M92" s="19" t="s">
        <v>1405</v>
      </c>
      <c r="N92" s="19" t="s">
        <v>1406</v>
      </c>
      <c r="O92" s="19" t="s">
        <v>1407</v>
      </c>
      <c r="P92" s="19" t="s">
        <v>1408</v>
      </c>
      <c r="Q92" s="19" t="s">
        <v>1409</v>
      </c>
      <c r="R92" s="19" t="s">
        <v>1410</v>
      </c>
      <c r="S92" s="19" t="s">
        <v>1411</v>
      </c>
      <c r="T92" s="19" t="s">
        <v>1412</v>
      </c>
      <c r="U92" s="26" t="s">
        <v>1413</v>
      </c>
      <c r="V92" s="19" t="s">
        <v>1414</v>
      </c>
      <c r="W92" s="19" t="s">
        <v>1415</v>
      </c>
      <c r="X92" s="19" t="s">
        <v>1416</v>
      </c>
      <c r="Y92" s="19" t="s">
        <v>1417</v>
      </c>
      <c r="Z92" s="19" t="s">
        <v>1418</v>
      </c>
      <c r="AA92" s="19" t="s">
        <v>1308</v>
      </c>
      <c r="AB92" s="26" t="s">
        <v>1419</v>
      </c>
      <c r="AC92" s="19" t="s">
        <v>1420</v>
      </c>
      <c r="AD92" s="19" t="s">
        <v>1421</v>
      </c>
      <c r="AE92" s="26" t="s">
        <v>1422</v>
      </c>
      <c r="AF92" s="26" t="s">
        <v>1423</v>
      </c>
    </row>
    <row r="93" spans="1:32" ht="14.25" x14ac:dyDescent="0.2">
      <c r="A93" s="27"/>
      <c r="B93" s="27"/>
      <c r="C93" s="27"/>
      <c r="D93" s="22"/>
      <c r="E93" s="22"/>
      <c r="F93" s="22"/>
      <c r="G93" s="22"/>
      <c r="H93" s="27"/>
      <c r="I93" s="27" t="str">
        <f t="shared" ref="I93:I94" si="19">CONCATENATE(K93,"_",L93)</f>
        <v>ZC_EB_QUESTION_INPUTOR</v>
      </c>
      <c r="J93" s="27">
        <v>9999</v>
      </c>
      <c r="K93" s="22" t="s">
        <v>1551</v>
      </c>
      <c r="L93" s="22" t="s">
        <v>1716</v>
      </c>
      <c r="M93" s="22" t="s">
        <v>1731</v>
      </c>
      <c r="N93" s="22" t="s">
        <v>1327</v>
      </c>
      <c r="O93" s="22" t="s">
        <v>967</v>
      </c>
      <c r="P93" s="22" t="s">
        <v>1336</v>
      </c>
      <c r="Q93" s="22" t="s">
        <v>1336</v>
      </c>
      <c r="R93" s="22" t="s">
        <v>1327</v>
      </c>
      <c r="S93" s="22" t="s">
        <v>1327</v>
      </c>
      <c r="T93" s="22" t="s">
        <v>967</v>
      </c>
      <c r="U93" s="27">
        <v>0</v>
      </c>
      <c r="V93" s="22" t="s">
        <v>967</v>
      </c>
      <c r="W93" s="22" t="s">
        <v>967</v>
      </c>
      <c r="X93" s="22" t="s">
        <v>1327</v>
      </c>
      <c r="Y93" s="22" t="s">
        <v>1336</v>
      </c>
      <c r="Z93" s="22" t="s">
        <v>1336</v>
      </c>
      <c r="AA93" s="22" t="s">
        <v>967</v>
      </c>
      <c r="AB93" s="27">
        <v>0</v>
      </c>
      <c r="AC93" s="22" t="s">
        <v>1327</v>
      </c>
      <c r="AD93" s="22" t="s">
        <v>1327</v>
      </c>
      <c r="AE93" s="27">
        <v>1</v>
      </c>
      <c r="AF93" s="27">
        <v>0</v>
      </c>
    </row>
    <row r="94" spans="1:32" ht="14.25" x14ac:dyDescent="0.2">
      <c r="A94" s="27"/>
      <c r="B94" s="27"/>
      <c r="C94" s="27"/>
      <c r="D94" s="22"/>
      <c r="E94" s="22"/>
      <c r="F94" s="22"/>
      <c r="G94" s="22"/>
      <c r="H94" s="27"/>
      <c r="I94" s="27" t="str">
        <f t="shared" si="19"/>
        <v>ZC_EB_QUESTION_INPUT_DATE</v>
      </c>
      <c r="J94" s="27">
        <v>9999</v>
      </c>
      <c r="K94" s="22" t="s">
        <v>1551</v>
      </c>
      <c r="L94" s="22" t="s">
        <v>1717</v>
      </c>
      <c r="M94" s="22" t="s">
        <v>1732</v>
      </c>
      <c r="N94" s="22" t="s">
        <v>1327</v>
      </c>
      <c r="O94" s="22" t="s">
        <v>967</v>
      </c>
      <c r="P94" s="22" t="s">
        <v>1336</v>
      </c>
      <c r="Q94" s="22" t="s">
        <v>1336</v>
      </c>
      <c r="R94" s="22" t="s">
        <v>1327</v>
      </c>
      <c r="S94" s="22" t="s">
        <v>1327</v>
      </c>
      <c r="T94" s="22" t="s">
        <v>967</v>
      </c>
      <c r="U94" s="27">
        <v>0</v>
      </c>
      <c r="V94" s="22" t="s">
        <v>967</v>
      </c>
      <c r="W94" s="22" t="s">
        <v>967</v>
      </c>
      <c r="X94" s="22" t="s">
        <v>1327</v>
      </c>
      <c r="Y94" s="22" t="s">
        <v>1336</v>
      </c>
      <c r="Z94" s="22" t="s">
        <v>1336</v>
      </c>
      <c r="AA94" s="22" t="s">
        <v>967</v>
      </c>
      <c r="AB94" s="27">
        <v>0</v>
      </c>
      <c r="AC94" s="22" t="s">
        <v>1327</v>
      </c>
      <c r="AD94" s="22" t="s">
        <v>1327</v>
      </c>
      <c r="AE94" s="27">
        <v>1</v>
      </c>
      <c r="AF94" s="27">
        <v>0</v>
      </c>
    </row>
    <row r="95" spans="1:32" ht="14.25" x14ac:dyDescent="0.2">
      <c r="A95" s="27"/>
      <c r="B95" s="27"/>
      <c r="C95" s="27"/>
      <c r="D95" s="22"/>
      <c r="E95" s="22"/>
      <c r="F95" s="22"/>
      <c r="G95" s="22"/>
      <c r="H95" s="27"/>
      <c r="I95" s="27" t="str">
        <f t="shared" ref="I95:I103" si="20">CONCATENATE(K95,"_",L95)</f>
        <v>ZC_EB_QUESTION_ND</v>
      </c>
      <c r="J95" s="27">
        <v>9999</v>
      </c>
      <c r="K95" s="22" t="s">
        <v>1551</v>
      </c>
      <c r="L95" s="22" t="s">
        <v>1402</v>
      </c>
      <c r="M95" s="22" t="s">
        <v>1552</v>
      </c>
      <c r="N95" s="22" t="s">
        <v>1327</v>
      </c>
      <c r="O95" s="22" t="s">
        <v>967</v>
      </c>
      <c r="P95" s="22" t="s">
        <v>1336</v>
      </c>
      <c r="Q95" s="22" t="s">
        <v>1336</v>
      </c>
      <c r="R95" s="22" t="s">
        <v>1327</v>
      </c>
      <c r="S95" s="22" t="s">
        <v>1327</v>
      </c>
      <c r="T95" s="22" t="s">
        <v>967</v>
      </c>
      <c r="U95" s="27">
        <v>0</v>
      </c>
      <c r="V95" s="22" t="s">
        <v>967</v>
      </c>
      <c r="W95" s="22" t="s">
        <v>967</v>
      </c>
      <c r="X95" s="22" t="s">
        <v>1327</v>
      </c>
      <c r="Y95" s="22" t="s">
        <v>1336</v>
      </c>
      <c r="Z95" s="22" t="s">
        <v>1336</v>
      </c>
      <c r="AA95" s="22" t="s">
        <v>967</v>
      </c>
      <c r="AB95" s="27">
        <v>0</v>
      </c>
      <c r="AC95" s="22" t="s">
        <v>1327</v>
      </c>
      <c r="AD95" s="22" t="s">
        <v>1327</v>
      </c>
      <c r="AE95" s="27">
        <v>1</v>
      </c>
      <c r="AF95" s="27">
        <v>0</v>
      </c>
    </row>
    <row r="96" spans="1:32" ht="14.25" x14ac:dyDescent="0.2">
      <c r="A96" s="27"/>
      <c r="B96" s="27"/>
      <c r="C96" s="27"/>
      <c r="D96" s="22"/>
      <c r="E96" s="22"/>
      <c r="F96" s="22"/>
      <c r="G96" s="22"/>
      <c r="H96" s="27"/>
      <c r="I96" s="27" t="str">
        <f t="shared" si="20"/>
        <v>ZC_EB_QUESTION_PROJ_CODE</v>
      </c>
      <c r="J96" s="27">
        <v>9999</v>
      </c>
      <c r="K96" s="22" t="s">
        <v>1551</v>
      </c>
      <c r="L96" s="22" t="s">
        <v>1718</v>
      </c>
      <c r="M96" s="22" t="s">
        <v>1733</v>
      </c>
      <c r="N96" s="22" t="s">
        <v>1327</v>
      </c>
      <c r="O96" s="22" t="s">
        <v>967</v>
      </c>
      <c r="P96" s="22" t="s">
        <v>1336</v>
      </c>
      <c r="Q96" s="22" t="s">
        <v>1336</v>
      </c>
      <c r="R96" s="22" t="s">
        <v>1327</v>
      </c>
      <c r="S96" s="22" t="s">
        <v>1327</v>
      </c>
      <c r="T96" s="22" t="s">
        <v>967</v>
      </c>
      <c r="U96" s="27">
        <v>0</v>
      </c>
      <c r="V96" s="22" t="s">
        <v>967</v>
      </c>
      <c r="W96" s="22" t="s">
        <v>967</v>
      </c>
      <c r="X96" s="22" t="s">
        <v>1327</v>
      </c>
      <c r="Y96" s="22" t="s">
        <v>1336</v>
      </c>
      <c r="Z96" s="22" t="s">
        <v>1336</v>
      </c>
      <c r="AA96" s="22" t="s">
        <v>967</v>
      </c>
      <c r="AB96" s="27">
        <v>0</v>
      </c>
      <c r="AC96" s="22" t="s">
        <v>1327</v>
      </c>
      <c r="AD96" s="22" t="s">
        <v>1327</v>
      </c>
      <c r="AE96" s="27">
        <v>1</v>
      </c>
      <c r="AF96" s="27">
        <v>0</v>
      </c>
    </row>
    <row r="97" spans="1:32" ht="14.25" x14ac:dyDescent="0.2">
      <c r="A97" s="27"/>
      <c r="B97" s="27"/>
      <c r="C97" s="27"/>
      <c r="D97" s="22"/>
      <c r="E97" s="22"/>
      <c r="F97" s="22"/>
      <c r="G97" s="22"/>
      <c r="H97" s="27"/>
      <c r="I97" s="27" t="str">
        <f t="shared" si="20"/>
        <v>ZC_EB_QUESTION_PROJ_NAME</v>
      </c>
      <c r="J97" s="27">
        <v>9999</v>
      </c>
      <c r="K97" s="22" t="s">
        <v>1551</v>
      </c>
      <c r="L97" s="22" t="s">
        <v>1720</v>
      </c>
      <c r="M97" s="22" t="s">
        <v>1545</v>
      </c>
      <c r="N97" s="22" t="s">
        <v>1327</v>
      </c>
      <c r="O97" s="22" t="s">
        <v>967</v>
      </c>
      <c r="P97" s="22" t="s">
        <v>1336</v>
      </c>
      <c r="Q97" s="22" t="s">
        <v>1336</v>
      </c>
      <c r="R97" s="22" t="s">
        <v>1327</v>
      </c>
      <c r="S97" s="22" t="s">
        <v>1327</v>
      </c>
      <c r="T97" s="22" t="s">
        <v>967</v>
      </c>
      <c r="U97" s="27">
        <v>0</v>
      </c>
      <c r="V97" s="22" t="s">
        <v>967</v>
      </c>
      <c r="W97" s="22" t="s">
        <v>967</v>
      </c>
      <c r="X97" s="22" t="s">
        <v>1327</v>
      </c>
      <c r="Y97" s="22" t="s">
        <v>1336</v>
      </c>
      <c r="Z97" s="22" t="s">
        <v>1336</v>
      </c>
      <c r="AA97" s="22" t="s">
        <v>967</v>
      </c>
      <c r="AB97" s="27">
        <v>0</v>
      </c>
      <c r="AC97" s="22" t="s">
        <v>1327</v>
      </c>
      <c r="AD97" s="22" t="s">
        <v>1327</v>
      </c>
      <c r="AE97" s="27">
        <v>1</v>
      </c>
      <c r="AF97" s="27">
        <v>0</v>
      </c>
    </row>
    <row r="98" spans="1:32" ht="14.25" x14ac:dyDescent="0.2">
      <c r="A98" s="27"/>
      <c r="B98" s="27"/>
      <c r="C98" s="27"/>
      <c r="D98" s="22"/>
      <c r="E98" s="22"/>
      <c r="F98" s="22"/>
      <c r="G98" s="22"/>
      <c r="H98" s="27"/>
      <c r="I98" s="27" t="str">
        <f t="shared" si="20"/>
        <v>ZC_EB_QUESTION_STATUS</v>
      </c>
      <c r="J98" s="27">
        <v>9999</v>
      </c>
      <c r="K98" s="22" t="s">
        <v>1551</v>
      </c>
      <c r="L98" s="22" t="s">
        <v>1722</v>
      </c>
      <c r="M98" s="22" t="s">
        <v>1735</v>
      </c>
      <c r="N98" s="22" t="s">
        <v>1327</v>
      </c>
      <c r="O98" s="22" t="s">
        <v>967</v>
      </c>
      <c r="P98" s="22" t="s">
        <v>1336</v>
      </c>
      <c r="Q98" s="22" t="s">
        <v>1336</v>
      </c>
      <c r="R98" s="22" t="s">
        <v>1327</v>
      </c>
      <c r="S98" s="22" t="s">
        <v>1327</v>
      </c>
      <c r="T98" s="22" t="s">
        <v>967</v>
      </c>
      <c r="U98" s="27">
        <v>0</v>
      </c>
      <c r="V98" s="22" t="s">
        <v>967</v>
      </c>
      <c r="W98" s="22" t="s">
        <v>967</v>
      </c>
      <c r="X98" s="22" t="s">
        <v>1327</v>
      </c>
      <c r="Y98" s="22" t="s">
        <v>1336</v>
      </c>
      <c r="Z98" s="22" t="s">
        <v>1336</v>
      </c>
      <c r="AA98" s="22" t="s">
        <v>967</v>
      </c>
      <c r="AB98" s="27">
        <v>0</v>
      </c>
      <c r="AC98" s="22" t="s">
        <v>1327</v>
      </c>
      <c r="AD98" s="22" t="s">
        <v>1327</v>
      </c>
      <c r="AE98" s="27">
        <v>1</v>
      </c>
      <c r="AF98" s="27">
        <v>0</v>
      </c>
    </row>
    <row r="99" spans="1:32" ht="14.25" x14ac:dyDescent="0.2">
      <c r="A99" s="27"/>
      <c r="B99" s="27"/>
      <c r="C99" s="27"/>
      <c r="D99" s="22"/>
      <c r="E99" s="22"/>
      <c r="F99" s="22"/>
      <c r="G99" s="22"/>
      <c r="H99" s="27"/>
      <c r="I99" s="27" t="str">
        <f t="shared" si="20"/>
        <v>ZC_EB_QUESTION_ZY_CONTENT</v>
      </c>
      <c r="J99" s="27">
        <v>9999</v>
      </c>
      <c r="K99" s="22" t="s">
        <v>1551</v>
      </c>
      <c r="L99" s="22" t="s">
        <v>1724</v>
      </c>
      <c r="M99" s="22" t="s">
        <v>1736</v>
      </c>
      <c r="N99" s="22" t="s">
        <v>1327</v>
      </c>
      <c r="O99" s="22" t="s">
        <v>967</v>
      </c>
      <c r="P99" s="22" t="s">
        <v>1336</v>
      </c>
      <c r="Q99" s="22" t="s">
        <v>1336</v>
      </c>
      <c r="R99" s="22" t="s">
        <v>1327</v>
      </c>
      <c r="S99" s="22" t="s">
        <v>1327</v>
      </c>
      <c r="T99" s="22" t="s">
        <v>967</v>
      </c>
      <c r="U99" s="27">
        <v>0</v>
      </c>
      <c r="V99" s="22" t="s">
        <v>967</v>
      </c>
      <c r="W99" s="22" t="s">
        <v>967</v>
      </c>
      <c r="X99" s="22" t="s">
        <v>1327</v>
      </c>
      <c r="Y99" s="22" t="s">
        <v>1336</v>
      </c>
      <c r="Z99" s="22" t="s">
        <v>1336</v>
      </c>
      <c r="AA99" s="22" t="s">
        <v>967</v>
      </c>
      <c r="AB99" s="27">
        <v>0</v>
      </c>
      <c r="AC99" s="22" t="s">
        <v>1327</v>
      </c>
      <c r="AD99" s="22" t="s">
        <v>1327</v>
      </c>
      <c r="AE99" s="27">
        <v>1</v>
      </c>
      <c r="AF99" s="27">
        <v>0</v>
      </c>
    </row>
    <row r="100" spans="1:32" ht="14.25" x14ac:dyDescent="0.2">
      <c r="A100" s="27"/>
      <c r="B100" s="27"/>
      <c r="C100" s="27"/>
      <c r="D100" s="22"/>
      <c r="E100" s="22"/>
      <c r="F100" s="22"/>
      <c r="G100" s="22"/>
      <c r="H100" s="27"/>
      <c r="I100" s="27" t="str">
        <f t="shared" si="20"/>
        <v>ZC_EB_QUESTION_ZY_DATE</v>
      </c>
      <c r="J100" s="27">
        <v>9999</v>
      </c>
      <c r="K100" s="22" t="s">
        <v>1551</v>
      </c>
      <c r="L100" s="22" t="s">
        <v>1725</v>
      </c>
      <c r="M100" s="22" t="s">
        <v>1737</v>
      </c>
      <c r="N100" s="22" t="s">
        <v>1327</v>
      </c>
      <c r="O100" s="22" t="s">
        <v>967</v>
      </c>
      <c r="P100" s="22" t="s">
        <v>1336</v>
      </c>
      <c r="Q100" s="22" t="s">
        <v>1336</v>
      </c>
      <c r="R100" s="22" t="s">
        <v>1327</v>
      </c>
      <c r="S100" s="22" t="s">
        <v>1327</v>
      </c>
      <c r="T100" s="22" t="s">
        <v>967</v>
      </c>
      <c r="U100" s="27">
        <v>0</v>
      </c>
      <c r="V100" s="22" t="s">
        <v>967</v>
      </c>
      <c r="W100" s="22" t="s">
        <v>967</v>
      </c>
      <c r="X100" s="22" t="s">
        <v>1327</v>
      </c>
      <c r="Y100" s="22" t="s">
        <v>1336</v>
      </c>
      <c r="Z100" s="22" t="s">
        <v>1336</v>
      </c>
      <c r="AA100" s="22" t="s">
        <v>967</v>
      </c>
      <c r="AB100" s="27">
        <v>0</v>
      </c>
      <c r="AC100" s="22" t="s">
        <v>1327</v>
      </c>
      <c r="AD100" s="22" t="s">
        <v>1327</v>
      </c>
      <c r="AE100" s="27">
        <v>1</v>
      </c>
      <c r="AF100" s="27">
        <v>0</v>
      </c>
    </row>
    <row r="101" spans="1:32" ht="14.25" x14ac:dyDescent="0.2">
      <c r="A101" s="27"/>
      <c r="B101" s="27"/>
      <c r="C101" s="27"/>
      <c r="D101" s="22"/>
      <c r="E101" s="22"/>
      <c r="F101" s="22"/>
      <c r="G101" s="22"/>
      <c r="H101" s="27"/>
      <c r="I101" s="27" t="str">
        <f t="shared" si="20"/>
        <v>ZC_EB_QUESTION_ZY_LINK_MAN</v>
      </c>
      <c r="J101" s="27">
        <v>9999</v>
      </c>
      <c r="K101" s="22" t="s">
        <v>1551</v>
      </c>
      <c r="L101" s="22" t="s">
        <v>1728</v>
      </c>
      <c r="M101" s="22" t="s">
        <v>1738</v>
      </c>
      <c r="N101" s="22" t="s">
        <v>1327</v>
      </c>
      <c r="O101" s="22" t="s">
        <v>967</v>
      </c>
      <c r="P101" s="22" t="s">
        <v>1336</v>
      </c>
      <c r="Q101" s="22" t="s">
        <v>1336</v>
      </c>
      <c r="R101" s="22" t="s">
        <v>1327</v>
      </c>
      <c r="S101" s="22" t="s">
        <v>1327</v>
      </c>
      <c r="T101" s="22" t="s">
        <v>967</v>
      </c>
      <c r="U101" s="27">
        <v>0</v>
      </c>
      <c r="V101" s="22" t="s">
        <v>967</v>
      </c>
      <c r="W101" s="22" t="s">
        <v>967</v>
      </c>
      <c r="X101" s="22" t="s">
        <v>1327</v>
      </c>
      <c r="Y101" s="22" t="s">
        <v>1336</v>
      </c>
      <c r="Z101" s="22" t="s">
        <v>1336</v>
      </c>
      <c r="AA101" s="22" t="s">
        <v>967</v>
      </c>
      <c r="AB101" s="27">
        <v>0</v>
      </c>
      <c r="AC101" s="22" t="s">
        <v>1327</v>
      </c>
      <c r="AD101" s="22" t="s">
        <v>1327</v>
      </c>
      <c r="AE101" s="27">
        <v>1</v>
      </c>
      <c r="AF101" s="27">
        <v>0</v>
      </c>
    </row>
    <row r="102" spans="1:32" ht="14.25" x14ac:dyDescent="0.2">
      <c r="A102" s="27"/>
      <c r="B102" s="27"/>
      <c r="C102" s="27"/>
      <c r="D102" s="22"/>
      <c r="E102" s="22"/>
      <c r="F102" s="22"/>
      <c r="G102" s="22"/>
      <c r="H102" s="27"/>
      <c r="I102" s="27" t="str">
        <f t="shared" si="20"/>
        <v>ZC_EB_QUESTION_ZY_LINK_TEL</v>
      </c>
      <c r="J102" s="27">
        <v>9999</v>
      </c>
      <c r="K102" s="22" t="s">
        <v>1551</v>
      </c>
      <c r="L102" s="22" t="s">
        <v>1729</v>
      </c>
      <c r="M102" s="22" t="s">
        <v>1739</v>
      </c>
      <c r="N102" s="22" t="s">
        <v>1327</v>
      </c>
      <c r="O102" s="22" t="s">
        <v>967</v>
      </c>
      <c r="P102" s="22" t="s">
        <v>1336</v>
      </c>
      <c r="Q102" s="22" t="s">
        <v>1336</v>
      </c>
      <c r="R102" s="22" t="s">
        <v>1327</v>
      </c>
      <c r="S102" s="22" t="s">
        <v>1327</v>
      </c>
      <c r="T102" s="22" t="s">
        <v>967</v>
      </c>
      <c r="U102" s="27">
        <v>0</v>
      </c>
      <c r="V102" s="22" t="s">
        <v>967</v>
      </c>
      <c r="W102" s="22" t="s">
        <v>967</v>
      </c>
      <c r="X102" s="22" t="s">
        <v>1327</v>
      </c>
      <c r="Y102" s="22" t="s">
        <v>1336</v>
      </c>
      <c r="Z102" s="22" t="s">
        <v>1336</v>
      </c>
      <c r="AA102" s="22" t="s">
        <v>967</v>
      </c>
      <c r="AB102" s="27">
        <v>0</v>
      </c>
      <c r="AC102" s="22" t="s">
        <v>1327</v>
      </c>
      <c r="AD102" s="22" t="s">
        <v>1327</v>
      </c>
      <c r="AE102" s="27">
        <v>1</v>
      </c>
      <c r="AF102" s="27">
        <v>0</v>
      </c>
    </row>
    <row r="103" spans="1:32" ht="14.25" x14ac:dyDescent="0.2">
      <c r="A103" s="27"/>
      <c r="B103" s="27"/>
      <c r="C103" s="27"/>
      <c r="D103" s="22"/>
      <c r="E103" s="22"/>
      <c r="F103" s="22"/>
      <c r="G103" s="22"/>
      <c r="H103" s="27"/>
      <c r="I103" s="27" t="str">
        <f t="shared" si="20"/>
        <v>ZC_EB_QUESTION_ZY_UNIT</v>
      </c>
      <c r="J103" s="27">
        <v>9999</v>
      </c>
      <c r="K103" s="22" t="s">
        <v>1551</v>
      </c>
      <c r="L103" s="22" t="s">
        <v>1730</v>
      </c>
      <c r="M103" s="22" t="s">
        <v>1740</v>
      </c>
      <c r="N103" s="22" t="s">
        <v>1327</v>
      </c>
      <c r="O103" s="22" t="s">
        <v>967</v>
      </c>
      <c r="P103" s="22" t="s">
        <v>1336</v>
      </c>
      <c r="Q103" s="22" t="s">
        <v>1336</v>
      </c>
      <c r="R103" s="22" t="s">
        <v>1327</v>
      </c>
      <c r="S103" s="22" t="s">
        <v>1327</v>
      </c>
      <c r="T103" s="22" t="s">
        <v>967</v>
      </c>
      <c r="U103" s="27">
        <v>0</v>
      </c>
      <c r="V103" s="22" t="s">
        <v>967</v>
      </c>
      <c r="W103" s="22" t="s">
        <v>967</v>
      </c>
      <c r="X103" s="22" t="s">
        <v>1327</v>
      </c>
      <c r="Y103" s="22" t="s">
        <v>1336</v>
      </c>
      <c r="Z103" s="22" t="s">
        <v>1336</v>
      </c>
      <c r="AA103" s="22" t="s">
        <v>967</v>
      </c>
      <c r="AB103" s="27">
        <v>0</v>
      </c>
      <c r="AC103" s="22" t="s">
        <v>1327</v>
      </c>
      <c r="AD103" s="22" t="s">
        <v>1327</v>
      </c>
      <c r="AE103" s="27">
        <v>1</v>
      </c>
      <c r="AF103" s="27">
        <v>0</v>
      </c>
    </row>
    <row r="104" spans="1:32" ht="14.25" x14ac:dyDescent="0.2">
      <c r="A104" s="27"/>
      <c r="B104" s="27"/>
      <c r="C104" s="27"/>
      <c r="D104" s="22"/>
      <c r="E104" s="22"/>
      <c r="F104" s="22"/>
      <c r="G104" s="22"/>
      <c r="H104" s="27"/>
      <c r="I104" s="27"/>
      <c r="J104" s="27"/>
      <c r="K104" s="22"/>
      <c r="L104" s="22"/>
      <c r="M104" s="29"/>
      <c r="N104" s="22"/>
      <c r="O104" s="22"/>
      <c r="P104" s="22"/>
      <c r="Q104" s="22"/>
      <c r="R104" s="22"/>
      <c r="S104" s="22"/>
      <c r="T104" s="22"/>
      <c r="U104" s="27"/>
      <c r="V104" s="22"/>
      <c r="W104" s="22"/>
      <c r="X104" s="22"/>
      <c r="Y104" s="22"/>
      <c r="Z104" s="22"/>
      <c r="AA104" s="22"/>
      <c r="AB104" s="27"/>
      <c r="AC104" s="22"/>
      <c r="AD104" s="22"/>
      <c r="AE104" s="27"/>
      <c r="AF104" s="27"/>
    </row>
    <row r="105" spans="1:32" ht="14.25" x14ac:dyDescent="0.2">
      <c r="A105" s="27"/>
      <c r="B105" s="27"/>
      <c r="C105" s="27"/>
      <c r="D105" s="22"/>
      <c r="E105" s="22"/>
      <c r="F105" s="22"/>
      <c r="G105" s="22"/>
      <c r="H105" s="27"/>
      <c r="I105" s="27"/>
      <c r="J105" s="27"/>
      <c r="K105" s="22"/>
      <c r="L105" s="22"/>
      <c r="M105" s="29"/>
      <c r="N105" s="22"/>
      <c r="O105" s="22"/>
      <c r="P105" s="22"/>
      <c r="Q105" s="22"/>
      <c r="R105" s="22"/>
      <c r="S105" s="22"/>
      <c r="T105" s="22"/>
      <c r="U105" s="27"/>
      <c r="V105" s="22"/>
      <c r="W105" s="22"/>
      <c r="X105" s="22"/>
      <c r="Y105" s="22"/>
      <c r="Z105" s="22"/>
      <c r="AA105" s="22"/>
      <c r="AB105" s="27"/>
      <c r="AC105" s="22"/>
      <c r="AD105" s="22"/>
      <c r="AE105" s="27"/>
      <c r="AF105" s="27"/>
    </row>
    <row r="106" spans="1:32" ht="14.25" x14ac:dyDescent="0.2">
      <c r="A106" s="27"/>
      <c r="B106" s="27"/>
      <c r="C106" s="27"/>
      <c r="D106" s="22"/>
      <c r="E106" s="22"/>
      <c r="F106" s="22"/>
      <c r="G106" s="22"/>
      <c r="H106" s="27"/>
      <c r="I106" s="27"/>
      <c r="J106" s="27"/>
      <c r="K106" s="22"/>
      <c r="L106" s="22"/>
      <c r="M106" s="29"/>
      <c r="N106" s="22"/>
      <c r="O106" s="22"/>
      <c r="P106" s="22"/>
      <c r="Q106" s="22"/>
      <c r="R106" s="22"/>
      <c r="S106" s="22"/>
      <c r="T106" s="22"/>
      <c r="U106" s="27"/>
      <c r="V106" s="22"/>
      <c r="W106" s="22"/>
      <c r="X106" s="22"/>
      <c r="Y106" s="22"/>
      <c r="Z106" s="22"/>
      <c r="AA106" s="22"/>
      <c r="AB106" s="27"/>
      <c r="AC106" s="22"/>
      <c r="AD106" s="22"/>
      <c r="AE106" s="27"/>
      <c r="AF106" s="27"/>
    </row>
    <row r="107" spans="1:32" ht="14.25" x14ac:dyDescent="0.2">
      <c r="A107" s="27"/>
      <c r="B107" s="27"/>
      <c r="C107" s="27"/>
      <c r="D107" s="22"/>
      <c r="E107" s="22"/>
      <c r="F107" s="22"/>
      <c r="G107" s="22"/>
      <c r="H107" s="27"/>
      <c r="I107" s="27"/>
      <c r="J107" s="27"/>
      <c r="K107" s="22"/>
      <c r="L107" s="22"/>
      <c r="M107" s="29"/>
      <c r="N107" s="22"/>
      <c r="O107" s="22"/>
      <c r="P107" s="22"/>
      <c r="Q107" s="22"/>
      <c r="R107" s="22"/>
      <c r="S107" s="22"/>
      <c r="T107" s="22"/>
      <c r="U107" s="27"/>
      <c r="V107" s="22"/>
      <c r="W107" s="22"/>
      <c r="X107" s="22"/>
      <c r="Y107" s="22"/>
      <c r="Z107" s="22"/>
      <c r="AA107" s="22"/>
      <c r="AB107" s="27"/>
      <c r="AC107" s="22"/>
      <c r="AD107" s="22"/>
      <c r="AE107" s="27"/>
      <c r="AF107" s="27"/>
    </row>
    <row r="108" spans="1:32" ht="14.25" x14ac:dyDescent="0.2">
      <c r="A108" s="27"/>
      <c r="B108" s="27"/>
      <c r="C108" s="27"/>
      <c r="D108" s="22"/>
      <c r="E108" s="22"/>
      <c r="F108" s="22"/>
      <c r="G108" s="22"/>
      <c r="H108" s="27"/>
      <c r="I108" s="27"/>
      <c r="J108" s="27"/>
      <c r="K108" s="22"/>
      <c r="L108" s="22"/>
      <c r="M108" s="29"/>
      <c r="N108" s="22"/>
      <c r="O108" s="22"/>
      <c r="P108" s="22"/>
      <c r="Q108" s="22"/>
      <c r="R108" s="22"/>
      <c r="S108" s="22"/>
      <c r="T108" s="22"/>
      <c r="U108" s="27"/>
      <c r="V108" s="22"/>
      <c r="W108" s="22"/>
      <c r="X108" s="22"/>
      <c r="Y108" s="22"/>
      <c r="Z108" s="22"/>
      <c r="AA108" s="22"/>
      <c r="AB108" s="27"/>
      <c r="AC108" s="22"/>
      <c r="AD108" s="22"/>
      <c r="AE108" s="27"/>
      <c r="AF108" s="27"/>
    </row>
    <row r="109" spans="1:32" ht="14.25" x14ac:dyDescent="0.2">
      <c r="A109" s="27"/>
      <c r="B109" s="27"/>
      <c r="C109" s="27"/>
      <c r="D109" s="22"/>
      <c r="E109" s="22"/>
      <c r="F109" s="22"/>
      <c r="G109" s="22"/>
      <c r="H109" s="27"/>
      <c r="I109" s="27"/>
      <c r="J109" s="27"/>
      <c r="K109" s="22"/>
      <c r="L109" s="22"/>
      <c r="M109" s="29"/>
      <c r="N109" s="22"/>
      <c r="O109" s="22"/>
      <c r="P109" s="22"/>
      <c r="Q109" s="22"/>
      <c r="R109" s="22"/>
      <c r="S109" s="22"/>
      <c r="T109" s="22"/>
      <c r="U109" s="27"/>
      <c r="V109" s="22"/>
      <c r="W109" s="22"/>
      <c r="X109" s="22"/>
      <c r="Y109" s="22"/>
      <c r="Z109" s="22"/>
      <c r="AA109" s="22"/>
      <c r="AB109" s="27"/>
      <c r="AC109" s="22"/>
      <c r="AD109" s="22"/>
      <c r="AE109" s="27"/>
      <c r="AF109" s="27"/>
    </row>
    <row r="110" spans="1:32" ht="14.25" x14ac:dyDescent="0.2">
      <c r="A110" s="27"/>
      <c r="B110" s="27"/>
      <c r="C110" s="27"/>
      <c r="D110" s="22"/>
      <c r="E110" s="22"/>
      <c r="F110" s="22"/>
      <c r="G110" s="22"/>
      <c r="H110" s="27"/>
      <c r="I110" s="27"/>
      <c r="J110" s="27"/>
      <c r="K110" s="22"/>
      <c r="L110" s="22"/>
      <c r="M110" s="22"/>
      <c r="N110" s="22"/>
      <c r="O110" s="22"/>
      <c r="P110" s="22"/>
      <c r="Q110" s="22"/>
      <c r="R110" s="22"/>
      <c r="S110" s="22"/>
      <c r="T110" s="22"/>
      <c r="U110" s="27"/>
      <c r="V110" s="22"/>
      <c r="W110" s="22"/>
      <c r="X110" s="22"/>
      <c r="Y110" s="22"/>
      <c r="Z110" s="22"/>
      <c r="AA110" s="22"/>
      <c r="AB110" s="27"/>
      <c r="AC110" s="22"/>
      <c r="AD110" s="22"/>
      <c r="AE110" s="27"/>
      <c r="AF110" s="27"/>
    </row>
    <row r="111" spans="1:32" ht="14.25" x14ac:dyDescent="0.2">
      <c r="A111" s="27"/>
      <c r="B111" s="27" t="s">
        <v>1424</v>
      </c>
      <c r="C111" s="27"/>
      <c r="D111" s="22"/>
      <c r="E111" s="22"/>
      <c r="F111" s="22"/>
      <c r="G111" s="22"/>
      <c r="H111" s="27"/>
      <c r="I111" s="27"/>
      <c r="J111" s="27"/>
      <c r="N111" s="22"/>
      <c r="O111" s="22"/>
      <c r="P111" s="22"/>
      <c r="Q111" s="22"/>
      <c r="R111" s="22"/>
      <c r="S111" s="22"/>
      <c r="T111" s="22"/>
      <c r="U111" s="27"/>
      <c r="V111" s="22"/>
      <c r="W111" s="22"/>
      <c r="X111" s="22"/>
      <c r="Y111" s="22"/>
      <c r="Z111" s="22"/>
      <c r="AA111" s="22"/>
      <c r="AB111" s="27"/>
      <c r="AC111" s="22"/>
      <c r="AD111" s="22"/>
      <c r="AE111" s="27"/>
      <c r="AF111" s="27"/>
    </row>
    <row r="112" spans="1:32" ht="14.25" x14ac:dyDescent="0.2">
      <c r="A112" s="27"/>
      <c r="B112" s="27" t="s">
        <v>1425</v>
      </c>
      <c r="C112" s="27"/>
      <c r="D112" s="22"/>
      <c r="E112" s="22"/>
      <c r="F112" s="22"/>
      <c r="G112" s="22"/>
      <c r="H112" s="27"/>
      <c r="I112" s="27"/>
      <c r="J112" s="27"/>
      <c r="K112" s="22"/>
      <c r="L112" s="22"/>
      <c r="M112" s="22"/>
      <c r="N112" s="22"/>
      <c r="O112" s="22"/>
      <c r="P112" s="22"/>
      <c r="Q112" s="22"/>
      <c r="R112" s="22"/>
      <c r="S112" s="22"/>
      <c r="T112" s="22"/>
      <c r="U112" s="27"/>
      <c r="V112" s="22"/>
      <c r="W112" s="22"/>
      <c r="X112" s="22"/>
      <c r="Y112" s="22"/>
      <c r="Z112" s="22"/>
      <c r="AA112" s="22"/>
      <c r="AB112" s="27"/>
      <c r="AC112" s="22"/>
      <c r="AD112" s="22"/>
      <c r="AE112" s="27"/>
      <c r="AF112" s="27"/>
    </row>
    <row r="113" spans="1:32" ht="14.25" x14ac:dyDescent="0.2">
      <c r="A113" s="27"/>
      <c r="B113" s="30" t="s">
        <v>1426</v>
      </c>
      <c r="C113" s="27"/>
      <c r="D113" s="22"/>
      <c r="E113" s="22"/>
      <c r="F113" s="22"/>
      <c r="G113" s="22"/>
      <c r="H113" s="27"/>
      <c r="I113" s="27"/>
      <c r="J113" s="27"/>
      <c r="K113" s="22"/>
      <c r="L113" s="22"/>
      <c r="M113" s="22"/>
      <c r="N113" s="22"/>
      <c r="O113" s="22"/>
      <c r="P113" s="22"/>
      <c r="Q113" s="22"/>
      <c r="R113" s="22"/>
      <c r="S113" s="22"/>
      <c r="T113" s="22"/>
      <c r="U113" s="27"/>
      <c r="V113" s="22"/>
      <c r="W113" s="22"/>
      <c r="X113" s="22"/>
      <c r="Y113" s="22"/>
      <c r="Z113" s="22"/>
      <c r="AA113" s="22"/>
      <c r="AB113" s="27"/>
      <c r="AC113" s="22"/>
      <c r="AD113" s="22"/>
      <c r="AE113" s="27"/>
      <c r="AF113" s="27"/>
    </row>
    <row r="114" spans="1:32" ht="14.25" x14ac:dyDescent="0.2">
      <c r="A114" s="27"/>
      <c r="B114" s="27" t="s">
        <v>1427</v>
      </c>
      <c r="C114" s="27"/>
      <c r="D114" s="22"/>
      <c r="E114" s="22"/>
      <c r="F114" s="22"/>
      <c r="G114" s="22"/>
      <c r="H114" s="27"/>
      <c r="I114" s="27"/>
      <c r="J114" s="27"/>
      <c r="K114" s="22"/>
      <c r="L114" s="22"/>
      <c r="M114" s="22"/>
      <c r="N114" s="22"/>
      <c r="O114" s="22"/>
      <c r="P114" s="22"/>
      <c r="Q114" s="22"/>
      <c r="R114" s="22"/>
      <c r="S114" s="22"/>
      <c r="T114" s="22"/>
      <c r="U114" s="27"/>
      <c r="V114" s="22"/>
      <c r="W114" s="22"/>
      <c r="X114" s="22"/>
      <c r="Y114" s="22"/>
      <c r="Z114" s="22"/>
      <c r="AA114" s="22"/>
      <c r="AB114" s="27"/>
      <c r="AC114" s="22"/>
      <c r="AD114" s="22"/>
      <c r="AE114" s="27"/>
      <c r="AF114" s="27"/>
    </row>
    <row r="115" spans="1:32" ht="14.25" x14ac:dyDescent="0.2">
      <c r="A115" s="27"/>
      <c r="B115" s="30" t="s">
        <v>1428</v>
      </c>
      <c r="C115" s="27"/>
      <c r="D115" s="22"/>
      <c r="E115" s="22"/>
      <c r="F115" s="22"/>
      <c r="G115" s="22"/>
      <c r="H115" s="27"/>
      <c r="I115" s="27"/>
      <c r="J115" s="27"/>
      <c r="K115" s="22"/>
      <c r="L115" s="22"/>
      <c r="M115" s="22"/>
      <c r="N115" s="22"/>
      <c r="O115" s="22"/>
      <c r="P115" s="22"/>
      <c r="Q115" s="22"/>
      <c r="R115" s="22"/>
      <c r="S115" s="22"/>
      <c r="T115" s="22"/>
      <c r="U115" s="27"/>
      <c r="V115" s="22"/>
      <c r="W115" s="22"/>
      <c r="X115" s="22"/>
      <c r="Y115" s="22"/>
      <c r="Z115" s="22"/>
      <c r="AA115" s="22"/>
      <c r="AB115" s="27"/>
      <c r="AC115" s="22"/>
      <c r="AD115" s="22"/>
      <c r="AE115" s="27"/>
      <c r="AF115" s="27"/>
    </row>
    <row r="116" spans="1:32" ht="14.25" x14ac:dyDescent="0.2">
      <c r="A116" s="27"/>
      <c r="B116" s="30"/>
      <c r="C116" s="30" t="s">
        <v>1429</v>
      </c>
      <c r="D116" s="22"/>
      <c r="E116" s="22"/>
      <c r="F116" s="22"/>
      <c r="G116" s="22"/>
      <c r="H116" s="27"/>
      <c r="I116" s="27"/>
      <c r="J116" s="27"/>
      <c r="K116" s="22"/>
      <c r="L116" s="22"/>
      <c r="M116" s="22"/>
      <c r="N116" s="22"/>
      <c r="O116" s="22"/>
      <c r="P116" s="22"/>
      <c r="Q116" s="22"/>
      <c r="R116" s="22"/>
      <c r="S116" s="22"/>
      <c r="T116" s="22"/>
      <c r="U116" s="27"/>
      <c r="V116" s="22"/>
      <c r="W116" s="22"/>
      <c r="X116" s="22"/>
      <c r="Y116" s="22"/>
      <c r="Z116" s="22"/>
      <c r="AA116" s="22"/>
      <c r="AB116" s="27"/>
      <c r="AC116" s="22"/>
      <c r="AD116" s="22"/>
      <c r="AE116" s="27"/>
      <c r="AF116" s="27"/>
    </row>
    <row r="117" spans="1:32" ht="14.25" x14ac:dyDescent="0.2">
      <c r="A117" s="27"/>
      <c r="B117" s="30"/>
      <c r="C117" s="27" t="s">
        <v>1430</v>
      </c>
      <c r="D117" s="22"/>
      <c r="E117" s="22"/>
      <c r="F117" s="22"/>
      <c r="G117" s="22"/>
      <c r="H117" s="27"/>
      <c r="I117" s="27"/>
      <c r="J117" s="27"/>
      <c r="K117" s="22"/>
      <c r="L117" s="22"/>
      <c r="M117" s="22"/>
      <c r="N117" s="22"/>
      <c r="O117" s="22"/>
      <c r="P117" s="22"/>
      <c r="Q117" s="22"/>
      <c r="R117" s="22"/>
      <c r="S117" s="22"/>
      <c r="T117" s="22"/>
      <c r="U117" s="27"/>
      <c r="V117" s="22"/>
      <c r="W117" s="22"/>
      <c r="X117" s="22"/>
      <c r="Y117" s="22"/>
      <c r="Z117" s="22"/>
      <c r="AA117" s="22"/>
      <c r="AB117" s="27"/>
      <c r="AC117" s="22"/>
      <c r="AD117" s="22"/>
      <c r="AE117" s="27"/>
      <c r="AF117" s="27"/>
    </row>
    <row r="118" spans="1:32" ht="14.25" x14ac:dyDescent="0.2">
      <c r="A118" s="27"/>
      <c r="B118" s="30"/>
      <c r="C118" s="27" t="s">
        <v>1431</v>
      </c>
      <c r="D118" s="22"/>
      <c r="E118" s="22"/>
      <c r="F118" s="22"/>
      <c r="G118" s="22"/>
      <c r="H118" s="27"/>
      <c r="I118" s="27"/>
      <c r="J118" s="27"/>
      <c r="K118" s="22"/>
      <c r="L118" s="22"/>
      <c r="M118" s="22"/>
      <c r="N118" s="22"/>
      <c r="O118" s="22"/>
      <c r="P118" s="22"/>
      <c r="Q118" s="22"/>
      <c r="R118" s="22"/>
      <c r="S118" s="22"/>
      <c r="T118" s="22"/>
      <c r="U118" s="27"/>
      <c r="V118" s="22"/>
      <c r="W118" s="22"/>
      <c r="X118" s="22"/>
      <c r="Y118" s="22"/>
      <c r="Z118" s="22"/>
      <c r="AA118" s="22"/>
      <c r="AB118" s="27"/>
      <c r="AC118" s="22"/>
      <c r="AD118" s="22"/>
      <c r="AE118" s="27"/>
      <c r="AF118" s="27"/>
    </row>
    <row r="119" spans="1:32" ht="14.25" x14ac:dyDescent="0.2">
      <c r="A119" s="27"/>
      <c r="B119" s="30"/>
      <c r="C119" s="27"/>
      <c r="D119" s="22" t="s">
        <v>1432</v>
      </c>
      <c r="E119" s="22"/>
      <c r="F119" s="22"/>
      <c r="G119" s="22"/>
      <c r="H119" s="27"/>
      <c r="I119" s="27"/>
      <c r="J119" s="27"/>
      <c r="K119" s="22"/>
      <c r="L119" s="22"/>
      <c r="M119" s="22"/>
      <c r="N119" s="22"/>
      <c r="O119" s="22"/>
      <c r="P119" s="22"/>
      <c r="Q119" s="22"/>
      <c r="R119" s="22"/>
      <c r="S119" s="22"/>
      <c r="T119" s="22"/>
      <c r="U119" s="27"/>
      <c r="V119" s="22"/>
      <c r="W119" s="22"/>
      <c r="X119" s="22"/>
      <c r="Y119" s="22"/>
      <c r="Z119" s="22"/>
      <c r="AA119" s="22"/>
      <c r="AB119" s="27"/>
      <c r="AC119" s="22"/>
      <c r="AD119" s="22"/>
      <c r="AE119" s="27"/>
      <c r="AF119" s="27"/>
    </row>
    <row r="120" spans="1:32" ht="14.25" x14ac:dyDescent="0.2">
      <c r="A120" s="27"/>
      <c r="B120" s="30"/>
      <c r="C120" s="27"/>
      <c r="D120" s="22" t="s">
        <v>1433</v>
      </c>
      <c r="E120" s="22"/>
      <c r="F120" s="22"/>
      <c r="G120" s="22"/>
      <c r="H120" s="27"/>
      <c r="I120" s="27"/>
      <c r="J120" s="27"/>
      <c r="K120" s="22"/>
      <c r="L120" s="22"/>
      <c r="M120" s="22"/>
      <c r="N120" s="22"/>
      <c r="O120" s="22"/>
      <c r="P120" s="22"/>
      <c r="Q120" s="22"/>
      <c r="R120" s="22"/>
      <c r="S120" s="22"/>
      <c r="T120" s="22"/>
      <c r="U120" s="27"/>
      <c r="V120" s="22"/>
      <c r="W120" s="22"/>
      <c r="X120" s="22"/>
      <c r="Y120" s="22"/>
      <c r="Z120" s="22"/>
      <c r="AA120" s="22"/>
      <c r="AB120" s="27"/>
      <c r="AC120" s="22"/>
      <c r="AD120" s="22"/>
      <c r="AE120" s="27"/>
      <c r="AF120" s="27"/>
    </row>
    <row r="121" spans="1:32" ht="14.25" x14ac:dyDescent="0.2">
      <c r="A121" s="27"/>
      <c r="B121" s="30"/>
      <c r="C121" s="27"/>
      <c r="D121" s="22" t="s">
        <v>1434</v>
      </c>
      <c r="E121" s="22"/>
      <c r="F121" s="22"/>
      <c r="G121" s="22"/>
      <c r="H121" s="27"/>
      <c r="I121" s="27"/>
      <c r="J121" s="27"/>
      <c r="K121" s="22"/>
      <c r="L121" s="22"/>
      <c r="M121" s="22"/>
      <c r="N121" s="22"/>
      <c r="O121" s="22"/>
      <c r="P121" s="22"/>
      <c r="Q121" s="22"/>
      <c r="R121" s="22"/>
      <c r="S121" s="22"/>
      <c r="T121" s="22"/>
      <c r="U121" s="27"/>
      <c r="V121" s="22"/>
      <c r="W121" s="22"/>
      <c r="X121" s="22"/>
      <c r="Y121" s="22"/>
      <c r="Z121" s="22"/>
      <c r="AA121" s="22"/>
      <c r="AB121" s="27"/>
      <c r="AC121" s="22"/>
      <c r="AD121" s="22"/>
      <c r="AE121" s="27"/>
      <c r="AF121" s="27"/>
    </row>
    <row r="122" spans="1:32" ht="14.25" x14ac:dyDescent="0.2">
      <c r="A122" s="27"/>
      <c r="B122" s="30"/>
      <c r="C122" s="27"/>
      <c r="D122" s="22" t="s">
        <v>1435</v>
      </c>
      <c r="E122" s="22"/>
      <c r="F122" s="22"/>
      <c r="G122" s="22"/>
      <c r="H122" s="27"/>
      <c r="I122" s="27"/>
      <c r="J122" s="27"/>
      <c r="K122" s="22"/>
      <c r="L122" s="22"/>
      <c r="M122" s="22"/>
      <c r="N122" s="22"/>
      <c r="O122" s="22"/>
      <c r="P122" s="22"/>
      <c r="Q122" s="22"/>
      <c r="R122" s="22"/>
      <c r="S122" s="22"/>
      <c r="T122" s="22"/>
      <c r="U122" s="27"/>
      <c r="V122" s="22"/>
      <c r="W122" s="22"/>
      <c r="X122" s="22"/>
      <c r="Y122" s="22"/>
      <c r="Z122" s="22"/>
      <c r="AA122" s="22"/>
      <c r="AB122" s="27"/>
      <c r="AC122" s="22"/>
      <c r="AD122" s="22"/>
      <c r="AE122" s="27"/>
      <c r="AF122" s="27"/>
    </row>
    <row r="123" spans="1:32" ht="14.25" x14ac:dyDescent="0.2">
      <c r="A123" s="27"/>
      <c r="B123" s="30"/>
      <c r="C123" s="27"/>
      <c r="D123" s="22" t="s">
        <v>1436</v>
      </c>
      <c r="E123" s="22"/>
      <c r="F123" s="22"/>
      <c r="G123" s="22"/>
      <c r="H123" s="27"/>
      <c r="I123" s="27"/>
      <c r="J123" s="27"/>
      <c r="K123" s="22"/>
      <c r="L123" s="22"/>
      <c r="M123" s="22"/>
      <c r="N123" s="22"/>
      <c r="O123" s="22"/>
      <c r="P123" s="22"/>
      <c r="Q123" s="22"/>
      <c r="R123" s="22"/>
      <c r="S123" s="22"/>
      <c r="T123" s="22"/>
      <c r="U123" s="27"/>
      <c r="V123" s="22"/>
      <c r="W123" s="22"/>
      <c r="X123" s="22"/>
      <c r="Y123" s="22"/>
      <c r="Z123" s="22"/>
      <c r="AA123" s="22"/>
      <c r="AB123" s="27"/>
      <c r="AC123" s="22"/>
      <c r="AD123" s="22"/>
      <c r="AE123" s="27"/>
      <c r="AF123" s="27"/>
    </row>
    <row r="124" spans="1:32" ht="14.25" x14ac:dyDescent="0.2">
      <c r="A124" s="27"/>
      <c r="B124" s="30"/>
      <c r="C124" s="27"/>
      <c r="D124" s="22" t="s">
        <v>1437</v>
      </c>
      <c r="E124" s="22"/>
      <c r="F124" s="22"/>
      <c r="G124" s="22"/>
      <c r="H124" s="27"/>
      <c r="I124" s="27"/>
      <c r="J124" s="27"/>
      <c r="K124" s="22"/>
      <c r="L124" s="22"/>
      <c r="M124" s="22"/>
      <c r="N124" s="22"/>
      <c r="O124" s="22"/>
      <c r="P124" s="22"/>
      <c r="Q124" s="22"/>
      <c r="R124" s="22"/>
      <c r="S124" s="22"/>
      <c r="T124" s="22"/>
      <c r="U124" s="27"/>
      <c r="V124" s="22"/>
      <c r="W124" s="22"/>
      <c r="X124" s="22"/>
      <c r="Y124" s="22"/>
      <c r="Z124" s="22"/>
      <c r="AA124" s="22"/>
      <c r="AB124" s="27"/>
      <c r="AC124" s="22"/>
      <c r="AD124" s="22"/>
      <c r="AE124" s="27"/>
      <c r="AF124" s="27"/>
    </row>
    <row r="125" spans="1:32" ht="14.25" x14ac:dyDescent="0.2">
      <c r="A125" s="27"/>
      <c r="B125" s="30"/>
      <c r="C125" s="27"/>
      <c r="D125" s="22" t="s">
        <v>1438</v>
      </c>
      <c r="E125" s="22"/>
      <c r="F125" s="22"/>
      <c r="G125" s="22"/>
      <c r="H125" s="27"/>
      <c r="I125" s="27"/>
      <c r="J125" s="27"/>
      <c r="K125" s="22"/>
      <c r="L125" s="22"/>
      <c r="M125" s="22"/>
      <c r="N125" s="22"/>
      <c r="O125" s="22"/>
      <c r="P125" s="22"/>
      <c r="Q125" s="22"/>
      <c r="R125" s="22"/>
      <c r="S125" s="22"/>
      <c r="T125" s="22"/>
      <c r="U125" s="27"/>
      <c r="V125" s="22"/>
      <c r="W125" s="22"/>
      <c r="X125" s="22"/>
      <c r="Y125" s="22"/>
      <c r="Z125" s="22"/>
      <c r="AA125" s="22"/>
      <c r="AB125" s="27"/>
      <c r="AC125" s="22"/>
      <c r="AD125" s="22"/>
      <c r="AE125" s="27"/>
      <c r="AF125" s="27"/>
    </row>
    <row r="126" spans="1:32" ht="14.25" x14ac:dyDescent="0.2">
      <c r="A126" s="27"/>
      <c r="B126" s="30"/>
      <c r="C126" s="27"/>
      <c r="D126" s="22" t="s">
        <v>1439</v>
      </c>
      <c r="E126" s="22"/>
      <c r="F126" s="22"/>
      <c r="G126" s="22"/>
      <c r="H126" s="27"/>
      <c r="I126" s="27"/>
      <c r="J126" s="27"/>
      <c r="K126" s="22"/>
      <c r="L126" s="22"/>
      <c r="M126" s="22"/>
      <c r="N126" s="22"/>
      <c r="O126" s="22"/>
      <c r="P126" s="22"/>
      <c r="Q126" s="22"/>
      <c r="R126" s="22"/>
      <c r="S126" s="22"/>
      <c r="T126" s="22"/>
      <c r="U126" s="27"/>
      <c r="V126" s="22"/>
      <c r="W126" s="22"/>
      <c r="X126" s="22"/>
      <c r="Y126" s="22"/>
      <c r="Z126" s="22"/>
      <c r="AA126" s="22"/>
      <c r="AB126" s="27"/>
      <c r="AC126" s="22"/>
      <c r="AD126" s="22"/>
      <c r="AE126" s="27"/>
      <c r="AF126" s="27"/>
    </row>
    <row r="127" spans="1:32" ht="14.25" x14ac:dyDescent="0.2">
      <c r="A127" s="27"/>
      <c r="B127" s="30"/>
      <c r="C127" s="27"/>
      <c r="D127" s="22" t="s">
        <v>1440</v>
      </c>
      <c r="E127" s="22"/>
      <c r="F127" s="22"/>
      <c r="G127" s="22"/>
      <c r="H127" s="27"/>
      <c r="I127" s="27"/>
      <c r="J127" s="27"/>
      <c r="K127" s="22"/>
      <c r="L127" s="22"/>
      <c r="M127" s="22"/>
      <c r="N127" s="22"/>
      <c r="O127" s="22"/>
      <c r="P127" s="22"/>
      <c r="Q127" s="22"/>
      <c r="R127" s="22"/>
      <c r="S127" s="22"/>
      <c r="T127" s="22"/>
      <c r="U127" s="27"/>
      <c r="V127" s="22"/>
      <c r="W127" s="22"/>
      <c r="X127" s="22"/>
      <c r="Y127" s="22"/>
      <c r="Z127" s="22"/>
      <c r="AA127" s="22"/>
      <c r="AB127" s="27"/>
      <c r="AC127" s="22"/>
      <c r="AD127" s="22"/>
      <c r="AE127" s="27"/>
      <c r="AF127" s="27"/>
    </row>
    <row r="128" spans="1:32" ht="14.25" x14ac:dyDescent="0.2">
      <c r="A128" s="27"/>
      <c r="B128" s="30"/>
      <c r="C128" s="27"/>
      <c r="D128" s="22"/>
      <c r="E128" s="22"/>
      <c r="F128" s="22"/>
      <c r="G128" s="22"/>
      <c r="H128" s="27"/>
      <c r="I128" s="27"/>
      <c r="J128" s="27"/>
      <c r="K128" s="22"/>
      <c r="L128" s="22"/>
      <c r="M128" s="22"/>
      <c r="N128" s="22"/>
      <c r="O128" s="22"/>
      <c r="P128" s="22"/>
      <c r="Q128" s="22"/>
      <c r="R128" s="22"/>
      <c r="S128" s="22"/>
      <c r="T128" s="22"/>
      <c r="U128" s="27"/>
      <c r="V128" s="22"/>
      <c r="W128" s="22"/>
      <c r="X128" s="22"/>
      <c r="Y128" s="22"/>
      <c r="Z128" s="22"/>
      <c r="AA128" s="22"/>
      <c r="AB128" s="27"/>
      <c r="AC128" s="22"/>
      <c r="AD128" s="22"/>
      <c r="AE128" s="27"/>
      <c r="AF128" s="27"/>
    </row>
    <row r="129" spans="1:32" ht="14.25" x14ac:dyDescent="0.2">
      <c r="A129" s="27"/>
      <c r="B129" s="30"/>
      <c r="C129" s="27"/>
      <c r="D129" s="22"/>
      <c r="E129" s="22"/>
      <c r="F129" s="22"/>
      <c r="G129" s="22"/>
      <c r="H129" s="27"/>
      <c r="I129" s="27"/>
      <c r="J129" s="22"/>
      <c r="K129" s="22"/>
      <c r="L129" s="22"/>
      <c r="M129" s="22"/>
      <c r="N129" s="22"/>
      <c r="O129" s="22"/>
      <c r="P129" s="22"/>
      <c r="Q129" s="22"/>
      <c r="R129" s="22"/>
      <c r="S129" s="22"/>
      <c r="T129" s="22"/>
      <c r="U129" s="27"/>
      <c r="V129" s="22"/>
      <c r="W129" s="22"/>
      <c r="X129" s="22"/>
      <c r="Y129" s="22"/>
      <c r="Z129" s="22"/>
      <c r="AA129" s="22"/>
      <c r="AB129" s="27"/>
      <c r="AC129" s="22"/>
      <c r="AD129" s="22"/>
      <c r="AE129" s="27"/>
      <c r="AF129" s="27"/>
    </row>
    <row r="130" spans="1:32" ht="14.25" x14ac:dyDescent="0.2">
      <c r="A130" s="27"/>
      <c r="B130" s="30"/>
      <c r="C130" s="27"/>
      <c r="D130" s="22"/>
      <c r="E130" s="22"/>
      <c r="F130" s="22"/>
      <c r="G130" s="22"/>
      <c r="H130" s="42" t="s">
        <v>1551</v>
      </c>
      <c r="I130" s="42" t="s">
        <v>1712</v>
      </c>
      <c r="J130" s="34"/>
      <c r="K130" s="28" t="str">
        <f>CONCATENATE("fieldMap.put(","""",I130,"""",",","""",LOWER(I130),"""",");")</f>
        <v>fieldMap.put("HY_CONTENT","hy_content");</v>
      </c>
      <c r="L130" s="28"/>
      <c r="M130" s="22"/>
      <c r="N130" s="27"/>
      <c r="O130" s="22"/>
      <c r="P130" s="27"/>
      <c r="Q130" s="22"/>
      <c r="R130" s="22"/>
      <c r="S130" s="22"/>
      <c r="T130" s="22"/>
      <c r="U130" s="27"/>
      <c r="V130" s="22"/>
      <c r="W130" s="22"/>
      <c r="X130" s="22"/>
      <c r="Y130" s="22"/>
      <c r="Z130" s="22"/>
      <c r="AA130" s="22"/>
      <c r="AB130" s="27"/>
      <c r="AC130" s="22"/>
      <c r="AD130" s="22"/>
      <c r="AE130" s="27"/>
      <c r="AF130" s="27"/>
    </row>
    <row r="131" spans="1:32" ht="14.25" x14ac:dyDescent="0.2">
      <c r="A131" s="27"/>
      <c r="B131" s="30"/>
      <c r="C131" s="27"/>
      <c r="D131" s="22"/>
      <c r="E131" s="22"/>
      <c r="F131" s="22"/>
      <c r="G131" s="22"/>
      <c r="H131" s="42" t="s">
        <v>1551</v>
      </c>
      <c r="I131" s="42" t="s">
        <v>1713</v>
      </c>
      <c r="J131" s="34"/>
      <c r="K131" s="28" t="str">
        <f t="shared" ref="K131:K150" si="21">CONCATENATE("fieldMap.put(","""",I131,"""",",","""",LOWER(I131),"""",");")</f>
        <v>fieldMap.put("HY_DATE","hy_date");</v>
      </c>
      <c r="L131" s="28"/>
      <c r="M131" s="22"/>
      <c r="N131" s="27"/>
      <c r="O131" s="22"/>
      <c r="P131" s="27"/>
      <c r="Q131" s="22"/>
      <c r="R131" s="22"/>
      <c r="S131" s="22"/>
      <c r="T131" s="22"/>
      <c r="U131" s="27"/>
      <c r="V131" s="22"/>
      <c r="W131" s="22"/>
      <c r="X131" s="22"/>
      <c r="Y131" s="22"/>
      <c r="Z131" s="22"/>
      <c r="AA131" s="22"/>
      <c r="AB131" s="27"/>
      <c r="AC131" s="22"/>
      <c r="AD131" s="22"/>
      <c r="AE131" s="27"/>
      <c r="AF131" s="27"/>
    </row>
    <row r="132" spans="1:32" ht="14.25" x14ac:dyDescent="0.2">
      <c r="A132" s="27"/>
      <c r="B132" s="30"/>
      <c r="C132" s="27"/>
      <c r="D132" s="22"/>
      <c r="E132" s="22"/>
      <c r="F132" s="22"/>
      <c r="G132" s="22"/>
      <c r="H132" s="42" t="s">
        <v>1551</v>
      </c>
      <c r="I132" s="42" t="s">
        <v>1714</v>
      </c>
      <c r="J132" s="34"/>
      <c r="K132" s="28" t="str">
        <f t="shared" si="21"/>
        <v>fieldMap.put("HY_FILE","hy_file");</v>
      </c>
      <c r="L132" s="28"/>
      <c r="M132" s="22"/>
      <c r="N132" s="27"/>
      <c r="O132" s="22"/>
      <c r="P132" s="27"/>
      <c r="Q132" s="22"/>
      <c r="R132" s="22"/>
      <c r="S132" s="22"/>
      <c r="T132" s="22"/>
      <c r="U132" s="27"/>
      <c r="V132" s="22"/>
      <c r="W132" s="22"/>
      <c r="X132" s="22"/>
      <c r="Y132" s="22"/>
      <c r="Z132" s="22"/>
      <c r="AA132" s="22"/>
      <c r="AB132" s="27"/>
      <c r="AC132" s="22"/>
      <c r="AD132" s="22"/>
      <c r="AE132" s="27"/>
      <c r="AF132" s="27"/>
    </row>
    <row r="133" spans="1:32" ht="14.25" x14ac:dyDescent="0.2">
      <c r="A133" s="27"/>
      <c r="B133" s="30"/>
      <c r="C133" s="27"/>
      <c r="D133" s="22"/>
      <c r="E133" s="22"/>
      <c r="F133" s="22"/>
      <c r="G133" s="22"/>
      <c r="H133" s="42" t="s">
        <v>1551</v>
      </c>
      <c r="I133" s="42" t="s">
        <v>1715</v>
      </c>
      <c r="J133" s="34"/>
      <c r="K133" s="28" t="str">
        <f t="shared" si="21"/>
        <v>fieldMap.put("HY_FILE_BLOBID","hy_file_blobid");</v>
      </c>
      <c r="L133" s="28"/>
      <c r="M133" s="22"/>
      <c r="N133" s="27"/>
      <c r="O133" s="22"/>
      <c r="P133" s="27"/>
      <c r="Q133" s="22"/>
      <c r="R133" s="22"/>
      <c r="S133" s="22"/>
      <c r="T133" s="22"/>
      <c r="U133" s="27"/>
      <c r="V133" s="22"/>
      <c r="W133" s="22"/>
      <c r="X133" s="22"/>
      <c r="Y133" s="22"/>
      <c r="Z133" s="22"/>
      <c r="AA133" s="22"/>
      <c r="AB133" s="27"/>
      <c r="AC133" s="22"/>
      <c r="AD133" s="22"/>
      <c r="AE133" s="27"/>
      <c r="AF133" s="27"/>
    </row>
    <row r="134" spans="1:32" ht="14.25" x14ac:dyDescent="0.2">
      <c r="A134" s="27"/>
      <c r="B134" s="27"/>
      <c r="C134" s="27"/>
      <c r="D134" s="22"/>
      <c r="E134" s="22"/>
      <c r="F134" s="22"/>
      <c r="G134" s="22"/>
      <c r="H134" s="42" t="s">
        <v>1551</v>
      </c>
      <c r="I134" s="42" t="s">
        <v>1716</v>
      </c>
      <c r="J134" s="34"/>
      <c r="K134" s="28" t="str">
        <f t="shared" si="21"/>
        <v>fieldMap.put("INPUTOR","inputor");</v>
      </c>
      <c r="L134" s="28"/>
      <c r="M134" s="3"/>
      <c r="N134" s="27"/>
      <c r="O134" s="22"/>
      <c r="P134" s="27"/>
      <c r="Q134" s="22"/>
      <c r="R134" s="22"/>
      <c r="S134" s="22"/>
      <c r="T134" s="22"/>
      <c r="U134" s="27"/>
      <c r="V134" s="22"/>
      <c r="W134" s="22"/>
      <c r="X134" s="22"/>
      <c r="Y134" s="22"/>
      <c r="Z134" s="22"/>
      <c r="AA134" s="22"/>
      <c r="AB134" s="27"/>
      <c r="AC134" s="22"/>
      <c r="AD134" s="22"/>
      <c r="AE134" s="27"/>
      <c r="AF134" s="27"/>
    </row>
    <row r="135" spans="1:32" ht="14.25" x14ac:dyDescent="0.2">
      <c r="A135" s="27"/>
      <c r="B135" s="27"/>
      <c r="C135" s="27"/>
      <c r="D135" s="22"/>
      <c r="E135" s="22"/>
      <c r="F135" s="22"/>
      <c r="G135" s="22"/>
      <c r="H135" s="42" t="s">
        <v>1551</v>
      </c>
      <c r="I135" s="42" t="s">
        <v>1717</v>
      </c>
      <c r="J135" s="34"/>
      <c r="K135" s="28" t="str">
        <f t="shared" si="21"/>
        <v>fieldMap.put("INPUT_DATE","input_date");</v>
      </c>
      <c r="L135" s="28"/>
      <c r="M135" s="3"/>
      <c r="N135" s="27"/>
      <c r="O135" s="22"/>
      <c r="P135" s="27"/>
      <c r="Q135" s="22"/>
      <c r="R135" s="22"/>
      <c r="S135" s="22"/>
      <c r="T135" s="22"/>
      <c r="U135" s="27"/>
      <c r="V135" s="22"/>
      <c r="W135" s="22"/>
      <c r="X135" s="22"/>
      <c r="Y135" s="22"/>
      <c r="Z135" s="22"/>
      <c r="AA135" s="22"/>
      <c r="AB135" s="27"/>
      <c r="AC135" s="22"/>
      <c r="AD135" s="22"/>
      <c r="AE135" s="27"/>
      <c r="AF135" s="27"/>
    </row>
    <row r="136" spans="1:32" ht="14.25" x14ac:dyDescent="0.2">
      <c r="A136" s="27"/>
      <c r="B136" s="27"/>
      <c r="C136" s="27"/>
      <c r="D136" s="22"/>
      <c r="E136" s="22"/>
      <c r="F136" s="22"/>
      <c r="G136" s="22"/>
      <c r="H136" s="42" t="s">
        <v>1551</v>
      </c>
      <c r="I136" s="42" t="s">
        <v>1402</v>
      </c>
      <c r="J136" s="34"/>
      <c r="K136" s="28" t="str">
        <f t="shared" si="21"/>
        <v>fieldMap.put("ND","nd");</v>
      </c>
      <c r="L136" s="28"/>
      <c r="M136" s="3"/>
      <c r="N136" s="27"/>
      <c r="O136" s="22"/>
      <c r="P136" s="27"/>
      <c r="Q136" s="22"/>
      <c r="R136" s="22"/>
      <c r="S136" s="22"/>
      <c r="T136" s="22"/>
      <c r="U136" s="27"/>
      <c r="V136" s="22"/>
      <c r="W136" s="22"/>
      <c r="X136" s="22"/>
      <c r="Y136" s="22"/>
      <c r="Z136" s="22"/>
      <c r="AA136" s="22"/>
      <c r="AB136" s="27"/>
      <c r="AC136" s="22"/>
      <c r="AD136" s="22"/>
      <c r="AE136" s="27"/>
      <c r="AF136" s="27"/>
    </row>
    <row r="137" spans="1:32" ht="14.25" x14ac:dyDescent="0.2">
      <c r="A137" s="27"/>
      <c r="B137" s="27"/>
      <c r="C137" s="27"/>
      <c r="D137" s="22"/>
      <c r="E137" s="22"/>
      <c r="F137" s="22"/>
      <c r="G137" s="22"/>
      <c r="H137" s="42" t="s">
        <v>1551</v>
      </c>
      <c r="I137" s="42" t="s">
        <v>1492</v>
      </c>
      <c r="J137" s="34"/>
      <c r="K137" s="28" t="str">
        <f t="shared" si="21"/>
        <v>fieldMap.put("PROCESS_INST_ID","process_inst_id");</v>
      </c>
      <c r="L137" s="28"/>
      <c r="M137" s="3"/>
      <c r="N137" s="27"/>
      <c r="O137" s="22"/>
      <c r="P137" s="27"/>
      <c r="Q137" s="22"/>
      <c r="R137" s="22"/>
      <c r="S137" s="22"/>
      <c r="T137" s="22"/>
      <c r="U137" s="27"/>
      <c r="V137" s="22"/>
      <c r="W137" s="22"/>
      <c r="X137" s="22"/>
      <c r="Y137" s="22"/>
      <c r="Z137" s="22"/>
      <c r="AA137" s="22"/>
      <c r="AB137" s="27"/>
      <c r="AC137" s="22"/>
      <c r="AD137" s="22"/>
      <c r="AE137" s="27"/>
      <c r="AF137" s="27"/>
    </row>
    <row r="138" spans="1:32" ht="14.25" x14ac:dyDescent="0.2">
      <c r="A138" s="27"/>
      <c r="B138" s="27"/>
      <c r="C138" s="27"/>
      <c r="D138" s="22"/>
      <c r="E138" s="22"/>
      <c r="F138" s="22"/>
      <c r="G138" s="22"/>
      <c r="H138" s="42" t="s">
        <v>1551</v>
      </c>
      <c r="I138" s="42" t="s">
        <v>1718</v>
      </c>
      <c r="J138" s="34"/>
      <c r="K138" s="28" t="str">
        <f t="shared" si="21"/>
        <v>fieldMap.put("PROJ_CODE","proj_code");</v>
      </c>
      <c r="L138" s="28"/>
      <c r="M138" s="3"/>
      <c r="N138" s="27"/>
      <c r="O138" s="22"/>
      <c r="P138" s="27"/>
      <c r="Q138" s="22"/>
      <c r="R138" s="22"/>
      <c r="S138" s="22"/>
      <c r="T138" s="22"/>
      <c r="U138" s="27"/>
      <c r="V138" s="22"/>
      <c r="W138" s="22"/>
      <c r="X138" s="22"/>
      <c r="Y138" s="22"/>
      <c r="Z138" s="22"/>
      <c r="AA138" s="22"/>
      <c r="AB138" s="27"/>
      <c r="AC138" s="22"/>
      <c r="AD138" s="22"/>
      <c r="AE138" s="27"/>
      <c r="AF138" s="27"/>
    </row>
    <row r="139" spans="1:32" ht="14.25" x14ac:dyDescent="0.2">
      <c r="A139" s="27"/>
      <c r="B139" s="27"/>
      <c r="C139" s="27"/>
      <c r="D139" s="22"/>
      <c r="E139" s="22"/>
      <c r="F139" s="22"/>
      <c r="G139" s="22"/>
      <c r="H139" s="42" t="s">
        <v>1551</v>
      </c>
      <c r="I139" s="42" t="s">
        <v>1719</v>
      </c>
      <c r="J139" s="34"/>
      <c r="K139" s="28" t="str">
        <f t="shared" si="21"/>
        <v>fieldMap.put("PROJ_JBR","proj_jbr");</v>
      </c>
      <c r="L139" s="28"/>
      <c r="M139" s="3"/>
      <c r="N139" s="27"/>
      <c r="O139" s="22"/>
      <c r="P139" s="27"/>
      <c r="Q139" s="22"/>
      <c r="R139" s="22"/>
      <c r="S139" s="22"/>
      <c r="T139" s="22"/>
      <c r="U139" s="27"/>
      <c r="V139" s="22"/>
      <c r="W139" s="22"/>
      <c r="X139" s="22"/>
      <c r="Y139" s="22"/>
      <c r="Z139" s="22"/>
      <c r="AA139" s="22"/>
      <c r="AB139" s="27"/>
      <c r="AC139" s="22"/>
      <c r="AD139" s="22"/>
      <c r="AE139" s="27"/>
      <c r="AF139" s="27"/>
    </row>
    <row r="140" spans="1:32" ht="14.25" x14ac:dyDescent="0.2">
      <c r="A140" s="27"/>
      <c r="B140" s="27"/>
      <c r="C140" s="27"/>
      <c r="D140" s="22"/>
      <c r="E140" s="22"/>
      <c r="F140" s="22"/>
      <c r="G140" s="22"/>
      <c r="H140" s="42" t="s">
        <v>1551</v>
      </c>
      <c r="I140" s="42" t="s">
        <v>1720</v>
      </c>
      <c r="J140" s="34"/>
      <c r="K140" s="28" t="str">
        <f t="shared" si="21"/>
        <v>fieldMap.put("PROJ_NAME","proj_name");</v>
      </c>
      <c r="L140" s="28"/>
      <c r="M140" s="3"/>
      <c r="N140" s="27"/>
      <c r="O140" s="22"/>
      <c r="P140" s="27"/>
      <c r="Q140" s="22"/>
      <c r="R140" s="22"/>
      <c r="S140" s="22"/>
      <c r="T140" s="22"/>
      <c r="U140" s="27"/>
      <c r="V140" s="22"/>
      <c r="W140" s="22"/>
      <c r="X140" s="22"/>
      <c r="Y140" s="22"/>
      <c r="Z140" s="22"/>
      <c r="AA140" s="22"/>
      <c r="AB140" s="27"/>
      <c r="AC140" s="22"/>
      <c r="AD140" s="22"/>
      <c r="AE140" s="27"/>
      <c r="AF140" s="27"/>
    </row>
    <row r="141" spans="1:32" ht="14.25" x14ac:dyDescent="0.2">
      <c r="A141" s="27"/>
      <c r="B141" s="27"/>
      <c r="C141" s="27"/>
      <c r="D141" s="22"/>
      <c r="E141" s="22"/>
      <c r="F141" s="22"/>
      <c r="G141" s="22"/>
      <c r="H141" s="42" t="s">
        <v>1551</v>
      </c>
      <c r="I141" s="42" t="s">
        <v>1721</v>
      </c>
      <c r="J141" s="34"/>
      <c r="K141" s="28" t="str">
        <f t="shared" si="21"/>
        <v>fieldMap.put("REMARK","remark");</v>
      </c>
      <c r="L141" s="28"/>
      <c r="M141" s="3"/>
      <c r="N141" s="27"/>
      <c r="O141" s="22"/>
      <c r="P141" s="27"/>
      <c r="Q141" s="22"/>
      <c r="R141" s="22"/>
      <c r="S141" s="22"/>
      <c r="T141" s="22"/>
      <c r="U141" s="27"/>
      <c r="V141" s="22"/>
      <c r="W141" s="22"/>
      <c r="X141" s="22"/>
      <c r="Y141" s="22"/>
      <c r="Z141" s="22"/>
      <c r="AA141" s="22"/>
      <c r="AB141" s="27"/>
      <c r="AC141" s="22"/>
      <c r="AD141" s="22"/>
      <c r="AE141" s="27"/>
      <c r="AF141" s="27"/>
    </row>
    <row r="142" spans="1:32" ht="14.25" x14ac:dyDescent="0.2">
      <c r="A142" s="27"/>
      <c r="B142" s="27"/>
      <c r="C142" s="27"/>
      <c r="D142" s="22"/>
      <c r="E142" s="22"/>
      <c r="F142" s="22"/>
      <c r="G142" s="22"/>
      <c r="H142" s="42" t="s">
        <v>1551</v>
      </c>
      <c r="I142" s="42" t="s">
        <v>1722</v>
      </c>
      <c r="J142" s="34"/>
      <c r="K142" s="28" t="str">
        <f t="shared" si="21"/>
        <v>fieldMap.put("STATUS","status");</v>
      </c>
      <c r="L142" s="28"/>
      <c r="M142" s="3"/>
      <c r="N142" s="27"/>
      <c r="O142" s="22"/>
      <c r="P142" s="27"/>
      <c r="Q142" s="22"/>
      <c r="R142" s="22"/>
      <c r="S142" s="22"/>
      <c r="T142" s="22"/>
      <c r="U142" s="27"/>
      <c r="V142" s="22"/>
      <c r="W142" s="22"/>
      <c r="X142" s="22"/>
      <c r="Y142" s="22"/>
      <c r="Z142" s="22"/>
      <c r="AA142" s="22"/>
      <c r="AB142" s="27"/>
      <c r="AC142" s="22"/>
      <c r="AD142" s="22"/>
      <c r="AE142" s="27"/>
      <c r="AF142" s="27"/>
    </row>
    <row r="143" spans="1:32" ht="14.25" x14ac:dyDescent="0.2">
      <c r="A143" s="27"/>
      <c r="B143" s="27"/>
      <c r="C143" s="27"/>
      <c r="D143" s="22"/>
      <c r="E143" s="22"/>
      <c r="F143" s="22"/>
      <c r="G143" s="22"/>
      <c r="H143" s="42" t="s">
        <v>1551</v>
      </c>
      <c r="I143" s="42" t="s">
        <v>1723</v>
      </c>
      <c r="J143" s="34"/>
      <c r="K143" s="28" t="str">
        <f t="shared" si="21"/>
        <v>fieldMap.put("ZY_CODE","zy_code");</v>
      </c>
      <c r="L143" s="28"/>
      <c r="M143" s="3"/>
      <c r="N143" s="27"/>
      <c r="O143" s="22"/>
      <c r="P143" s="27"/>
      <c r="Q143" s="22"/>
      <c r="R143" s="22"/>
      <c r="S143" s="22"/>
      <c r="T143" s="22"/>
      <c r="U143" s="27"/>
      <c r="V143" s="22"/>
      <c r="W143" s="22"/>
      <c r="X143" s="22"/>
      <c r="Y143" s="22"/>
      <c r="Z143" s="22"/>
      <c r="AA143" s="22"/>
      <c r="AB143" s="27"/>
      <c r="AC143" s="22"/>
      <c r="AD143" s="22"/>
      <c r="AE143" s="27"/>
      <c r="AF143" s="27"/>
    </row>
    <row r="144" spans="1:32" ht="14.25" x14ac:dyDescent="0.2">
      <c r="A144" s="27"/>
      <c r="B144" s="27"/>
      <c r="C144" s="27"/>
      <c r="D144" s="22"/>
      <c r="E144" s="22"/>
      <c r="F144" s="22"/>
      <c r="G144" s="22"/>
      <c r="H144" s="42" t="s">
        <v>1551</v>
      </c>
      <c r="I144" s="42" t="s">
        <v>1724</v>
      </c>
      <c r="J144" s="34"/>
      <c r="K144" s="28" t="str">
        <f t="shared" si="21"/>
        <v>fieldMap.put("ZY_CONTENT","zy_content");</v>
      </c>
      <c r="L144" s="28"/>
      <c r="M144" s="3"/>
      <c r="N144" s="27"/>
      <c r="O144" s="22"/>
      <c r="P144" s="27"/>
      <c r="Q144" s="22"/>
      <c r="R144" s="22"/>
      <c r="S144" s="22"/>
      <c r="T144" s="22"/>
      <c r="U144" s="27"/>
      <c r="V144" s="22"/>
      <c r="W144" s="22"/>
      <c r="X144" s="22"/>
      <c r="Y144" s="22"/>
      <c r="Z144" s="22"/>
      <c r="AA144" s="22"/>
      <c r="AB144" s="27"/>
      <c r="AC144" s="22"/>
      <c r="AD144" s="22"/>
      <c r="AE144" s="27"/>
      <c r="AF144" s="27"/>
    </row>
    <row r="145" spans="1:32" ht="14.25" x14ac:dyDescent="0.2">
      <c r="A145" s="27"/>
      <c r="B145" s="27"/>
      <c r="C145" s="27"/>
      <c r="D145" s="22"/>
      <c r="E145" s="22"/>
      <c r="F145" s="22"/>
      <c r="G145" s="22"/>
      <c r="H145" s="42" t="s">
        <v>1551</v>
      </c>
      <c r="I145" s="42" t="s">
        <v>1725</v>
      </c>
      <c r="J145" s="34"/>
      <c r="K145" s="28" t="str">
        <f t="shared" si="21"/>
        <v>fieldMap.put("ZY_DATE","zy_date");</v>
      </c>
      <c r="L145" s="28"/>
      <c r="M145" s="3"/>
      <c r="N145" s="27"/>
      <c r="O145" s="22"/>
      <c r="P145" s="27"/>
      <c r="Q145" s="22"/>
      <c r="R145" s="22"/>
      <c r="S145" s="22"/>
      <c r="T145" s="22"/>
      <c r="U145" s="27"/>
      <c r="V145" s="22"/>
      <c r="W145" s="22"/>
      <c r="X145" s="22"/>
      <c r="Y145" s="22"/>
      <c r="Z145" s="22"/>
      <c r="AA145" s="22"/>
      <c r="AB145" s="27"/>
      <c r="AC145" s="22"/>
      <c r="AD145" s="22"/>
      <c r="AE145" s="27"/>
      <c r="AF145" s="27"/>
    </row>
    <row r="146" spans="1:32" ht="14.25" x14ac:dyDescent="0.2">
      <c r="A146" s="27"/>
      <c r="B146" s="27"/>
      <c r="C146" s="27"/>
      <c r="D146" s="22"/>
      <c r="E146" s="22"/>
      <c r="F146" s="22"/>
      <c r="G146" s="22"/>
      <c r="H146" s="42" t="s">
        <v>1551</v>
      </c>
      <c r="I146" s="42" t="s">
        <v>1726</v>
      </c>
      <c r="J146" s="34"/>
      <c r="K146" s="28" t="str">
        <f t="shared" si="21"/>
        <v>fieldMap.put("ZY_FILE","zy_file");</v>
      </c>
      <c r="L146" s="28"/>
      <c r="M146" s="3"/>
      <c r="N146" s="27"/>
      <c r="O146" s="22"/>
      <c r="P146" s="27"/>
      <c r="Q146" s="22"/>
      <c r="R146" s="22"/>
      <c r="S146" s="22"/>
      <c r="T146" s="22"/>
      <c r="U146" s="27"/>
      <c r="V146" s="22"/>
      <c r="W146" s="22"/>
      <c r="X146" s="22"/>
      <c r="Y146" s="22"/>
      <c r="Z146" s="22"/>
      <c r="AA146" s="22"/>
      <c r="AB146" s="27"/>
      <c r="AC146" s="22"/>
      <c r="AD146" s="22"/>
      <c r="AE146" s="27"/>
      <c r="AF146" s="27"/>
    </row>
    <row r="147" spans="1:32" ht="14.25" x14ac:dyDescent="0.2">
      <c r="A147" s="27"/>
      <c r="B147" s="27"/>
      <c r="C147" s="27"/>
      <c r="D147" s="22"/>
      <c r="E147" s="22"/>
      <c r="F147" s="22"/>
      <c r="G147" s="22"/>
      <c r="H147" s="42" t="s">
        <v>1551</v>
      </c>
      <c r="I147" s="42" t="s">
        <v>1727</v>
      </c>
      <c r="J147" s="34"/>
      <c r="K147" s="28" t="str">
        <f t="shared" si="21"/>
        <v>fieldMap.put("ZY_FILE_BLOBID","zy_file_blobid");</v>
      </c>
      <c r="L147" s="28"/>
      <c r="M147" s="3"/>
      <c r="N147" s="27"/>
      <c r="O147" s="22"/>
      <c r="P147" s="27"/>
      <c r="Q147" s="22"/>
      <c r="R147" s="22"/>
      <c r="S147" s="22"/>
      <c r="T147" s="22"/>
      <c r="U147" s="27"/>
      <c r="V147" s="22"/>
      <c r="W147" s="22"/>
      <c r="X147" s="22"/>
      <c r="Y147" s="22"/>
      <c r="Z147" s="22"/>
      <c r="AA147" s="22"/>
      <c r="AB147" s="27"/>
      <c r="AC147" s="22"/>
      <c r="AD147" s="22"/>
      <c r="AE147" s="27"/>
      <c r="AF147" s="27"/>
    </row>
    <row r="148" spans="1:32" ht="14.25" x14ac:dyDescent="0.2">
      <c r="A148" s="27"/>
      <c r="B148" s="27"/>
      <c r="C148" s="27"/>
      <c r="D148" s="22"/>
      <c r="E148" s="22"/>
      <c r="F148" s="22"/>
      <c r="G148" s="22"/>
      <c r="H148" s="42" t="s">
        <v>1551</v>
      </c>
      <c r="I148" s="42" t="s">
        <v>1728</v>
      </c>
      <c r="J148" s="34"/>
      <c r="K148" s="28" t="str">
        <f t="shared" si="21"/>
        <v>fieldMap.put("ZY_LINK_MAN","zy_link_man");</v>
      </c>
      <c r="L148" s="28"/>
      <c r="M148" s="3"/>
      <c r="N148" s="27"/>
      <c r="O148" s="22"/>
      <c r="P148" s="27"/>
      <c r="Q148" s="22"/>
      <c r="R148" s="22"/>
      <c r="S148" s="22"/>
      <c r="T148" s="22"/>
      <c r="U148" s="27"/>
      <c r="V148" s="22"/>
      <c r="W148" s="22"/>
      <c r="X148" s="22"/>
      <c r="Y148" s="22"/>
      <c r="Z148" s="22"/>
      <c r="AA148" s="22"/>
      <c r="AB148" s="27"/>
      <c r="AC148" s="22"/>
      <c r="AD148" s="22"/>
      <c r="AE148" s="27"/>
      <c r="AF148" s="27"/>
    </row>
    <row r="149" spans="1:32" ht="14.25" x14ac:dyDescent="0.2">
      <c r="A149" s="27"/>
      <c r="B149" s="27"/>
      <c r="C149" s="27"/>
      <c r="D149" s="22"/>
      <c r="E149" s="22"/>
      <c r="F149" s="22"/>
      <c r="G149" s="22"/>
      <c r="H149" s="42" t="s">
        <v>1551</v>
      </c>
      <c r="I149" s="42" t="s">
        <v>1729</v>
      </c>
      <c r="J149" s="34"/>
      <c r="K149" s="28" t="str">
        <f t="shared" si="21"/>
        <v>fieldMap.put("ZY_LINK_TEL","zy_link_tel");</v>
      </c>
      <c r="L149" s="28"/>
      <c r="M149" s="3"/>
      <c r="N149" s="27"/>
      <c r="O149" s="22"/>
      <c r="P149" s="27"/>
      <c r="Q149" s="22"/>
      <c r="R149" s="22"/>
      <c r="S149" s="22"/>
      <c r="T149" s="22"/>
      <c r="U149" s="27"/>
      <c r="V149" s="22"/>
      <c r="W149" s="22"/>
      <c r="X149" s="22"/>
      <c r="Y149" s="22"/>
      <c r="Z149" s="22"/>
      <c r="AA149" s="22"/>
      <c r="AB149" s="27"/>
      <c r="AC149" s="22"/>
      <c r="AD149" s="22"/>
      <c r="AE149" s="27"/>
      <c r="AF149" s="27"/>
    </row>
    <row r="150" spans="1:32" ht="14.25" x14ac:dyDescent="0.2">
      <c r="A150" s="27"/>
      <c r="B150" s="27"/>
      <c r="C150" s="27"/>
      <c r="D150" s="22"/>
      <c r="E150" s="22"/>
      <c r="F150" s="22"/>
      <c r="G150" s="22"/>
      <c r="H150" s="42" t="s">
        <v>1551</v>
      </c>
      <c r="I150" s="42" t="s">
        <v>1730</v>
      </c>
      <c r="J150" s="34"/>
      <c r="K150" s="28" t="str">
        <f t="shared" si="21"/>
        <v>fieldMap.put("ZY_UNIT","zy_unit");</v>
      </c>
      <c r="L150" s="28"/>
      <c r="M150" s="3"/>
      <c r="N150" s="27"/>
      <c r="O150" s="22"/>
      <c r="P150" s="27"/>
      <c r="Q150" s="22"/>
      <c r="R150" s="22"/>
      <c r="S150" s="22"/>
      <c r="T150" s="22"/>
      <c r="U150" s="27"/>
      <c r="V150" s="22"/>
      <c r="W150" s="22"/>
      <c r="X150" s="22"/>
      <c r="Y150" s="22"/>
      <c r="Z150" s="22"/>
      <c r="AA150" s="22"/>
      <c r="AB150" s="27"/>
      <c r="AC150" s="22"/>
      <c r="AD150" s="22"/>
      <c r="AE150" s="27"/>
      <c r="AF150" s="27"/>
    </row>
    <row r="151" spans="1:32" ht="14.25" x14ac:dyDescent="0.2">
      <c r="A151" s="27"/>
      <c r="B151" s="27"/>
      <c r="C151" s="27"/>
      <c r="D151" s="22"/>
      <c r="E151" s="22"/>
      <c r="F151" s="22"/>
      <c r="G151" s="22"/>
      <c r="H151" s="40"/>
      <c r="I151" s="40"/>
      <c r="J151" s="34"/>
      <c r="K151" s="28"/>
      <c r="L151" s="28"/>
      <c r="M151" s="3"/>
      <c r="N151" s="22"/>
      <c r="O151" s="22"/>
      <c r="P151" s="22"/>
      <c r="Q151" s="22"/>
      <c r="R151" s="22"/>
      <c r="S151" s="22"/>
      <c r="T151" s="22"/>
      <c r="U151" s="27"/>
      <c r="V151" s="22"/>
      <c r="W151" s="22"/>
      <c r="X151" s="22"/>
      <c r="Y151" s="22"/>
      <c r="Z151" s="22"/>
      <c r="AA151" s="22"/>
      <c r="AB151" s="27"/>
      <c r="AC151" s="22"/>
      <c r="AD151" s="22"/>
      <c r="AE151" s="27"/>
      <c r="AF151" s="27"/>
    </row>
    <row r="152" spans="1:32" ht="14.25" x14ac:dyDescent="0.2">
      <c r="A152" s="27"/>
      <c r="B152" s="27"/>
      <c r="C152" s="27"/>
      <c r="D152" s="22"/>
      <c r="E152" s="22"/>
      <c r="F152" s="22"/>
      <c r="G152" s="22"/>
      <c r="H152" s="40"/>
      <c r="I152" s="40"/>
      <c r="J152" s="34"/>
      <c r="K152" s="28"/>
      <c r="L152" s="28"/>
      <c r="M152" s="3"/>
      <c r="N152" s="22"/>
      <c r="O152" s="22"/>
      <c r="P152" s="22"/>
      <c r="Q152" s="22"/>
      <c r="R152" s="22"/>
      <c r="S152" s="22"/>
      <c r="T152" s="22"/>
      <c r="U152" s="27"/>
      <c r="V152" s="22"/>
      <c r="W152" s="22"/>
      <c r="X152" s="22"/>
      <c r="Y152" s="22"/>
      <c r="Z152" s="22"/>
      <c r="AA152" s="22"/>
      <c r="AB152" s="27"/>
      <c r="AC152" s="22"/>
      <c r="AD152" s="22"/>
      <c r="AE152" s="27"/>
      <c r="AF152" s="27"/>
    </row>
    <row r="153" spans="1:32" ht="14.25" x14ac:dyDescent="0.2">
      <c r="A153" s="30" t="s">
        <v>1441</v>
      </c>
      <c r="B153" s="27"/>
      <c r="C153" s="27"/>
      <c r="D153" s="22"/>
      <c r="E153" s="22"/>
      <c r="F153" s="22"/>
      <c r="G153" s="22"/>
      <c r="H153" s="75" t="s">
        <v>1442</v>
      </c>
      <c r="I153" s="76"/>
      <c r="J153" s="76"/>
      <c r="K153" s="76"/>
      <c r="L153" s="76"/>
      <c r="M153" s="76"/>
      <c r="N153" s="76"/>
      <c r="O153" s="76"/>
      <c r="P153" s="22"/>
      <c r="Q153" s="22"/>
      <c r="R153" s="22"/>
      <c r="S153" s="22"/>
      <c r="T153" s="22"/>
      <c r="U153" s="27"/>
      <c r="V153" s="22"/>
      <c r="W153" s="22"/>
      <c r="X153" s="22"/>
      <c r="Y153" s="22"/>
      <c r="Z153" s="22"/>
      <c r="AA153" s="22"/>
      <c r="AB153" s="27"/>
      <c r="AC153" s="22"/>
      <c r="AD153" s="22"/>
      <c r="AE153" s="27"/>
      <c r="AF153" s="27"/>
    </row>
    <row r="154" spans="1:32" ht="15" thickBot="1" x14ac:dyDescent="0.25">
      <c r="A154" s="27"/>
      <c r="B154" s="27"/>
      <c r="C154" s="27"/>
      <c r="D154" s="22"/>
      <c r="E154" s="22"/>
      <c r="F154" s="22"/>
      <c r="G154" s="22"/>
      <c r="H154" s="26" t="s">
        <v>1292</v>
      </c>
      <c r="I154" s="19" t="s">
        <v>1443</v>
      </c>
      <c r="J154" s="19" t="s">
        <v>1444</v>
      </c>
      <c r="K154" s="19" t="s">
        <v>1445</v>
      </c>
      <c r="L154" s="26" t="s">
        <v>1446</v>
      </c>
      <c r="M154" s="26" t="s">
        <v>1447</v>
      </c>
      <c r="N154" s="19" t="s">
        <v>1448</v>
      </c>
      <c r="O154" s="26" t="s">
        <v>1351</v>
      </c>
      <c r="P154" s="22"/>
      <c r="Q154" s="22"/>
      <c r="R154" s="22"/>
      <c r="S154" s="22"/>
      <c r="T154" s="22"/>
      <c r="U154" s="27"/>
      <c r="V154" s="22"/>
      <c r="W154" s="22"/>
      <c r="X154" s="22"/>
      <c r="Y154" s="22"/>
      <c r="Z154" s="22"/>
      <c r="AA154" s="22"/>
      <c r="AB154" s="27"/>
      <c r="AC154" s="22"/>
      <c r="AD154" s="22"/>
      <c r="AE154" s="27"/>
      <c r="AF154" s="27"/>
    </row>
    <row r="155" spans="1:32" ht="15" thickBot="1" x14ac:dyDescent="0.25">
      <c r="A155" s="27"/>
      <c r="B155" s="27"/>
      <c r="C155" s="27"/>
      <c r="D155" s="22"/>
      <c r="E155" s="22"/>
      <c r="F155" s="22"/>
      <c r="G155" s="22"/>
      <c r="H155" s="27" t="s">
        <v>1327</v>
      </c>
      <c r="I155" s="22" t="s">
        <v>1503</v>
      </c>
      <c r="J155" s="38" t="s">
        <v>1504</v>
      </c>
      <c r="K155" s="36" t="s">
        <v>1509</v>
      </c>
      <c r="L155" s="22" t="s">
        <v>1488</v>
      </c>
      <c r="M155" s="27" t="s">
        <v>1336</v>
      </c>
      <c r="N155" s="22" t="s">
        <v>1337</v>
      </c>
      <c r="O155" s="31">
        <v>42021.882372685184</v>
      </c>
      <c r="P155" s="22"/>
      <c r="Q155" s="22"/>
      <c r="R155" s="22"/>
      <c r="S155" s="22"/>
      <c r="T155" s="22"/>
      <c r="U155" s="27"/>
      <c r="V155" s="22"/>
      <c r="W155" s="22"/>
      <c r="X155" s="22"/>
      <c r="Y155" s="22"/>
      <c r="Z155" s="22"/>
      <c r="AA155" s="22"/>
      <c r="AB155" s="27"/>
      <c r="AC155" s="22"/>
      <c r="AD155" s="22"/>
      <c r="AE155" s="27"/>
      <c r="AF155" s="27"/>
    </row>
    <row r="156" spans="1:32" ht="15" thickBot="1" x14ac:dyDescent="0.25">
      <c r="A156" s="27"/>
      <c r="B156" s="27"/>
      <c r="C156" s="27"/>
      <c r="D156" s="22"/>
      <c r="E156" s="22"/>
      <c r="F156" s="22"/>
      <c r="G156" s="22"/>
      <c r="H156" s="27" t="s">
        <v>1338</v>
      </c>
      <c r="I156" s="22" t="s">
        <v>1503</v>
      </c>
      <c r="J156" s="39" t="s">
        <v>1505</v>
      </c>
      <c r="K156" s="37" t="s">
        <v>1510</v>
      </c>
      <c r="L156" s="22" t="s">
        <v>1490</v>
      </c>
      <c r="M156" s="27" t="s">
        <v>1336</v>
      </c>
      <c r="N156" s="22" t="s">
        <v>1337</v>
      </c>
      <c r="O156" s="31">
        <v>42021.882372685184</v>
      </c>
      <c r="P156" s="22"/>
      <c r="Q156" s="22"/>
      <c r="R156" s="22"/>
      <c r="S156" s="22"/>
      <c r="T156" s="22"/>
      <c r="U156" s="27"/>
      <c r="V156" s="22"/>
      <c r="W156" s="22"/>
      <c r="X156" s="22"/>
      <c r="Y156" s="22"/>
      <c r="Z156" s="22"/>
      <c r="AA156" s="22"/>
      <c r="AB156" s="27"/>
      <c r="AC156" s="22"/>
      <c r="AD156" s="22"/>
      <c r="AE156" s="27"/>
      <c r="AF156" s="27"/>
    </row>
    <row r="157" spans="1:32" ht="15" thickBot="1" x14ac:dyDescent="0.25">
      <c r="A157" s="27"/>
      <c r="B157" s="27"/>
      <c r="C157" s="27"/>
      <c r="D157" s="22"/>
      <c r="E157" s="22"/>
      <c r="F157" s="22"/>
      <c r="G157" s="22"/>
      <c r="H157" s="27" t="s">
        <v>1344</v>
      </c>
      <c r="I157" s="22" t="s">
        <v>1503</v>
      </c>
      <c r="J157" s="38" t="s">
        <v>1506</v>
      </c>
      <c r="K157" s="36" t="s">
        <v>1511</v>
      </c>
      <c r="L157" s="22" t="s">
        <v>1344</v>
      </c>
      <c r="M157" s="27" t="s">
        <v>1336</v>
      </c>
      <c r="N157" s="22" t="s">
        <v>1337</v>
      </c>
      <c r="O157" s="31">
        <v>42021.882372627311</v>
      </c>
      <c r="P157" s="22"/>
      <c r="Q157" s="22"/>
      <c r="R157" s="22"/>
      <c r="S157" s="22"/>
      <c r="T157" s="22"/>
      <c r="U157" s="27"/>
      <c r="V157" s="22"/>
      <c r="W157" s="22"/>
      <c r="X157" s="22"/>
      <c r="Y157" s="22"/>
      <c r="Z157" s="22"/>
      <c r="AA157" s="22"/>
      <c r="AB157" s="27"/>
      <c r="AC157" s="22"/>
      <c r="AD157" s="22"/>
      <c r="AE157" s="27"/>
      <c r="AF157" s="27"/>
    </row>
    <row r="158" spans="1:32" ht="15" thickBot="1" x14ac:dyDescent="0.25">
      <c r="A158" s="27"/>
      <c r="B158" s="27"/>
      <c r="C158" s="27"/>
      <c r="D158" s="22"/>
      <c r="E158" s="22"/>
      <c r="F158" s="22"/>
      <c r="G158" s="22"/>
      <c r="H158" s="27" t="s">
        <v>1359</v>
      </c>
      <c r="I158" s="22" t="s">
        <v>1503</v>
      </c>
      <c r="J158" s="39" t="s">
        <v>1507</v>
      </c>
      <c r="K158" s="37" t="s">
        <v>1512</v>
      </c>
      <c r="L158" s="22" t="s">
        <v>1359</v>
      </c>
      <c r="M158" s="27" t="s">
        <v>1336</v>
      </c>
      <c r="N158" s="22" t="s">
        <v>1337</v>
      </c>
      <c r="O158" s="31">
        <v>42021.882372627311</v>
      </c>
      <c r="P158" s="22"/>
      <c r="Q158" s="22"/>
      <c r="R158" s="22"/>
      <c r="S158" s="22"/>
      <c r="T158" s="22"/>
      <c r="U158" s="27"/>
      <c r="V158" s="22"/>
      <c r="W158" s="22"/>
      <c r="X158" s="22"/>
      <c r="Y158" s="22"/>
      <c r="Z158" s="22"/>
      <c r="AA158" s="22"/>
      <c r="AB158" s="27"/>
      <c r="AC158" s="22"/>
      <c r="AD158" s="22"/>
      <c r="AE158" s="27"/>
      <c r="AF158" s="27"/>
    </row>
    <row r="159" spans="1:32" ht="15" thickBot="1" x14ac:dyDescent="0.25">
      <c r="A159" s="27"/>
      <c r="B159" s="27"/>
      <c r="C159" s="27"/>
      <c r="D159" s="22"/>
      <c r="E159" s="22"/>
      <c r="F159" s="22"/>
      <c r="G159" s="22"/>
      <c r="H159" s="27" t="s">
        <v>1361</v>
      </c>
      <c r="I159" s="22" t="s">
        <v>1503</v>
      </c>
      <c r="J159" s="38" t="s">
        <v>1508</v>
      </c>
      <c r="K159" s="36" t="s">
        <v>1513</v>
      </c>
      <c r="L159" s="22" t="s">
        <v>1508</v>
      </c>
      <c r="M159" s="27" t="s">
        <v>1336</v>
      </c>
      <c r="N159" s="22" t="s">
        <v>1337</v>
      </c>
      <c r="O159" s="31">
        <v>42021.882372627311</v>
      </c>
      <c r="P159" s="22"/>
      <c r="Q159" s="22"/>
      <c r="R159" s="22"/>
      <c r="S159" s="22"/>
      <c r="T159" s="22"/>
      <c r="U159" s="27"/>
      <c r="V159" s="22"/>
      <c r="W159" s="22"/>
      <c r="X159" s="22"/>
      <c r="Y159" s="22"/>
      <c r="Z159" s="22"/>
      <c r="AA159" s="22"/>
      <c r="AB159" s="27"/>
      <c r="AC159" s="22"/>
      <c r="AD159" s="22"/>
      <c r="AE159" s="27"/>
      <c r="AF159" s="27"/>
    </row>
    <row r="160" spans="1:32" ht="14.25" x14ac:dyDescent="0.2">
      <c r="A160" s="27"/>
      <c r="B160" s="27"/>
      <c r="C160" s="27"/>
      <c r="D160" s="22"/>
      <c r="E160" s="22"/>
      <c r="F160" s="22"/>
      <c r="G160" s="22"/>
      <c r="H160" s="27"/>
      <c r="I160" s="22"/>
      <c r="J160" s="22"/>
      <c r="K160" s="35"/>
      <c r="L160" s="22"/>
      <c r="M160" s="22"/>
      <c r="N160" s="22"/>
      <c r="O160" s="31"/>
      <c r="P160" s="22"/>
      <c r="Q160" s="22"/>
      <c r="R160" s="22"/>
      <c r="S160" s="22"/>
      <c r="T160" s="22"/>
      <c r="U160" s="27"/>
      <c r="V160" s="22"/>
      <c r="W160" s="22"/>
      <c r="X160" s="22"/>
      <c r="Y160" s="22"/>
      <c r="Z160" s="22"/>
      <c r="AA160" s="22"/>
      <c r="AB160" s="27"/>
      <c r="AC160" s="22"/>
      <c r="AD160" s="22"/>
      <c r="AE160" s="27"/>
      <c r="AF160" s="27"/>
    </row>
    <row r="161" spans="1:32" ht="14.25" x14ac:dyDescent="0.2">
      <c r="I161" s="22"/>
      <c r="J161" s="22"/>
      <c r="K161" s="35"/>
      <c r="L161" s="22"/>
      <c r="N161" s="22"/>
      <c r="O161" s="31"/>
      <c r="P161" s="22"/>
      <c r="Q161" s="22"/>
      <c r="R161" s="22"/>
      <c r="S161" s="22"/>
      <c r="T161" s="22"/>
      <c r="U161" s="27"/>
      <c r="V161" s="22"/>
      <c r="W161" s="22"/>
      <c r="X161" s="22"/>
      <c r="Y161" s="22"/>
      <c r="Z161" s="22"/>
      <c r="AA161" s="22"/>
      <c r="AB161" s="27"/>
      <c r="AC161" s="22"/>
      <c r="AD161" s="22"/>
      <c r="AE161" s="27"/>
      <c r="AF161" s="27"/>
    </row>
    <row r="162" spans="1:32" x14ac:dyDescent="0.15">
      <c r="A162" t="s">
        <v>1449</v>
      </c>
      <c r="C162" t="s">
        <v>1220</v>
      </c>
      <c r="H162" t="s">
        <v>1450</v>
      </c>
      <c r="J162" s="3"/>
    </row>
    <row r="163" spans="1:32" x14ac:dyDescent="0.15">
      <c r="A163" t="s">
        <v>1451</v>
      </c>
      <c r="C163" t="s">
        <v>411</v>
      </c>
      <c r="H163" t="s">
        <v>1367</v>
      </c>
    </row>
    <row r="164" spans="1:32" x14ac:dyDescent="0.15">
      <c r="A164" t="s">
        <v>1452</v>
      </c>
      <c r="C164" t="s">
        <v>412</v>
      </c>
      <c r="H164" t="s">
        <v>1362</v>
      </c>
    </row>
    <row r="165" spans="1:32" x14ac:dyDescent="0.15">
      <c r="A165" t="s">
        <v>1453</v>
      </c>
      <c r="C165" t="s">
        <v>410</v>
      </c>
      <c r="H165" t="s">
        <v>1355</v>
      </c>
    </row>
    <row r="166" spans="1:32" x14ac:dyDescent="0.15">
      <c r="A166" t="s">
        <v>1454</v>
      </c>
      <c r="C166" t="s">
        <v>413</v>
      </c>
      <c r="H166" t="s">
        <v>1377</v>
      </c>
    </row>
    <row r="167" spans="1:32" x14ac:dyDescent="0.15">
      <c r="A167" t="s">
        <v>1455</v>
      </c>
      <c r="C167" t="s">
        <v>1456</v>
      </c>
      <c r="H167" t="s">
        <v>1379</v>
      </c>
    </row>
    <row r="170" spans="1:32" x14ac:dyDescent="0.15">
      <c r="A170" t="s">
        <v>1457</v>
      </c>
    </row>
    <row r="171" spans="1:32" x14ac:dyDescent="0.15">
      <c r="B171" t="s">
        <v>1458</v>
      </c>
    </row>
    <row r="173" spans="1:32" x14ac:dyDescent="0.15">
      <c r="B173" t="s">
        <v>1459</v>
      </c>
    </row>
    <row r="175" spans="1:32" x14ac:dyDescent="0.15">
      <c r="B175" t="s">
        <v>1460</v>
      </c>
    </row>
    <row r="176" spans="1:32" x14ac:dyDescent="0.15">
      <c r="B176" t="s">
        <v>1461</v>
      </c>
    </row>
    <row r="177" spans="2:13" x14ac:dyDescent="0.15">
      <c r="B177" t="s">
        <v>1462</v>
      </c>
    </row>
    <row r="180" spans="2:13" x14ac:dyDescent="0.15">
      <c r="H180" t="s">
        <v>1468</v>
      </c>
      <c r="I180" t="s">
        <v>1469</v>
      </c>
    </row>
    <row r="181" spans="2:13" ht="14.25" x14ac:dyDescent="0.2">
      <c r="H181" s="26" t="s">
        <v>1292</v>
      </c>
      <c r="I181" s="19" t="s">
        <v>1466</v>
      </c>
      <c r="J181" s="19" t="s">
        <v>1381</v>
      </c>
      <c r="K181" s="19" t="s">
        <v>1382</v>
      </c>
      <c r="L181" s="26" t="s">
        <v>1384</v>
      </c>
      <c r="M181" s="19" t="s">
        <v>1467</v>
      </c>
    </row>
    <row r="182" spans="2:13" ht="14.25" x14ac:dyDescent="0.2">
      <c r="H182" s="27" t="s">
        <v>1338</v>
      </c>
      <c r="I182" s="22" t="s">
        <v>1473</v>
      </c>
      <c r="J182" s="22" t="s">
        <v>1472</v>
      </c>
      <c r="K182" s="22" t="s">
        <v>1391</v>
      </c>
      <c r="L182" s="27">
        <v>1</v>
      </c>
      <c r="M182" s="22" t="s">
        <v>1336</v>
      </c>
    </row>
    <row r="183" spans="2:13" ht="14.25" x14ac:dyDescent="0.2">
      <c r="H183" s="27" t="s">
        <v>1344</v>
      </c>
      <c r="I183" s="22" t="s">
        <v>1473</v>
      </c>
      <c r="J183" s="22" t="s">
        <v>1472</v>
      </c>
      <c r="K183" s="22" t="s">
        <v>1393</v>
      </c>
      <c r="L183" s="27">
        <v>3</v>
      </c>
      <c r="M183" s="22" t="s">
        <v>1336</v>
      </c>
    </row>
    <row r="184" spans="2:13" ht="14.25" x14ac:dyDescent="0.2">
      <c r="H184" s="27" t="s">
        <v>1359</v>
      </c>
      <c r="I184" s="22" t="s">
        <v>1473</v>
      </c>
      <c r="J184" s="22" t="s">
        <v>1472</v>
      </c>
      <c r="K184" s="22" t="s">
        <v>1392</v>
      </c>
      <c r="L184" s="27">
        <v>2</v>
      </c>
      <c r="M184" s="22" t="s">
        <v>1336</v>
      </c>
    </row>
    <row r="185" spans="2:13" ht="14.25" x14ac:dyDescent="0.2">
      <c r="H185" s="27" t="s">
        <v>1361</v>
      </c>
      <c r="I185" s="22" t="s">
        <v>1473</v>
      </c>
      <c r="J185" s="22" t="s">
        <v>1472</v>
      </c>
      <c r="K185" s="22" t="s">
        <v>983</v>
      </c>
      <c r="L185" s="27">
        <v>4</v>
      </c>
      <c r="M185" s="22" t="s">
        <v>1336</v>
      </c>
    </row>
    <row r="186" spans="2:13" ht="14.25" x14ac:dyDescent="0.2">
      <c r="H186" s="27" t="s">
        <v>1364</v>
      </c>
      <c r="I186" s="22" t="s">
        <v>1473</v>
      </c>
      <c r="J186" s="22" t="s">
        <v>1472</v>
      </c>
      <c r="K186" s="22" t="s">
        <v>1394</v>
      </c>
      <c r="L186" s="27">
        <v>5</v>
      </c>
      <c r="M186" s="22" t="s">
        <v>1336</v>
      </c>
    </row>
    <row r="191" spans="2:13" x14ac:dyDescent="0.15">
      <c r="H191" t="s">
        <v>1470</v>
      </c>
      <c r="I191" t="s">
        <v>1471</v>
      </c>
    </row>
  </sheetData>
  <mergeCells count="2">
    <mergeCell ref="K2:N2"/>
    <mergeCell ref="H153:O153"/>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C3:N15"/>
  <sheetViews>
    <sheetView workbookViewId="0"/>
  </sheetViews>
  <sheetFormatPr defaultRowHeight="13.5" x14ac:dyDescent="0.15"/>
  <sheetData>
    <row r="3" spans="3:14" x14ac:dyDescent="0.15">
      <c r="C3" t="s">
        <v>295</v>
      </c>
    </row>
    <row r="5" spans="3:14" x14ac:dyDescent="0.15">
      <c r="C5" t="s">
        <v>296</v>
      </c>
      <c r="D5" t="s">
        <v>298</v>
      </c>
    </row>
    <row r="6" spans="3:14" x14ac:dyDescent="0.15">
      <c r="E6" t="s">
        <v>290</v>
      </c>
    </row>
    <row r="7" spans="3:14" x14ac:dyDescent="0.15">
      <c r="E7" t="s">
        <v>293</v>
      </c>
      <c r="L7" t="s">
        <v>291</v>
      </c>
      <c r="N7" t="s">
        <v>292</v>
      </c>
    </row>
    <row r="9" spans="3:14" x14ac:dyDescent="0.15">
      <c r="D9" t="s">
        <v>300</v>
      </c>
    </row>
    <row r="10" spans="3:14" x14ac:dyDescent="0.15">
      <c r="H10" t="s">
        <v>301</v>
      </c>
    </row>
    <row r="11" spans="3:14" x14ac:dyDescent="0.15">
      <c r="H11" t="s">
        <v>302</v>
      </c>
    </row>
    <row r="12" spans="3:14" x14ac:dyDescent="0.15">
      <c r="H12" t="s">
        <v>303</v>
      </c>
    </row>
    <row r="15" spans="3:14" x14ac:dyDescent="0.15">
      <c r="C15" t="s">
        <v>297</v>
      </c>
      <c r="D15" t="s">
        <v>299</v>
      </c>
    </row>
  </sheetData>
  <phoneticPr fontId="1" type="noConversion"/>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C2:E9"/>
  <sheetViews>
    <sheetView topLeftCell="A7" workbookViewId="0">
      <selection activeCell="E9" sqref="E9"/>
    </sheetView>
  </sheetViews>
  <sheetFormatPr defaultRowHeight="13.5" x14ac:dyDescent="0.15"/>
  <sheetData>
    <row r="2" spans="3:5" x14ac:dyDescent="0.15">
      <c r="C2" s="2" t="s">
        <v>309</v>
      </c>
      <c r="E2" t="s">
        <v>568</v>
      </c>
    </row>
    <row r="3" spans="3:5" x14ac:dyDescent="0.15">
      <c r="C3" s="2"/>
    </row>
    <row r="4" spans="3:5" x14ac:dyDescent="0.15">
      <c r="C4" s="2"/>
    </row>
    <row r="5" spans="3:5" x14ac:dyDescent="0.15">
      <c r="C5" s="2" t="s">
        <v>320</v>
      </c>
      <c r="E5" t="s">
        <v>569</v>
      </c>
    </row>
    <row r="6" spans="3:5" x14ac:dyDescent="0.15">
      <c r="C6" s="2"/>
    </row>
    <row r="7" spans="3:5" x14ac:dyDescent="0.15">
      <c r="C7" s="2" t="s">
        <v>565</v>
      </c>
      <c r="E7" t="s">
        <v>1752</v>
      </c>
    </row>
    <row r="8" spans="3:5" x14ac:dyDescent="0.15">
      <c r="C8" s="2"/>
    </row>
    <row r="9" spans="3:5" x14ac:dyDescent="0.15">
      <c r="E9" t="s">
        <v>1753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71</vt:i4>
      </vt:variant>
    </vt:vector>
  </HeadingPairs>
  <TitlesOfParts>
    <vt:vector size="71" baseType="lpstr">
      <vt:lpstr>index</vt:lpstr>
      <vt:lpstr>全局性的代码设计</vt:lpstr>
      <vt:lpstr>全局性要求</vt:lpstr>
      <vt:lpstr>采购计划</vt:lpstr>
      <vt:lpstr>采购方式变更</vt:lpstr>
      <vt:lpstr>采购任务</vt:lpstr>
      <vt:lpstr>任务取消</vt:lpstr>
      <vt:lpstr>批办单</vt:lpstr>
      <vt:lpstr>立项分包-简化</vt:lpstr>
      <vt:lpstr>立项分包</vt:lpstr>
      <vt:lpstr>招标计划</vt:lpstr>
      <vt:lpstr>资格预审</vt:lpstr>
      <vt:lpstr>汽车修理</vt:lpstr>
      <vt:lpstr>汽车保险</vt:lpstr>
      <vt:lpstr>采购合同</vt:lpstr>
      <vt:lpstr>采购合同资金变更</vt:lpstr>
      <vt:lpstr>合同支付</vt:lpstr>
      <vt:lpstr>补充合同</vt:lpstr>
      <vt:lpstr>结算资金变更</vt:lpstr>
      <vt:lpstr>采购计划资金变更</vt:lpstr>
      <vt:lpstr>资产入库</vt:lpstr>
      <vt:lpstr>采购追加资金</vt:lpstr>
      <vt:lpstr>数据交换</vt:lpstr>
      <vt:lpstr>在线竞价</vt:lpstr>
      <vt:lpstr>询价报价</vt:lpstr>
      <vt:lpstr>询价开标</vt:lpstr>
      <vt:lpstr>招标公告</vt:lpstr>
      <vt:lpstr>中标公告</vt:lpstr>
      <vt:lpstr>供应商投标报名</vt:lpstr>
      <vt:lpstr>供应商注册</vt:lpstr>
      <vt:lpstr>结项结转</vt:lpstr>
      <vt:lpstr>采购中心结项</vt:lpstr>
      <vt:lpstr>报表</vt:lpstr>
      <vt:lpstr>招标文件制作</vt:lpstr>
      <vt:lpstr>评标组</vt:lpstr>
      <vt:lpstr>投标文件制作软件</vt:lpstr>
      <vt:lpstr>标书上传软件</vt:lpstr>
      <vt:lpstr>投标信息</vt:lpstr>
      <vt:lpstr>评标控制台</vt:lpstr>
      <vt:lpstr>专家评标</vt:lpstr>
      <vt:lpstr>评标报告</vt:lpstr>
      <vt:lpstr>线下评标报告</vt:lpstr>
      <vt:lpstr>中标通知书</vt:lpstr>
      <vt:lpstr>质疑</vt:lpstr>
      <vt:lpstr>用户</vt:lpstr>
      <vt:lpstr>指标接口</vt:lpstr>
      <vt:lpstr>支付接口</vt:lpstr>
      <vt:lpstr>系统管理</vt:lpstr>
      <vt:lpstr>工作流</vt:lpstr>
      <vt:lpstr>待办</vt:lpstr>
      <vt:lpstr>门户</vt:lpstr>
      <vt:lpstr>用户登陆</vt:lpstr>
      <vt:lpstr>修改门户风格</vt:lpstr>
      <vt:lpstr>专家抽取</vt:lpstr>
      <vt:lpstr>专家评价</vt:lpstr>
      <vt:lpstr>专家类别</vt:lpstr>
      <vt:lpstr>专家基础信息维护</vt:lpstr>
      <vt:lpstr>专家系统硬件、软件安装</vt:lpstr>
      <vt:lpstr>jasper报表打印</vt:lpstr>
      <vt:lpstr>jasper打印模板设置帮助</vt:lpstr>
      <vt:lpstr>自动编号</vt:lpstr>
      <vt:lpstr>会员-供应商信息管理</vt:lpstr>
      <vt:lpstr>会员-用户</vt:lpstr>
      <vt:lpstr>招标文件相关</vt:lpstr>
      <vt:lpstr>场地管理</vt:lpstr>
      <vt:lpstr>场地使用情况</vt:lpstr>
      <vt:lpstr>扬中-招标公告</vt:lpstr>
      <vt:lpstr>变更公告</vt:lpstr>
      <vt:lpstr>密码管理</vt:lpstr>
      <vt:lpstr>短信发送</vt:lpstr>
      <vt:lpstr>开发工具</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2016-03-13T08:23:24Z</dcterms:modified>
</cp:coreProperties>
</file>