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45" windowWidth="14805" windowHeight="7230" tabRatio="834" firstSheet="37" activeTab="51"/>
  </bookViews>
  <sheets>
    <sheet name="index" sheetId="14" r:id="rId1"/>
    <sheet name="全局性的代码设计" sheetId="27" r:id="rId2"/>
    <sheet name="全局性要求" sheetId="6" r:id="rId3"/>
    <sheet name="采购计划" sheetId="17" r:id="rId4"/>
    <sheet name="采购方式变更" sheetId="39" r:id="rId5"/>
    <sheet name="采购任务" sheetId="59" r:id="rId6"/>
    <sheet name="任务取消" sheetId="30" r:id="rId7"/>
    <sheet name="批办单" sheetId="19" r:id="rId8"/>
    <sheet name="立项分包-简化" sheetId="70" r:id="rId9"/>
    <sheet name="立项分包" sheetId="36" r:id="rId10"/>
    <sheet name="招标计划" sheetId="40" r:id="rId11"/>
    <sheet name="资格预审" sheetId="31" r:id="rId12"/>
    <sheet name="汽车修理" sheetId="1" r:id="rId13"/>
    <sheet name="汽车保险" sheetId="2" r:id="rId14"/>
    <sheet name="采购合同" sheetId="4" r:id="rId15"/>
    <sheet name="采购合同资金变更" sheetId="44" r:id="rId16"/>
    <sheet name="合同支付" sheetId="3" r:id="rId17"/>
    <sheet name="补充合同" sheetId="5" r:id="rId18"/>
    <sheet name="结算资金变更" sheetId="41" r:id="rId19"/>
    <sheet name="采购计划资金变更" sheetId="42" r:id="rId20"/>
    <sheet name="资产入库" sheetId="34" r:id="rId21"/>
    <sheet name="采购追加资金" sheetId="29" r:id="rId22"/>
    <sheet name="数据交换" sheetId="13" r:id="rId23"/>
    <sheet name="在线竞价" sheetId="57" r:id="rId24"/>
    <sheet name="询价报价" sheetId="20" r:id="rId25"/>
    <sheet name="询价开标" sheetId="12" r:id="rId26"/>
    <sheet name="招标公告" sheetId="11" r:id="rId27"/>
    <sheet name="中标公告" sheetId="55" r:id="rId28"/>
    <sheet name="供应商投标报名" sheetId="43" r:id="rId29"/>
    <sheet name="供应商注册" sheetId="23" r:id="rId30"/>
    <sheet name="结项结转" sheetId="33" r:id="rId31"/>
    <sheet name="采购中心结项" sheetId="38" r:id="rId32"/>
    <sheet name="报表" sheetId="7" r:id="rId33"/>
    <sheet name="招标文件制作" sheetId="18" r:id="rId34"/>
    <sheet name="评标组" sheetId="22" r:id="rId35"/>
    <sheet name="投标文件制作软件" sheetId="8" r:id="rId36"/>
    <sheet name="标书上传软件" sheetId="9" r:id="rId37"/>
    <sheet name="投标信息" sheetId="32" r:id="rId38"/>
    <sheet name="评标控制台" sheetId="25" r:id="rId39"/>
    <sheet name="专家评标" sheetId="24" r:id="rId40"/>
    <sheet name="评标报告" sheetId="21" r:id="rId41"/>
    <sheet name="线下评标报告" sheetId="53" r:id="rId42"/>
    <sheet name="中标通知书" sheetId="54" r:id="rId43"/>
    <sheet name="质疑" sheetId="28" r:id="rId44"/>
    <sheet name="用户" sheetId="10" r:id="rId45"/>
    <sheet name="指标接口" sheetId="15" r:id="rId46"/>
    <sheet name="支付接口" sheetId="16" r:id="rId47"/>
    <sheet name="系统管理" sheetId="37" r:id="rId48"/>
    <sheet name="工作流" sheetId="45" r:id="rId49"/>
    <sheet name="待办" sheetId="68" r:id="rId50"/>
    <sheet name="门户" sheetId="46" r:id="rId51"/>
    <sheet name="用户登陆" sheetId="67" r:id="rId52"/>
    <sheet name="修改门户风格" sheetId="71" r:id="rId53"/>
    <sheet name="专家抽取" sheetId="47" r:id="rId54"/>
    <sheet name="专家评价" sheetId="48" r:id="rId55"/>
    <sheet name="专家类别" sheetId="49" r:id="rId56"/>
    <sheet name="专家基础信息维护" sheetId="50" r:id="rId57"/>
    <sheet name="专家系统硬件、软件安装" sheetId="51" r:id="rId58"/>
    <sheet name="jasper报表打印" sheetId="52" r:id="rId59"/>
    <sheet name="jasper打印模板设置帮助" sheetId="73" r:id="rId60"/>
    <sheet name="自动编号" sheetId="56" r:id="rId61"/>
    <sheet name="会员-供应商信息管理" sheetId="60" r:id="rId62"/>
    <sheet name="会员-用户" sheetId="61" r:id="rId63"/>
    <sheet name="招标文件相关" sheetId="63" r:id="rId64"/>
    <sheet name="场地管理" sheetId="64" r:id="rId65"/>
    <sheet name="场地使用情况" sheetId="65" r:id="rId66"/>
    <sheet name="扬中-招标公告" sheetId="66" r:id="rId67"/>
    <sheet name="变更公告" sheetId="69" r:id="rId68"/>
    <sheet name="开发工具" sheetId="58" r:id="rId69"/>
  </sheets>
  <calcPr calcId="145621"/>
</workbook>
</file>

<file path=xl/calcChain.xml><?xml version="1.0" encoding="utf-8"?>
<calcChain xmlns="http://schemas.openxmlformats.org/spreadsheetml/2006/main">
  <c r="I96" i="58" l="1"/>
  <c r="I97" i="58"/>
  <c r="I98" i="58"/>
  <c r="I99" i="58"/>
  <c r="I100" i="58"/>
  <c r="I101" i="58"/>
  <c r="I102" i="58"/>
  <c r="I103" i="58"/>
  <c r="I104" i="58"/>
  <c r="K148" i="58" l="1"/>
  <c r="K149" i="58"/>
  <c r="K150" i="58"/>
  <c r="K151" i="58"/>
  <c r="I94" i="58" l="1"/>
  <c r="I95" i="58"/>
  <c r="H21" i="58"/>
  <c r="I21" i="58" s="1"/>
  <c r="H22" i="58"/>
  <c r="I22" i="58" s="1"/>
  <c r="H23" i="58"/>
  <c r="I23" i="58" s="1"/>
  <c r="H24" i="58"/>
  <c r="I24" i="58" s="1"/>
  <c r="L21" i="58"/>
  <c r="L22" i="58"/>
  <c r="L23" i="58"/>
  <c r="L24" i="58"/>
  <c r="K144" i="58" l="1"/>
  <c r="K145" i="58"/>
  <c r="K146" i="58"/>
  <c r="K147" i="58"/>
  <c r="H16" i="58"/>
  <c r="I16" i="58" s="1"/>
  <c r="H17" i="58"/>
  <c r="I17" i="58" s="1"/>
  <c r="H18" i="58"/>
  <c r="I18" i="58" s="1"/>
  <c r="H19" i="58"/>
  <c r="I19" i="58" s="1"/>
  <c r="H20" i="58"/>
  <c r="I20" i="58" s="1"/>
  <c r="L16" i="58"/>
  <c r="L17" i="58"/>
  <c r="L18" i="58"/>
  <c r="L19" i="58"/>
  <c r="L20" i="58"/>
  <c r="K141" i="58" l="1"/>
  <c r="K142" i="58"/>
  <c r="K143" i="58"/>
  <c r="L4" i="58"/>
  <c r="L5" i="58"/>
  <c r="L6" i="58"/>
  <c r="L7" i="58"/>
  <c r="L8" i="58"/>
  <c r="L9" i="58"/>
  <c r="L10" i="58"/>
  <c r="L11" i="58"/>
  <c r="L12" i="58"/>
  <c r="L13" i="58"/>
  <c r="L14" i="58"/>
  <c r="L15" i="58"/>
  <c r="H14" i="58"/>
  <c r="I14" i="58" s="1"/>
  <c r="H15" i="58"/>
  <c r="I15" i="58" s="1"/>
  <c r="H10" i="58" l="1"/>
  <c r="I10" i="58" s="1"/>
  <c r="H11" i="58"/>
  <c r="I11" i="58" s="1"/>
  <c r="H12" i="58"/>
  <c r="I12" i="58" s="1"/>
  <c r="H13" i="58"/>
  <c r="I13" i="58" s="1"/>
  <c r="H7" i="58" l="1"/>
  <c r="I7" i="58" s="1"/>
  <c r="H8" i="58"/>
  <c r="I8" i="58" s="1"/>
  <c r="H9" i="58"/>
  <c r="I9" i="58" s="1"/>
  <c r="K140" i="58"/>
  <c r="K139" i="58"/>
  <c r="K138" i="58"/>
  <c r="K137" i="58"/>
  <c r="K136" i="58"/>
  <c r="K135" i="58"/>
  <c r="K134" i="58"/>
  <c r="K133" i="58"/>
  <c r="K132" i="58"/>
  <c r="K131" i="58"/>
  <c r="H6" i="58"/>
  <c r="I6" i="58" s="1"/>
  <c r="H5" i="58"/>
  <c r="I5" i="58" s="1"/>
  <c r="H4" i="58"/>
  <c r="I4" i="58" s="1"/>
</calcChain>
</file>

<file path=xl/sharedStrings.xml><?xml version="1.0" encoding="utf-8"?>
<sst xmlns="http://schemas.openxmlformats.org/spreadsheetml/2006/main" count="3148" uniqueCount="2138">
  <si>
    <t>业务：</t>
    <phoneticPr fontId="1" type="noConversion"/>
  </si>
  <si>
    <t>预算单位确认的同时，选择资金，确认用什么资金支付，然后送国库支付</t>
    <phoneticPr fontId="1" type="noConversion"/>
  </si>
  <si>
    <t>特殊条件：</t>
    <phoneticPr fontId="1" type="noConversion"/>
  </si>
  <si>
    <t>非经费拨款的指标的支付金额，是否小于等于这个单位的总收入，收入不够，不让支付</t>
    <phoneticPr fontId="1" type="noConversion"/>
  </si>
  <si>
    <t>支付时，如果选择的指标的资金性质是经费拨款，则进行不进行校验，如果是非经费拨款的指标，则要判断当前的所有涉及支付的</t>
    <phoneticPr fontId="1" type="noConversion"/>
  </si>
  <si>
    <t>数据库设变量：</t>
    <phoneticPr fontId="1" type="noConversion"/>
  </si>
  <si>
    <t>支付时，是否做收入判断，Y:要做收入判断,N：不做收入判断</t>
    <phoneticPr fontId="1" type="noConversion"/>
  </si>
  <si>
    <t>支付时，如果进行收入判断，则这里指出的资金性质的指标，不纳入到收入判断.</t>
    <phoneticPr fontId="1" type="noConversion"/>
  </si>
  <si>
    <t>多个资金性质时，以:分隔资金性质编号</t>
    <phoneticPr fontId="1" type="noConversion"/>
  </si>
  <si>
    <t xml:space="preserve">OPT_ZC_SHOURU </t>
    <phoneticPr fontId="1" type="noConversion"/>
  </si>
  <si>
    <t>OPT_ZC_NO_SHOURU_ZJXZ</t>
    <phoneticPr fontId="1" type="noConversion"/>
  </si>
  <si>
    <t>审批流程：</t>
    <phoneticPr fontId="1" type="noConversion"/>
  </si>
  <si>
    <t>如果资金中全是自筹，则到预算单位终止</t>
    <phoneticPr fontId="1" type="noConversion"/>
  </si>
  <si>
    <t>汽修厂》监理》采购中心》预算单位》业务科室》国库科，由国库科审批同时提交国库</t>
    <phoneticPr fontId="1" type="noConversion"/>
  </si>
  <si>
    <t>1.</t>
    <phoneticPr fontId="1" type="noConversion"/>
  </si>
  <si>
    <t>支付控制：</t>
    <phoneticPr fontId="1" type="noConversion"/>
  </si>
  <si>
    <t>支付时的受指标控制同汽车修理的支付控制</t>
    <phoneticPr fontId="1" type="noConversion"/>
  </si>
  <si>
    <t>汽修厂填报修理情况，提交预算单位</t>
    <phoneticPr fontId="1" type="noConversion"/>
  </si>
  <si>
    <t>保险公司》采购中心》预算单位》业务科室》国库科，由国库科审批同时提交国库</t>
    <phoneticPr fontId="1" type="noConversion"/>
  </si>
  <si>
    <t>一个单子可以有多辆车的修理费用信息</t>
    <phoneticPr fontId="1" type="noConversion"/>
  </si>
  <si>
    <t>一个单子可以有多辆车的保险费用信息</t>
    <phoneticPr fontId="1" type="noConversion"/>
  </si>
  <si>
    <t>保险公司填报保险情况，提交预算单位</t>
    <phoneticPr fontId="1" type="noConversion"/>
  </si>
  <si>
    <t>业务</t>
    <phoneticPr fontId="1" type="noConversion"/>
  </si>
  <si>
    <t>1。</t>
    <phoneticPr fontId="1" type="noConversion"/>
  </si>
  <si>
    <t>普通合同由供应商录入，提交预算单位</t>
    <phoneticPr fontId="1" type="noConversion"/>
  </si>
  <si>
    <t>车辆采购合同由预算单位录入</t>
    <phoneticPr fontId="1" type="noConversion"/>
  </si>
  <si>
    <t>1。</t>
    <phoneticPr fontId="1" type="noConversion"/>
  </si>
  <si>
    <t>如果实行在线报价，则在询价合同录入时，自动带入在线的询价报价结果。</t>
    <phoneticPr fontId="1" type="noConversion"/>
  </si>
  <si>
    <t>OPT_ZC_XUNJIA_ONLINE 是否在线询价报价，Y/N</t>
    <phoneticPr fontId="1" type="noConversion"/>
  </si>
  <si>
    <t>是否和指标衔接</t>
    <phoneticPr fontId="1" type="noConversion"/>
  </si>
  <si>
    <t>是否和支付系统衔接</t>
    <phoneticPr fontId="1" type="noConversion"/>
  </si>
  <si>
    <t>OPT_ZC_USE_BUDGET_INTERFACE</t>
  </si>
  <si>
    <t>OPT_ZC_USE_PAY_INTERFACE</t>
  </si>
  <si>
    <t>Y/N</t>
    <phoneticPr fontId="1" type="noConversion"/>
  </si>
  <si>
    <t>投标截止时间和开标时间的时间差</t>
    <phoneticPr fontId="1" type="noConversion"/>
  </si>
  <si>
    <t>以小时为单位，不能小于0，标明开标时间晚于投标截止时间几个小时</t>
    <phoneticPr fontId="1" type="noConversion"/>
  </si>
  <si>
    <t>国库支付时，列表界面增加批量送国库的按钮，实行批量送国库</t>
    <phoneticPr fontId="1" type="noConversion"/>
  </si>
  <si>
    <t>询价开标的时间差，如果没有设置，取上面的默认时间差</t>
    <phoneticPr fontId="1" type="noConversion"/>
  </si>
  <si>
    <t>OPT_ZC_OPEN_BID_TIME_SHI_JIAN_CHA_DEFAULT</t>
    <phoneticPr fontId="1" type="noConversion"/>
  </si>
  <si>
    <t>OPT_ZC_OPEN_BID_TIME_SHI_JIAN_CHA_XJ</t>
    <phoneticPr fontId="1" type="noConversion"/>
  </si>
  <si>
    <t>','',''</t>
    <phoneticPr fontId="1" type="noConversion"/>
  </si>
  <si>
    <t>部件的打印</t>
    <phoneticPr fontId="1" type="noConversion"/>
  </si>
  <si>
    <t>列表：导出</t>
    <phoneticPr fontId="1" type="noConversion"/>
  </si>
  <si>
    <t>编辑：打印</t>
    <phoneticPr fontId="1" type="noConversion"/>
  </si>
  <si>
    <t>用''将界面的数据的主键传给报表</t>
    <phoneticPr fontId="1" type="noConversion"/>
  </si>
  <si>
    <t>用'','',''…..的模式将过个id传递给报表</t>
    <phoneticPr fontId="1" type="noConversion"/>
  </si>
  <si>
    <t>入口类</t>
    <phoneticPr fontId="1" type="noConversion"/>
  </si>
  <si>
    <t>com.ufgov.zc.client.zc.ztb.TBFrame</t>
    <phoneticPr fontId="1" type="noConversion"/>
  </si>
  <si>
    <t>入口类</t>
    <phoneticPr fontId="1" type="noConversion"/>
  </si>
  <si>
    <t>投标文件编辑器</t>
    <phoneticPr fontId="1" type="noConversion"/>
  </si>
  <si>
    <t>系统配置类</t>
    <phoneticPr fontId="1" type="noConversion"/>
  </si>
  <si>
    <t>com.ufgov.zc.client.zc.ztb.component.ZbConfigPanel</t>
    <phoneticPr fontId="1" type="noConversion"/>
  </si>
  <si>
    <t>标书上传工具：</t>
    <phoneticPr fontId="1" type="noConversion"/>
  </si>
  <si>
    <t>系统配置类</t>
    <phoneticPr fontId="1" type="noConversion"/>
  </si>
  <si>
    <t>com.ufgov.zc.client.zc.ztb.component.SystemConfigPanel</t>
    <phoneticPr fontId="1" type="noConversion"/>
  </si>
  <si>
    <t>保存上传服务器地址和端口，这个保存在C:\ufgov\ztbconfig\resource\impfiles\dbconfig.xml</t>
    <phoneticPr fontId="1" type="noConversion"/>
  </si>
  <si>
    <t>ca读取类</t>
    <phoneticPr fontId="1" type="noConversion"/>
  </si>
  <si>
    <t>com.ufgov.zc.client.zc.ztb.fileResumeBroken.securityLogin.SignatureByUsbKey</t>
    <phoneticPr fontId="1" type="noConversion"/>
  </si>
  <si>
    <t>农业科 </t>
    <phoneticPr fontId="1" type="noConversion"/>
  </si>
  <si>
    <t>预算科 </t>
    <phoneticPr fontId="1" type="noConversion"/>
  </si>
  <si>
    <t>行政政法科 </t>
    <phoneticPr fontId="1" type="noConversion"/>
  </si>
  <si>
    <t>科教文科 </t>
    <phoneticPr fontId="1" type="noConversion"/>
  </si>
  <si>
    <t>经建科 </t>
    <phoneticPr fontId="1" type="noConversion"/>
  </si>
  <si>
    <t>社保科 </t>
    <phoneticPr fontId="1" type="noConversion"/>
  </si>
  <si>
    <t>009001 </t>
    <phoneticPr fontId="1" type="noConversion"/>
  </si>
  <si>
    <t>金志云</t>
  </si>
  <si>
    <t>002001 </t>
    <phoneticPr fontId="1" type="noConversion"/>
  </si>
  <si>
    <t>杨明凤</t>
  </si>
  <si>
    <t>001006 </t>
    <phoneticPr fontId="1" type="noConversion"/>
  </si>
  <si>
    <t>陈正香</t>
  </si>
  <si>
    <t>003002 </t>
    <phoneticPr fontId="1" type="noConversion"/>
  </si>
  <si>
    <t>叶飞彪</t>
  </si>
  <si>
    <t>006001 </t>
    <phoneticPr fontId="1" type="noConversion"/>
  </si>
  <si>
    <t>曹悦</t>
  </si>
  <si>
    <t>003001 </t>
    <phoneticPr fontId="1" type="noConversion"/>
  </si>
  <si>
    <t>欧壁</t>
  </si>
  <si>
    <t>009008</t>
    <phoneticPr fontId="1" type="noConversion"/>
  </si>
  <si>
    <t>戴焱</t>
    <phoneticPr fontId="1" type="noConversion"/>
  </si>
  <si>
    <t>国库科</t>
    <phoneticPr fontId="1" type="noConversion"/>
  </si>
  <si>
    <t>单位：</t>
    <phoneticPr fontId="1" type="noConversion"/>
  </si>
  <si>
    <t>预算单位：</t>
    <phoneticPr fontId="1" type="noConversion"/>
  </si>
  <si>
    <t>编制岗</t>
    <phoneticPr fontId="1" type="noConversion"/>
  </si>
  <si>
    <t>审核岗</t>
    <phoneticPr fontId="1" type="noConversion"/>
  </si>
  <si>
    <t>预算单位编码+002</t>
    <phoneticPr fontId="1" type="noConversion"/>
  </si>
  <si>
    <t>预算单位编码+001</t>
    <phoneticPr fontId="1" type="noConversion"/>
  </si>
  <si>
    <t>1。</t>
    <phoneticPr fontId="1" type="noConversion"/>
  </si>
  <si>
    <t>如果当前人拥有公告发布角色，并且当前的状态是发布状态，则发布公告</t>
    <phoneticPr fontId="1" type="noConversion"/>
  </si>
  <si>
    <t>发布角色</t>
    <phoneticPr fontId="1" type="noConversion"/>
  </si>
  <si>
    <t>发布状态</t>
    <phoneticPr fontId="1" type="noConversion"/>
  </si>
  <si>
    <t>OPT_ZC_BULLETIN_ZHAOBIAO_BEFORE_PUBLISH_STATUS</t>
  </si>
  <si>
    <t>ROLE_PUBLISH_BULLETIN</t>
  </si>
  <si>
    <t>1。</t>
    <phoneticPr fontId="1" type="noConversion"/>
  </si>
  <si>
    <t>等待开标</t>
    <phoneticPr fontId="1" type="noConversion"/>
  </si>
  <si>
    <t>询价开标列表界面的等待开标页签，其数据是：开标时间小于当前系统时间才显示</t>
    <phoneticPr fontId="1" type="noConversion"/>
  </si>
  <si>
    <t>2。</t>
    <phoneticPr fontId="1" type="noConversion"/>
  </si>
  <si>
    <t>等待开标和开标结束后的编辑界面：ZcEbRfqEvalPackPanel</t>
    <phoneticPr fontId="1" type="noConversion"/>
  </si>
  <si>
    <t>通过success页签进去的开标结果编辑界面：ZcEbRfqSummaryPanel，只显示汇总界面</t>
    <phoneticPr fontId="1" type="noConversion"/>
  </si>
  <si>
    <t>业务表</t>
    <phoneticPr fontId="1" type="noConversion"/>
  </si>
  <si>
    <t>其中IS_VALIDE为Y时，会显示该项，能够导出</t>
    <phoneticPr fontId="1" type="noConversion"/>
  </si>
  <si>
    <t>导出业务主表</t>
    <phoneticPr fontId="1" type="noConversion"/>
  </si>
  <si>
    <t>DataExchange.getDataExchange，查询需要导出的项目</t>
    <phoneticPr fontId="1" type="noConversion"/>
  </si>
  <si>
    <t>ZC_DATA_EXCHANGE_REDO</t>
  </si>
  <si>
    <t>导出日志，可重新导出</t>
    <phoneticPr fontId="1" type="noConversion"/>
  </si>
  <si>
    <t>业务流程</t>
    <phoneticPr fontId="1" type="noConversion"/>
  </si>
  <si>
    <t>构建支付单时，从合同参照指标的过程：</t>
  </si>
  <si>
    <t>a)</t>
  </si>
  <si>
    <t>//供应商填报了支付申请，预算单位进行资金填充操作</t>
  </si>
  <si>
    <t xml:space="preserve">      if ((zcPProBal.getBiList() == null || zcPProBal.getBiList().size() == 0) &amp;&amp; isYsdw()) {</t>
  </si>
  <si>
    <t xml:space="preserve">        getBiLst(zcPProBal);</t>
  </si>
  <si>
    <t xml:space="preserve">      }</t>
  </si>
  <si>
    <t xml:space="preserve">      //</t>
  </si>
  <si>
    <t>b)   private void getBiLst(ZcPProBal zcPProBal) {</t>
  </si>
  <si>
    <t xml:space="preserve">  }</t>
  </si>
  <si>
    <t>c)</t>
    <phoneticPr fontId="1" type="noConversion"/>
  </si>
  <si>
    <t xml:space="preserve">    ZcXmcgHt zcXmcgHt = (ZcXmcgHt) zcXmcgHtServiceDelegate.selectByPrimaryKey(zcPProBal.getZcHtCode(), requestMeta);</t>
    <phoneticPr fontId="1" type="noConversion"/>
  </si>
  <si>
    <t>selectByPrimaryKey</t>
  </si>
  <si>
    <t>1)</t>
    <phoneticPr fontId="1" type="noConversion"/>
  </si>
  <si>
    <t>ZC_XMCG_HT.ibatorgenerated_selectByPrimaryKey</t>
  </si>
  <si>
    <t>通过合同编号获取合同</t>
    <phoneticPr fontId="1" type="noConversion"/>
  </si>
  <si>
    <t>2）</t>
    <phoneticPr fontId="1" type="noConversion"/>
  </si>
  <si>
    <t>获取合同指标</t>
    <phoneticPr fontId="1" type="noConversion"/>
  </si>
  <si>
    <t xml:space="preserve"> Map map = new HashMap();</t>
  </si>
  <si>
    <t xml:space="preserve">      map.put("ZC_HT_CODE", zcHtCode);</t>
  </si>
  <si>
    <t>ZC_XMCG_HT_BI.ibatorgenerated_selectByMap</t>
    <phoneticPr fontId="1" type="noConversion"/>
  </si>
  <si>
    <t xml:space="preserve"> SELECT MASTER.ZC_HT_CODE,</t>
  </si>
  <si>
    <t xml:space="preserve">           MASTER.ZC_BI_NO,</t>
  </si>
  <si>
    <t xml:space="preserve">           MASTER.ZC_BI_BCSY_SUM,</t>
  </si>
  <si>
    <t xml:space="preserve">           MASTER.ZC_MAKE_CODE,</t>
  </si>
  <si>
    <t xml:space="preserve">           (SELECT sum(ZC_P_PRO_BAL_BI.ZC_BI_BCJS_SUM)</t>
  </si>
  <si>
    <t xml:space="preserve">              FROM ZC_P_PRO_BAL_BI</t>
  </si>
  <si>
    <t xml:space="preserve">             where ZC_P_PRO_BAL_BI.Zc_Bi_No = MASTER.Zc_Bi_No</t>
  </si>
  <si>
    <t xml:space="preserve">               AND ZC_P_PRO_BAL_BI.Zc_Ht_Code = MASTER.ZC_HT_CODE) as ZC_BI_YJJS_SUM,</t>
  </si>
  <si>
    <t xml:space="preserve">           MASTER.ZC_BI_HTBA_SUM,</t>
  </si>
  <si>
    <t xml:space="preserve">           MASTER.ZC_BI_YJCH_SUM,</t>
  </si>
  <si>
    <t xml:space="preserve">           MASTER.ZC_BI_NZJZ_SUM,</t>
  </si>
  <si>
    <t xml:space="preserve">           MASTER.ZC_PRO_BI_SEQ,</t>
  </si>
  <si>
    <t xml:space="preserve">           (select nvl(zc_bi_jhua_sum, 0)</t>
  </si>
  <si>
    <t xml:space="preserve">              from zc_p_pro_mitem_bi</t>
  </si>
  <si>
    <t xml:space="preserve">             where ZC_PRO_BI_SEQ = MASTER.ZC_PRO_BI_SEQ) -</t>
  </si>
  <si>
    <t xml:space="preserve">           (select nvl(sum(ZC_BI_BCSY_SUM), 0)</t>
  </si>
  <si>
    <t xml:space="preserve">              from zc_xmcg_ht_bi ht</t>
  </si>
  <si>
    <t xml:space="preserve">             where ht.ZC_PRO_BI_SEQ = MASTER.ZC_PRO_BI_SEQ</t>
  </si>
  <si>
    <t xml:space="preserve">               and ht.ZC_HT_CODE != MASTER.ZC_HT_CODE) zc_Can_Use_Sum,</t>
  </si>
  <si>
    <t xml:space="preserve">           zc_bi_sum</t>
  </si>
  <si>
    <t xml:space="preserve">      FROM ZC_XMCG_HT_BI MASTER</t>
  </si>
  <si>
    <t>where ZC_HT_CODE = #ZC_HT_CODE:VARCHAR#</t>
  </si>
  <si>
    <t>//已经结算金额</t>
    <phoneticPr fontId="1" type="noConversion"/>
  </si>
  <si>
    <t>//本合同使用金额</t>
    <phoneticPr fontId="1" type="noConversion"/>
  </si>
  <si>
    <t xml:space="preserve">      List xmcgHtBiList = zcXmcgHtBiDao.selectByExample(map);</t>
    <phoneticPr fontId="1" type="noConversion"/>
  </si>
  <si>
    <t>针对xmcgHtBiList里的每个合同指标，获取采购计划的指标</t>
    <phoneticPr fontId="1" type="noConversion"/>
  </si>
  <si>
    <t>ElementConditionDto dto = new ElementConditionDto();</t>
  </si>
  <si>
    <t xml:space="preserve"> dto.setZcText1(zcXmcgHtBi.getZcProBiSeq());</t>
    <phoneticPr fontId="1" type="noConversion"/>
  </si>
  <si>
    <t xml:space="preserve"> List proMitemBiList = zcPProMitemBiDao.getMitemBiWithHtBi(dto);</t>
    <phoneticPr fontId="1" type="noConversion"/>
  </si>
  <si>
    <t>ZC_P_PRO_MITEM_BI.getMitemBiWithHtBi</t>
  </si>
  <si>
    <t>SELECT PRO.ZC_BI_JHUA_SUM,</t>
  </si>
  <si>
    <t>(SELECT SUM(XMCG.ZC_BI_BCSY_SUM)</t>
  </si>
  <si>
    <t>FROM</t>
  </si>
  <si>
    <t>ZC_XMCG_HT_BI XMCG</t>
  </si>
  <si>
    <t>WHERE XMCG.ZC_PRO_BI_SEQ = PRO.ZC_PRO_BI_SEQ) AS</t>
  </si>
  <si>
    <t>ZC_BI_USED_SUM,ZC_BI_NO,</t>
  </si>
  <si>
    <t>ZC_MAKE_CODE, ZC_BI_SUM,</t>
  </si>
  <si>
    <t>ZC_BI_DO_SUM,</t>
  </si>
  <si>
    <t>ZC_BI_YJBA_SUM,</t>
  </si>
  <si>
    <t>BI_TARGET_CODE, B_ACC_CODE, B_ACC_NAME, CO_CODE,</t>
  </si>
  <si>
    <t>CO_NAME, DEC_MONEY, FUND_CODE,</t>
  </si>
  <si>
    <t>FUND_NAME,</t>
  </si>
  <si>
    <t>INCEPTDOC_CODE,</t>
  </si>
  <si>
    <t>INCEPTDOC_NAME, MANAGE_CODE, MANAGE_NAME, ND, ORG_CODE, ORG_NAME,</t>
  </si>
  <si>
    <t>ORIGIN_CODE,</t>
  </si>
  <si>
    <t>ORIGIN_NAME, OUTLAY_CODE, OUTLAY_NAME, PAYOUT_CODE,</t>
  </si>
  <si>
    <t>PAYOUT_NAME, PAYTYPE_CODE,</t>
  </si>
  <si>
    <t>PAYTYPE_NAME,</t>
  </si>
  <si>
    <t>PROJECT_CODE, PROJECT_NAME,</t>
  </si>
  <si>
    <t>PROJECT_TYPE_CODE, PROJECT_TYPE_NAME, SENDDOC_CODE,</t>
  </si>
  <si>
    <t>SENDDOC_NAME,</t>
  </si>
  <si>
    <t>SENDDOC_TYPE_CODE, SENDDOC_TYPE_NAME, ZC_BI_HTBA_SUM, ZC_CG_TYPE,</t>
  </si>
  <si>
    <t>ZC_PLAN_TYPE,</t>
  </si>
  <si>
    <t>ZC_SAVE_NUM,</t>
  </si>
  <si>
    <t>ZC_CATALOGUE_CODE, ZC_CATALOGUE_NAME,</t>
  </si>
  <si>
    <t>ZC_YEAR, ZC_YEP_SUM,</t>
  </si>
  <si>
    <t>ZC_BI_APD_FLAG,ZC_FUND_REMARK,ZC_FUND_FILE,ZC_FUND_FILE_BLOBID,SUPPLEMENT_AMOUNT,ZC_PRO_BI_SEQ,ZC_USE_BI_ID</t>
  </si>
  <si>
    <t>FROM ZC_P_PRO_MITEM_BI PRO where 1=1</t>
  </si>
  <si>
    <t>&lt;isNotNull prepend="and" property="zcText0"&gt;</t>
  </si>
  <si>
    <t>PRO.ZC_MAKE_CODE=#zcText0#</t>
  </si>
  <si>
    <t>&lt;/isNotNull&gt;</t>
  </si>
  <si>
    <t>&lt;isNotNull prepend="and" property="zcText1"&gt;</t>
  </si>
  <si>
    <t>PRO.ZC_PRO_BI_SEQ=#zcText1#</t>
  </si>
  <si>
    <t>ZcPProBalEditPanel</t>
  </si>
  <si>
    <t>private List&lt;ZcPProBalBi&gt; buildZcPProBalBi(ZcXmcgHt zcXmcgHt)</t>
    <phoneticPr fontId="1" type="noConversion"/>
  </si>
  <si>
    <t>Y</t>
    <phoneticPr fontId="1" type="noConversion"/>
  </si>
  <si>
    <t>N</t>
    <phoneticPr fontId="1" type="noConversion"/>
  </si>
  <si>
    <t>生成终审的支付申请和待打印的支付凭证</t>
    <phoneticPr fontId="1" type="noConversion"/>
  </si>
  <si>
    <t>OPT_ZC_PAY_USER_ID</t>
  </si>
  <si>
    <t xml:space="preserve"> OPT_ZC_PAY_IS_ZhiFuPingZhen </t>
    <phoneticPr fontId="1" type="noConversion"/>
  </si>
  <si>
    <t>支付接口时，生成的模式</t>
    <phoneticPr fontId="1" type="noConversion"/>
  </si>
  <si>
    <t>支付接口用户</t>
    <phoneticPr fontId="1" type="noConversion"/>
  </si>
  <si>
    <t>OPT_ZC_PAY_ROLE_ID</t>
  </si>
  <si>
    <t>支付角色</t>
  </si>
  <si>
    <t>OPT_ZC_PAY_RG_CODE</t>
  </si>
  <si>
    <t>区划码</t>
  </si>
  <si>
    <t>生成终审的支付申请，不生产支付凭证</t>
    <phoneticPr fontId="1" type="noConversion"/>
  </si>
  <si>
    <t>支付接口参数设置</t>
    <phoneticPr fontId="1" type="noConversion"/>
  </si>
  <si>
    <t>异常处理</t>
    <phoneticPr fontId="1" type="noConversion"/>
  </si>
  <si>
    <t>释放指标成功，调用支付接口失败时，需要重新占上被释放的指标，然后抛出异常</t>
    <phoneticPr fontId="1" type="noConversion"/>
  </si>
  <si>
    <t>采购计划</t>
    <phoneticPr fontId="1" type="noConversion"/>
  </si>
  <si>
    <t>批办单</t>
    <phoneticPr fontId="1" type="noConversion"/>
  </si>
  <si>
    <t>分包立项</t>
    <phoneticPr fontId="1" type="noConversion"/>
  </si>
  <si>
    <t>招标公告</t>
    <phoneticPr fontId="1" type="noConversion"/>
  </si>
  <si>
    <t>询价报价</t>
    <phoneticPr fontId="1" type="noConversion"/>
  </si>
  <si>
    <t>询价开标</t>
    <phoneticPr fontId="1" type="noConversion"/>
  </si>
  <si>
    <t>评审报告</t>
    <phoneticPr fontId="1" type="noConversion"/>
  </si>
  <si>
    <t>中标通知书</t>
    <phoneticPr fontId="1" type="noConversion"/>
  </si>
  <si>
    <t>采购合同</t>
    <phoneticPr fontId="1" type="noConversion"/>
  </si>
  <si>
    <t>合同支付</t>
    <phoneticPr fontId="1" type="noConversion"/>
  </si>
  <si>
    <t>汽车修理</t>
    <phoneticPr fontId="1" type="noConversion"/>
  </si>
  <si>
    <t>汽车保险</t>
    <phoneticPr fontId="1" type="noConversion"/>
  </si>
  <si>
    <t>数据交换</t>
    <phoneticPr fontId="1" type="noConversion"/>
  </si>
  <si>
    <t>标书上传</t>
    <phoneticPr fontId="1" type="noConversion"/>
  </si>
  <si>
    <t>招标书制作</t>
    <phoneticPr fontId="1" type="noConversion"/>
  </si>
  <si>
    <t>报表</t>
    <phoneticPr fontId="1" type="noConversion"/>
  </si>
  <si>
    <t>用户</t>
    <phoneticPr fontId="1" type="noConversion"/>
  </si>
  <si>
    <t>全局性要求</t>
    <phoneticPr fontId="1" type="noConversion"/>
  </si>
  <si>
    <t>补充合同</t>
    <phoneticPr fontId="1" type="noConversion"/>
  </si>
  <si>
    <t>导出流程</t>
    <phoneticPr fontId="1" type="noConversion"/>
  </si>
  <si>
    <t>executeExportTask</t>
    <phoneticPr fontId="1" type="noConversion"/>
  </si>
  <si>
    <t>指标接口</t>
    <phoneticPr fontId="1" type="noConversion"/>
  </si>
  <si>
    <t>支付接口</t>
    <phoneticPr fontId="1" type="noConversion"/>
  </si>
  <si>
    <t>OPT_ZC_BUDGET_INTERFACE_TIME_OUT</t>
  </si>
  <si>
    <t>调用指标webservice接口超时设置值</t>
    <phoneticPr fontId="1" type="noConversion"/>
  </si>
  <si>
    <t>调用支付webservice接口超时设置值</t>
    <phoneticPr fontId="1" type="noConversion"/>
  </si>
  <si>
    <t>OPT_ZC_PAY_INTERFACE_TIME_OUT</t>
  </si>
  <si>
    <t>毫秒</t>
    <phoneticPr fontId="1" type="noConversion"/>
  </si>
  <si>
    <t>ZC_DATA_EXCHANGE</t>
    <phoneticPr fontId="1" type="noConversion"/>
  </si>
  <si>
    <t>丹徒：</t>
    <phoneticPr fontId="1" type="noConversion"/>
  </si>
  <si>
    <t>采购计划终审时，产生采购计划导出的待办数据</t>
    <phoneticPr fontId="1" type="noConversion"/>
  </si>
  <si>
    <t>com.ufgov.zc.server.system.workflow.ZcPproMakeXmWorkFlowLisenter</t>
    <phoneticPr fontId="1" type="noConversion"/>
  </si>
  <si>
    <t>监听器：</t>
    <phoneticPr fontId="1" type="noConversion"/>
  </si>
  <si>
    <t>工作流配置中，挂到最后一个审批节点上，如图：</t>
    <phoneticPr fontId="1" type="noConversion"/>
  </si>
  <si>
    <t>因采购计划需采购中心的人审核，但中心和财政分别在不同的网段，为减少导入导出的工作，
采购中心的人登陆内网审核，然后在终审时，工作流调用监听器，实现待导出数据的插入</t>
    <phoneticPr fontId="1" type="noConversion"/>
  </si>
  <si>
    <t>查询招标文件模板类</t>
    <phoneticPr fontId="1" type="noConversion"/>
  </si>
  <si>
    <t>com.ufgov.zc.server.zc.actions.DataSearchAction.doExecuteTplListSearching()</t>
    <phoneticPr fontId="1" type="noConversion"/>
  </si>
  <si>
    <t xml:space="preserve">com.ufgov.zc.server.zc.service.impl.queryTplFileList(ZcZBFileTemplate tpl) </t>
    <phoneticPr fontId="1" type="noConversion"/>
  </si>
  <si>
    <t>baseDao.query("ZcEbProjZbFile.selectZcebZbFileTemplate", tpl);</t>
  </si>
  <si>
    <t>工作流需要拉开差距的sequences</t>
    <phoneticPr fontId="1" type="noConversion"/>
  </si>
  <si>
    <t>seq_instance</t>
  </si>
  <si>
    <t>seq_action</t>
  </si>
  <si>
    <t>seq_action_history</t>
  </si>
  <si>
    <t>seq_state_value</t>
  </si>
  <si>
    <t>seq_task_executor</t>
  </si>
  <si>
    <t>minvalue 1</t>
  </si>
  <si>
    <t>maxvalue 9999999999999999999999999999</t>
  </si>
  <si>
    <t>increment by 1</t>
  </si>
  <si>
    <t>cache 20;</t>
  </si>
  <si>
    <t>create sequence SEQ_INSTANCE</t>
    <phoneticPr fontId="1" type="noConversion"/>
  </si>
  <si>
    <t>drop sequence SEQ_INSTANCE;</t>
    <phoneticPr fontId="1" type="noConversion"/>
  </si>
  <si>
    <t>seq_current_task</t>
    <phoneticPr fontId="1" type="noConversion"/>
  </si>
  <si>
    <t>create sequence SEQ_CURRENT_TASK</t>
    <phoneticPr fontId="1" type="noConversion"/>
  </si>
  <si>
    <t>drop sequence SEQ_CURRENT_TASK;</t>
    <phoneticPr fontId="1" type="noConversion"/>
  </si>
  <si>
    <t>create sequence SEQ_ACTION</t>
    <phoneticPr fontId="1" type="noConversion"/>
  </si>
  <si>
    <t>drop sequence SEQ_ACTION;</t>
    <phoneticPr fontId="1" type="noConversion"/>
  </si>
  <si>
    <t>create sequence SEQ_ACTION_HISTORY</t>
    <phoneticPr fontId="1" type="noConversion"/>
  </si>
  <si>
    <t>drop sequence SEQ_ACTION_HISTORY;</t>
    <phoneticPr fontId="1" type="noConversion"/>
  </si>
  <si>
    <t>create sequence SEQ_STATE_VALUE</t>
    <phoneticPr fontId="1" type="noConversion"/>
  </si>
  <si>
    <t>drop sequence SEQ_STATE_VALUE;</t>
    <phoneticPr fontId="1" type="noConversion"/>
  </si>
  <si>
    <t>create sequence SEQ_TASK_EXECUTOR</t>
    <phoneticPr fontId="1" type="noConversion"/>
  </si>
  <si>
    <t>drop sequence SEQ_TASK_EXECUTOR;</t>
    <phoneticPr fontId="1" type="noConversion"/>
  </si>
  <si>
    <t>外网</t>
    <phoneticPr fontId="1" type="noConversion"/>
  </si>
  <si>
    <t>内网</t>
    <phoneticPr fontId="1" type="noConversion"/>
  </si>
  <si>
    <t>丹徒用户：</t>
    <phoneticPr fontId="1" type="noConversion"/>
  </si>
  <si>
    <t>采购中心在外网，预算单位在内网，招标文件中心审批完后，需要导入内网审批</t>
    <phoneticPr fontId="1" type="noConversion"/>
  </si>
  <si>
    <t>业务类型</t>
    <phoneticPr fontId="1" type="noConversion"/>
  </si>
  <si>
    <t>节点</t>
    <phoneticPr fontId="1" type="noConversion"/>
  </si>
  <si>
    <t>工作流监听类</t>
    <phoneticPr fontId="1" type="noConversion"/>
  </si>
  <si>
    <t>作用</t>
    <phoneticPr fontId="1" type="noConversion"/>
  </si>
  <si>
    <t>外网</t>
    <phoneticPr fontId="1" type="noConversion"/>
  </si>
  <si>
    <t>数据导入导出实现类</t>
    <phoneticPr fontId="1" type="noConversion"/>
  </si>
  <si>
    <t>采购计划</t>
    <phoneticPr fontId="1" type="noConversion"/>
  </si>
  <si>
    <t>终审完成</t>
    <phoneticPr fontId="1" type="noConversion"/>
  </si>
  <si>
    <t>com.ufgov.zc.client.zc.zcppromake.ZcPproMakeXmDataExchange</t>
    <phoneticPr fontId="1" type="noConversion"/>
  </si>
  <si>
    <t>将数据导出到外网，供采购中心执行采购环节</t>
    <phoneticPr fontId="1" type="noConversion"/>
  </si>
  <si>
    <t>招标文件</t>
    <phoneticPr fontId="1" type="noConversion"/>
  </si>
  <si>
    <t>采购中心主任审批</t>
    <phoneticPr fontId="1" type="noConversion"/>
  </si>
  <si>
    <t>com.ufgov.zc.server.system.workflow.ZcEbProjectWorkFlowLisenter</t>
    <phoneticPr fontId="1" type="noConversion"/>
  </si>
  <si>
    <t>com.ufgov.zc.client.zc.project.ZcEbProjectDataExchanger</t>
    <phoneticPr fontId="1" type="noConversion"/>
  </si>
  <si>
    <t>采购中心主任审批完成后，将数据导入到内网，交由内网预算单位审批</t>
    <phoneticPr fontId="1" type="noConversion"/>
  </si>
  <si>
    <t>批办单的第一岗起草人，通过系统变量设置：</t>
    <phoneticPr fontId="1" type="noConversion"/>
  </si>
  <si>
    <t>ZC_OPTION_ADUITSHEET_DRAFT_EXCUTOR</t>
  </si>
  <si>
    <t>ZC_OPTION_ADUITSHEET_DRAFT_EXCUTOR_NAME</t>
  </si>
  <si>
    <t>zhongkc</t>
  </si>
  <si>
    <t>仲康臣</t>
  </si>
  <si>
    <t>打开编辑界面时，判断if (auditSheet.getZcFzrUserId() == null || "".equals(auditSheet.getZcFzrUserId())) 成立时</t>
    <phoneticPr fontId="1" type="noConversion"/>
  </si>
  <si>
    <t>xubin,徐斌</t>
  </si>
  <si>
    <t>用,分割代码和名称</t>
    <phoneticPr fontId="1" type="noConversion"/>
  </si>
  <si>
    <t>即第二岗的审批人：通过系统变量获取OPT_ZC_CG_CGZX_FZR</t>
    <phoneticPr fontId="1" type="noConversion"/>
  </si>
  <si>
    <t>丹徒：</t>
    <phoneticPr fontId="1" type="noConversion"/>
  </si>
  <si>
    <t>第二岗审批人的设定：</t>
    <phoneticPr fontId="1" type="noConversion"/>
  </si>
  <si>
    <t>1。</t>
    <phoneticPr fontId="1" type="noConversion"/>
  </si>
  <si>
    <t>2。</t>
    <phoneticPr fontId="1" type="noConversion"/>
  </si>
  <si>
    <t>通常模式，批办单送给副主任审核，有个默认值如下：</t>
    <phoneticPr fontId="1" type="noConversion"/>
  </si>
  <si>
    <t>丹徒：直接送给主任审核，在工作流中配置审批人即可</t>
    <phoneticPr fontId="1" type="noConversion"/>
  </si>
  <si>
    <t>工作流第一岗的后置条件的描述中增加：</t>
    <phoneticPr fontId="1" type="noConversion"/>
  </si>
  <si>
    <t>select sheet.zc_fzr_user_id executor</t>
  </si>
  <si>
    <t xml:space="preserve">  from  zc_eb_duty_audit_sheet sheet</t>
  </si>
  <si>
    <t xml:space="preserve"> where sheet.process_inst_id = ?</t>
  </si>
  <si>
    <t>询价单主表</t>
    <phoneticPr fontId="1" type="noConversion"/>
  </si>
  <si>
    <t>ZC_EB_XUNJIA</t>
  </si>
  <si>
    <t>询价报价主表</t>
    <phoneticPr fontId="1" type="noConversion"/>
  </si>
  <si>
    <t>ZC_EB_XUNJIA_BAOJIA</t>
  </si>
  <si>
    <t>ZC_EB_XUNJIA_BAOJIA_PACK</t>
  </si>
  <si>
    <t>主表</t>
    <phoneticPr fontId="1" type="noConversion"/>
  </si>
  <si>
    <t>明细表</t>
    <phoneticPr fontId="1" type="noConversion"/>
  </si>
  <si>
    <t>报价与分包关系表</t>
    <phoneticPr fontId="1" type="noConversion"/>
  </si>
  <si>
    <t>业务表：</t>
    <phoneticPr fontId="1" type="noConversion"/>
  </si>
  <si>
    <t>工作流审批中未设单位审核岗，因此在最后一岗增加审批监听，审批完成后，将数据导入到内网，供内网查询</t>
    <phoneticPr fontId="1" type="noConversion"/>
  </si>
  <si>
    <t>com.ufgov.zc.server.system.workflow.ZcEbEvalReportWorkFlowLisenter</t>
  </si>
  <si>
    <t>业务表：</t>
    <phoneticPr fontId="1" type="noConversion"/>
  </si>
  <si>
    <t>ZC_EB_RFQ_PACK</t>
  </si>
  <si>
    <t>com.ufgov.zc.client.zc.ztb.TTBFrame</t>
    <phoneticPr fontId="1" type="noConversion"/>
  </si>
  <si>
    <t>ZcEbEvalBidTeamListPanel</t>
  </si>
  <si>
    <t>ZC_EB_EVALBIDTEAM</t>
  </si>
  <si>
    <t>部件</t>
    <phoneticPr fontId="1" type="noConversion"/>
  </si>
  <si>
    <t>list</t>
    <phoneticPr fontId="1" type="noConversion"/>
  </si>
  <si>
    <t>支持录入专家和从数据库选择专家</t>
    <phoneticPr fontId="1" type="noConversion"/>
  </si>
  <si>
    <t>通过选项OPT_ZC_EB_EVAL_BID_TEAM，打开不同的edit界面</t>
    <phoneticPr fontId="1" type="noConversion"/>
  </si>
  <si>
    <t>BID_TEAM_XAST</t>
  </si>
  <si>
    <t>BID_TEAM_XASJ</t>
  </si>
  <si>
    <t>西安省厅</t>
  </si>
  <si>
    <t>西安市局</t>
  </si>
  <si>
    <t>ZcEbEvalBidTeamStEditPanel</t>
  </si>
  <si>
    <t>专家录入，生成用户</t>
    <phoneticPr fontId="1" type="noConversion"/>
  </si>
  <si>
    <t>根据专家抽取单，形成评标专家，数据数据接口调用</t>
    <phoneticPr fontId="1" type="noConversion"/>
  </si>
  <si>
    <t>新建专家时，形成系统用户，密码是专家登陆代码</t>
    <phoneticPr fontId="1" type="noConversion"/>
  </si>
  <si>
    <t>使用了以下相关系统默认变量</t>
    <phoneticPr fontId="1" type="noConversion"/>
  </si>
  <si>
    <t>OPT_ZC_EXPERT_GROUP_ID</t>
  </si>
  <si>
    <t>用户组</t>
    <phoneticPr fontId="1" type="noConversion"/>
  </si>
  <si>
    <t>OPT_ZC_EXPERT_ORG_ID</t>
  </si>
  <si>
    <t>部门</t>
    <phoneticPr fontId="1" type="noConversion"/>
  </si>
  <si>
    <t>OPT_ZC_EXPERT_CO_CODE</t>
  </si>
  <si>
    <t>所属单位</t>
    <phoneticPr fontId="1" type="noConversion"/>
  </si>
  <si>
    <t>OPT_ZC_EXPERT_POSI_ID</t>
  </si>
  <si>
    <t>职位</t>
    <phoneticPr fontId="1" type="noConversion"/>
  </si>
  <si>
    <t>EXPERT_EVAL</t>
  </si>
  <si>
    <t>000</t>
  </si>
  <si>
    <t>zhuanjia</t>
  </si>
  <si>
    <t>OPT_ZC_AUDIT_SUPPLIER_BY_WORK_FLOW</t>
  </si>
  <si>
    <t>如果是Y，则新登记供应商、修改供应商，需要通过工作流进行审批.</t>
    <phoneticPr fontId="1" type="noConversion"/>
  </si>
  <si>
    <t>供应商在新注册时，保存两套数据，一套为业务调用的数据，一套为供应商编辑用的数据，编辑数据的code用temp_开头。</t>
    <phoneticPr fontId="1" type="noConversion"/>
  </si>
  <si>
    <t>这样供应商可以修改其信息，审批通过后，同步更新业务调用的数据。</t>
    <phoneticPr fontId="1" type="noConversion"/>
  </si>
  <si>
    <t>这个值集指明的供应商的各种角色，除了normal是默认的会员供应商外，其他的值都是对应的供应商角色</t>
    <phoneticPr fontId="1" type="noConversion"/>
  </si>
  <si>
    <t>2。</t>
    <phoneticPr fontId="1" type="noConversion"/>
  </si>
  <si>
    <t>由采购中心全部录入采购合同时，需要录入采购资金构成</t>
    <phoneticPr fontId="1" type="noConversion"/>
  </si>
  <si>
    <t>如果是由供应商录入合同，采购单位录入资金构成的，这个值设置为空或N</t>
    <phoneticPr fontId="1" type="noConversion"/>
  </si>
  <si>
    <t xml:space="preserve">OPT_ZC_CREATE_HT_BY_CGZX, Y/N </t>
    <phoneticPr fontId="1" type="noConversion"/>
  </si>
  <si>
    <t>列表界面类</t>
    <phoneticPr fontId="1" type="noConversion"/>
  </si>
  <si>
    <t>部件名称</t>
    <phoneticPr fontId="1" type="noConversion"/>
  </si>
  <si>
    <t>专家评标</t>
  </si>
  <si>
    <t>评标主界面</t>
    <phoneticPr fontId="1" type="noConversion"/>
  </si>
  <si>
    <t>com.ufgov.zc.client.zc.eval.ZcEbEvalPortalPanel</t>
    <phoneticPr fontId="1" type="noConversion"/>
  </si>
  <si>
    <t>ZC_EB_PROJ_CTRL</t>
  </si>
  <si>
    <t>compoId</t>
  </si>
  <si>
    <t>listpanel</t>
    <phoneticPr fontId="1" type="noConversion"/>
  </si>
  <si>
    <t>com.ufgov.zc.client.zc.project.control.ZcEbProjectControlListPanel</t>
    <phoneticPr fontId="1" type="noConversion"/>
  </si>
  <si>
    <t>editpanel</t>
    <phoneticPr fontId="1" type="noConversion"/>
  </si>
  <si>
    <t>com.ufgov.zc.client.zc.project.control.ZcEbProjectControlSubEditPanel</t>
    <phoneticPr fontId="1" type="noConversion"/>
  </si>
  <si>
    <t>com.ufgov.zc.client.zc.eval.result.ZcEbEvalResultPortalPanel</t>
    <phoneticPr fontId="1" type="noConversion"/>
  </si>
  <si>
    <t>菜单及按钮对应的实现类</t>
    <phoneticPr fontId="1" type="noConversion"/>
  </si>
  <si>
    <t>com.ufgov.zc.client.zc.project.control.ControlAction</t>
    <phoneticPr fontId="1" type="noConversion"/>
  </si>
  <si>
    <t>汇总实现方法</t>
    <phoneticPr fontId="1" type="noConversion"/>
  </si>
  <si>
    <t>com.ufgov.zc.client.zc.eval.result.ZcEbExpertEvalPackResultPanel.doSumExpertRes()</t>
    <phoneticPr fontId="1" type="noConversion"/>
  </si>
  <si>
    <t>汇总评标面板</t>
    <phoneticPr fontId="1" type="noConversion"/>
  </si>
  <si>
    <t>OPT_ZC_ZHONG_BIAO_TUI_JIAN_NUM</t>
  </si>
  <si>
    <t>专家评标结束后，推荐的预中标人数量，默认是1，在数据库中AS_OPTION中修改</t>
  </si>
  <si>
    <t>DEFAULT_ZHONG_BIAO_TUI_JIAN_NUM</t>
  </si>
  <si>
    <t>专家评标结束后，推荐的预中标人数量，默认是1</t>
    <phoneticPr fontId="1" type="noConversion"/>
  </si>
  <si>
    <t>评标控制台</t>
  </si>
  <si>
    <t>专家评标</t>
    <phoneticPr fontId="1" type="noConversion"/>
  </si>
  <si>
    <t>ZC_EB_EVAL_PACK</t>
    <phoneticPr fontId="1" type="noConversion"/>
  </si>
  <si>
    <t>com.ufgov.zc.client.zc.expertEval.evalPanel.ZcEbEvalPackListPanel</t>
    <phoneticPr fontId="1" type="noConversion"/>
  </si>
  <si>
    <t>ZC_SEARCH_CONDITION</t>
  </si>
  <si>
    <t>存储列表界面有几个tab页签和表头的搜索条件</t>
    <phoneticPr fontId="1" type="noConversion"/>
  </si>
  <si>
    <t>业务处理类</t>
    <phoneticPr fontId="1" type="noConversion"/>
  </si>
  <si>
    <t>工厂类：com.ufgov.zc.client.component.ui.conditionitem.SearchConditionItemFactory</t>
    <phoneticPr fontId="1" type="noConversion"/>
  </si>
  <si>
    <t>具体搜索条件控件例子：com.ufgov.zc.client.component.ui.conditionitem.ZcEbProMakeSearchConditionItem</t>
    <phoneticPr fontId="1" type="noConversion"/>
  </si>
  <si>
    <t>(以下的代码参见com.ufgov.zc.client.zc.auditsheet.ZcEbAuditSheetListPanel，它使用了采购单位、采购方式两个搜索条件)</t>
    <phoneticPr fontId="1" type="noConversion"/>
  </si>
  <si>
    <t>使用时，在这个表中设置搜索条件id(如：ZcEbAuditSheetCondition)，搜索条件的id在下面红色位置引用：</t>
    <phoneticPr fontId="1" type="noConversion"/>
  </si>
  <si>
    <t xml:space="preserve">    Map defaultValueMap = new HashMap();</t>
  </si>
  <si>
    <r>
      <t xml:space="preserve">    topSearchConditionArea = new SaveableSearchConditionArea(</t>
    </r>
    <r>
      <rPr>
        <b/>
        <sz val="11"/>
        <color rgb="FFFF0000"/>
        <rFont val="宋体"/>
        <family val="3"/>
        <charset val="134"/>
        <scheme val="minor"/>
      </rPr>
      <t>listConditionId</t>
    </r>
    <r>
      <rPr>
        <sz val="11"/>
        <color theme="1"/>
        <rFont val="宋体"/>
        <family val="2"/>
        <scheme val="minor"/>
      </rPr>
      <t>, null, true, defaultValueMap, null);</t>
    </r>
    <phoneticPr fontId="1" type="noConversion"/>
  </si>
  <si>
    <t xml:space="preserve">    return topSearchConditionArea;</t>
  </si>
  <si>
    <t>当选择条件，主要通过下面的代码，将条件放入列表的搜索sql中：</t>
    <phoneticPr fontId="1" type="noConversion"/>
  </si>
  <si>
    <t xml:space="preserve">    protected void handleTableDisplayActived(AbstractSearchConditionItem[] searchConditionItems, final TableDisplay tableDisplay) {</t>
  </si>
  <si>
    <t xml:space="preserve">      elementConditionDto.setWfcompoId(compoId);</t>
  </si>
  <si>
    <t xml:space="preserve">      elementConditionDto.setExecutor(WorkEnv.getInstance().getCurrUserId());</t>
  </si>
  <si>
    <t xml:space="preserve">      elementConditionDto.setNd(WorkEnv.getInstance().getTransNd());</t>
  </si>
  <si>
    <t xml:space="preserve">      elementConditionDto.setStatus(tableDisplay.getStatus());</t>
  </si>
  <si>
    <t xml:space="preserve">      elementConditionDto.setMonth(BalanceUtil.getMonthIdBySysOption());</t>
  </si>
  <si>
    <t xml:space="preserve">      for (AbstractSearchConditionItem item : searchConditionItems) {</t>
  </si>
  <si>
    <t xml:space="preserve">        item.putToElementConditionDto(elementConditionDto);</t>
  </si>
  <si>
    <t>通过反射的模式将搜索条件放入elementconditondto中，所以，需要elementconditiondto中有这个搜索条件的属性，用于反射置值.</t>
    <phoneticPr fontId="1" type="noConversion"/>
  </si>
  <si>
    <t>同时，sql脚本中要根据对应的条件判断，进行搜索，如：</t>
    <phoneticPr fontId="1" type="noConversion"/>
  </si>
  <si>
    <t>&lt;!-- 列表界面的搜索条件       采购方式 --&gt;</t>
  </si>
  <si>
    <t>&lt;isNotNull prepend="and" property="zcPifuCgfs"&gt;</t>
  </si>
  <si>
    <t>ZC_EB_DUTY_AUDIT_SHEET.ZC_PIFU_CGFS=#zcPifuCgfs#</t>
  </si>
  <si>
    <t>&lt;!-- 列表界面的搜索条件       采购单位--&gt;</t>
  </si>
  <si>
    <t>&lt;isNotNull prepend="and" property="coCode"&gt;</t>
  </si>
  <si>
    <t>ZC_EB_DUTY_AUDIT_SHEET.CO_CODE=#coCode#</t>
  </si>
  <si>
    <t>列表界面的搜索条件实现方法：</t>
    <phoneticPr fontId="1" type="noConversion"/>
  </si>
  <si>
    <t>一、</t>
    <phoneticPr fontId="1" type="noConversion"/>
  </si>
  <si>
    <t xml:space="preserve">  protected AbstractSearchConditionArea createTopConditionArea() {</t>
    <phoneticPr fontId="1" type="noConversion"/>
  </si>
  <si>
    <t>质疑</t>
    <phoneticPr fontId="1" type="noConversion"/>
  </si>
  <si>
    <t>流程</t>
    <phoneticPr fontId="1" type="noConversion"/>
  </si>
  <si>
    <t>收回</t>
    <phoneticPr fontId="1" type="noConversion"/>
  </si>
  <si>
    <t>送审</t>
    <phoneticPr fontId="1" type="noConversion"/>
  </si>
  <si>
    <t>审核通过</t>
    <phoneticPr fontId="1" type="noConversion"/>
  </si>
  <si>
    <t>退回</t>
    <phoneticPr fontId="1" type="noConversion"/>
  </si>
  <si>
    <t>通过系统选项OPT_ZC_SUB_HT_SUM_IS_LIMITED进行判断，如果是y，则进行控制，否则不控制</t>
  </si>
  <si>
    <t>通过系统选项OPT_ZC_SUB_HT_SUM_PERCENT进行存放，默认是0.1;获取补充金额占主合同金额的比例,在OPT_ZC_SUB_HT_SUM_IS_LIMITED为Y时，这个值有效</t>
    <phoneticPr fontId="1" type="noConversion"/>
  </si>
  <si>
    <t>ZC_EB_ENTRUST_CANCEL</t>
  </si>
  <si>
    <t>com.ufgov.zc.client.zc.zcebentrust.cancel.ZcEbEntrustCancelListPanel</t>
    <phoneticPr fontId="1" type="noConversion"/>
  </si>
  <si>
    <t>ZC_EB_PROVIDER_PRE_AUDIT</t>
  </si>
  <si>
    <t>任务取消</t>
  </si>
  <si>
    <t>资格预审</t>
  </si>
  <si>
    <t>ZC_EB_SIGNUP_BID</t>
  </si>
  <si>
    <t>投标信息</t>
  </si>
  <si>
    <t>结项结转</t>
    <phoneticPr fontId="1" type="noConversion"/>
  </si>
  <si>
    <t>ZC_PRO_END_YEAR_END</t>
  </si>
  <si>
    <t>基础资料结转</t>
    <phoneticPr fontId="1" type="noConversion"/>
  </si>
  <si>
    <t>调用存储过程sp_zc_jiChuZiLiaoJieZhuan，参数是当前年度</t>
    <phoneticPr fontId="1" type="noConversion"/>
  </si>
  <si>
    <t>结转以下数据到下一年度</t>
    <phoneticPr fontId="1" type="noConversion"/>
  </si>
  <si>
    <t>as_emp_position</t>
  </si>
  <si>
    <t>as_org</t>
  </si>
  <si>
    <t>as_org_position</t>
  </si>
  <si>
    <t>ma_company</t>
  </si>
  <si>
    <t>ZC_B_CATALOGUE</t>
  </si>
  <si>
    <t>fjieZhuanBaseData</t>
  </si>
  <si>
    <t>ZC_VS_SUPPLIER_TYPE</t>
    <phoneticPr fontId="1" type="noConversion"/>
  </si>
  <si>
    <t>给供应商启用时，根据其注册的供应商类别，获取这些角色具备的功能，然后给这个供应商设置权限，存于as_user_func</t>
    <phoneticPr fontId="1" type="noConversion"/>
  </si>
  <si>
    <t>指标接口结转注意：</t>
    <phoneticPr fontId="1" type="noConversion"/>
  </si>
  <si>
    <t>采购库和执行库的视图vw_budget_gb要做以下修改：
1.采购库中的执行数据库用户修改为下一年的用户：from gfmis2014.gl_balance a,  gfmis2014.gl_ccids b
2.目前是全部放开指标，所以在执行库中，视图条件：and b.gb_code = '1'   --政府采购标识为是
   and b.gb_name = '是'
要注释掉，否则指标接口将出现扣减不上的情况
如果将来只放开采购类指标，则采购库和执行库的视图都要加上以上的条件</t>
    <phoneticPr fontId="1" type="noConversion"/>
  </si>
  <si>
    <t>create or replace procedure sp_zc_jiChuZiLiaoJieZhuan(curNd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</si>
  <si>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</si>
  <si>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</si>
  <si>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</si>
  <si>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</si>
  <si>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</si>
  <si>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</si>
  <si>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 </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</si>
  <si>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</si>
  <si>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</si>
  <si>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 </t>
  </si>
  <si>
    <t xml:space="preserve">  select co_code, posi_code, org_code, leader_posi_id, org_posi_id, nd+1, sysdate from as_org_position where nd=curNd;</t>
  </si>
  <si>
    <t xml:space="preserve"> </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</si>
  <si>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</si>
  <si>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</si>
  <si>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</si>
  <si>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</si>
  <si>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wf_executor_source where extnd=curNd+1;</t>
  </si>
  <si>
    <t xml:space="preserve">insert into wf_executor_source </t>
  </si>
  <si>
    <t>select node_id, executor, source, responsibility, extcocode, extorgcode, extnd+1 from wf_executor_source where extnd=curNd;</t>
  </si>
  <si>
    <t>end sp_zc_jiChuZiLiaoJieZhuan;</t>
    <phoneticPr fontId="1" type="noConversion"/>
  </si>
  <si>
    <t>结转基础资料的存储过程：sp_zc_jiChuZiLiaoJieZhuan</t>
    <phoneticPr fontId="1" type="noConversion"/>
  </si>
  <si>
    <t>--结转 wf_executor_source</t>
    <phoneticPr fontId="1" type="noConversion"/>
  </si>
  <si>
    <t>delete from ma_company where nd=curNd+1;</t>
    <phoneticPr fontId="1" type="noConversion"/>
  </si>
  <si>
    <t>insert into ma_company</t>
    <phoneticPr fontId="1" type="noConversion"/>
  </si>
  <si>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phoneticPr fontId="1" type="noConversion"/>
  </si>
  <si>
    <t>delete  from ZC_B_CATALOGUE where zc_year=curNd+1;</t>
    <phoneticPr fontId="1" type="noConversion"/>
  </si>
  <si>
    <t xml:space="preserve">insert into ZC_B_CATALOGUE </t>
    <phoneticPr fontId="1" type="noConversion"/>
  </si>
  <si>
    <t>select zc_year+1, zc_catalogue_code, zc_catalogue_name, zc_catalogue_code_par, zc_catalogue_type, zc_quota, zc_metric_unit, zc_is_vital, zc_is_used, zc_target_type, zc_pinmu_ctlg, zc_is_cgzx_zg, zc_is_general, zc_year, zc_diyu_daima, zc_quota_unit, zc_cg_leixing, zc_zcgz_std, zc_is_assert, zc_catalogue_name_par, zc_is_dianzi_toubiao, zc_jj_pp_num, zc_jj_price_quota from zc_b_catalogue where zc_year=curNd;</t>
    <phoneticPr fontId="1" type="noConversion"/>
  </si>
  <si>
    <t>--结转 ZC_B_CATALOGUE</t>
    <phoneticPr fontId="1" type="noConversion"/>
  </si>
  <si>
    <t>--结转 ma_company</t>
    <phoneticPr fontId="1" type="noConversion"/>
  </si>
  <si>
    <t>--结转 as_wf_business_superior</t>
    <phoneticPr fontId="1" type="noConversion"/>
  </si>
  <si>
    <t>--结转as_org_position</t>
    <phoneticPr fontId="1" type="noConversion"/>
  </si>
  <si>
    <t>--结转as_org</t>
    <phoneticPr fontId="1" type="noConversion"/>
  </si>
  <si>
    <t>资产入库</t>
    <phoneticPr fontId="1" type="noConversion"/>
  </si>
  <si>
    <t>与资产的校验</t>
    <phoneticPr fontId="1" type="noConversion"/>
  </si>
  <si>
    <t>OPT_ZC_IS_LINK_FA</t>
    <phoneticPr fontId="1" type="noConversion"/>
  </si>
  <si>
    <t>Y/N</t>
    <phoneticPr fontId="1" type="noConversion"/>
  </si>
  <si>
    <t>是否检查资产入库，如果是，则最后一笔支付时，去资产库中检查：1）有没有这个合同的对应的卡片；2）合同金额是否和卡片的购买金额相等；</t>
    <phoneticPr fontId="1" type="noConversion"/>
  </si>
  <si>
    <t>如果要求录入资产，则设置一个变量，对金额是否相等这个条件进行打开和关闭，正常情况是需要判断的，特殊情况，有管理员设置手工关闭这个值，让该支付审批通过，然后再打开</t>
    <phoneticPr fontId="1" type="noConversion"/>
  </si>
  <si>
    <t>OPT_ZC_HT_FA_EQUAL_SUM</t>
    <phoneticPr fontId="1" type="noConversion"/>
  </si>
  <si>
    <t>这个值，由于系统对option的值有缓存，所以读取该值时，不能用常用的方法，要直接从数据库来读取</t>
    <phoneticPr fontId="1" type="noConversion"/>
  </si>
  <si>
    <t>业务表：</t>
    <phoneticPr fontId="1" type="noConversion"/>
  </si>
  <si>
    <t>FA_CARD</t>
  </si>
  <si>
    <t>FA_CARD_DOC</t>
  </si>
  <si>
    <t>FA_CARD_SUB</t>
  </si>
  <si>
    <t>FA_USING</t>
  </si>
  <si>
    <t>资产附属文件</t>
    <phoneticPr fontId="1" type="noConversion"/>
  </si>
  <si>
    <t>资产附属设备</t>
    <phoneticPr fontId="1" type="noConversion"/>
  </si>
  <si>
    <t>资产使用部门</t>
    <phoneticPr fontId="1" type="noConversion"/>
  </si>
  <si>
    <t>资产主表</t>
    <phoneticPr fontId="1" type="noConversion"/>
  </si>
  <si>
    <t>获取不同卡片类型的显示字段：</t>
    <phoneticPr fontId="1" type="noConversion"/>
  </si>
  <si>
    <t>SELECT distinct A.FAITEM_CODE,</t>
  </si>
  <si>
    <t xml:space="preserve">                (select res_na</t>
  </si>
  <si>
    <t xml:space="preserve">                   from as_lang_trans alt</t>
  </si>
  <si>
    <t xml:space="preserve">                  where alt.res_id = A.FAITEM_CODE) FAITEM_NAME,</t>
  </si>
  <si>
    <t xml:space="preserve">                A.ROW_INDEX,</t>
  </si>
  <si>
    <t xml:space="preserve">                A.COL_INDEX,</t>
  </si>
  <si>
    <t xml:space="preserve">                A.IS_RO,</t>
  </si>
  <si>
    <t xml:space="preserve">                A.IS_VISI,</t>
  </si>
  <si>
    <t xml:space="preserve">                A.IS_NULL A_IS_NULL,</t>
  </si>
  <si>
    <t xml:space="preserve">                A.IS_MODIFY,</t>
  </si>
  <si>
    <t xml:space="preserve">                B.DATA_TYPE,</t>
  </si>
  <si>
    <t xml:space="preserve">                B.F_REF_NAME,</t>
  </si>
  <si>
    <t xml:space="preserve">                B.IS_FPK,</t>
  </si>
  <si>
    <t xml:space="preserve">                B.VAL_SET_ID,</t>
  </si>
  <si>
    <t xml:space="preserve">                B.IS_NULL B_IS_NULL,</t>
  </si>
  <si>
    <t xml:space="preserve">                B.IS_PK,</t>
  </si>
  <si>
    <t xml:space="preserve">                B.F_FIELD</t>
  </si>
  <si>
    <t xml:space="preserve">   AND </t>
  </si>
  <si>
    <t xml:space="preserve">   B.TAB_ID = 'FA_CARD'</t>
  </si>
  <si>
    <t xml:space="preserve">   AND A.FAITEM_CODE = B.DATA_ITEM</t>
  </si>
  <si>
    <t xml:space="preserve"> ORDER BY A.ROW_INDEX,</t>
  </si>
  <si>
    <t xml:space="preserve">          A.COL_INDEX;</t>
  </si>
  <si>
    <r>
      <t xml:space="preserve"> WHERE A.CARD_STYL_CODE ='</t>
    </r>
    <r>
      <rPr>
        <b/>
        <sz val="11"/>
        <color rgb="FFFF0000"/>
        <rFont val="宋体"/>
        <family val="3"/>
        <charset val="134"/>
        <scheme val="minor"/>
      </rPr>
      <t>FA_CARD_000000003</t>
    </r>
    <r>
      <rPr>
        <sz val="11"/>
        <color theme="1"/>
        <rFont val="宋体"/>
        <family val="2"/>
        <scheme val="minor"/>
      </rPr>
      <t>'</t>
    </r>
    <phoneticPr fontId="1" type="noConversion"/>
  </si>
  <si>
    <t>原脚本部件的代码：</t>
    <phoneticPr fontId="1" type="noConversion"/>
  </si>
  <si>
    <t>FA_CARD_NODEPT_EDIT.jsp</t>
  </si>
  <si>
    <t>FA_CARD_NODEPT</t>
  </si>
  <si>
    <t>部件名称:</t>
    <phoneticPr fontId="1" type="noConversion"/>
  </si>
  <si>
    <t>FA_CARD_NODEPT_List.jsp</t>
    <phoneticPr fontId="1" type="noConversion"/>
  </si>
  <si>
    <t>引用资产系统的基础资料，使用视图的模式，上线正式环境时，下面的这些基础资料的视图需要修改，数据从资产数据库中获取，表名要加上资产数据库用户名</t>
    <phoneticPr fontId="1" type="noConversion"/>
  </si>
  <si>
    <t xml:space="preserve">  FROM FA_CARD_STYLD A, AS_TAB_COL B</t>
    <phoneticPr fontId="1" type="noConversion"/>
  </si>
  <si>
    <t>V_ZC_FA_CARD_STYLD</t>
  </si>
  <si>
    <t>资产分类，资产类别</t>
    <phoneticPr fontId="1" type="noConversion"/>
  </si>
  <si>
    <t>资产卡片样式和字段</t>
    <phoneticPr fontId="1" type="noConversion"/>
  </si>
  <si>
    <t>使用部门</t>
    <phoneticPr fontId="1" type="noConversion"/>
  </si>
  <si>
    <t>V_ZC_FA_TYPE</t>
    <phoneticPr fontId="1" type="noConversion"/>
  </si>
  <si>
    <t>com.ufgov.zc.server.system.workflow.ZcPproMakeXmWorkFlowLisenter</t>
    <phoneticPr fontId="1" type="noConversion"/>
  </si>
  <si>
    <t>导数据日志需要拉开差距的sequence</t>
    <phoneticPr fontId="1" type="noConversion"/>
  </si>
  <si>
    <t>com.ufgov.zc.server.budget.util.BudgetUtil</t>
    <phoneticPr fontId="1" type="noConversion"/>
  </si>
  <si>
    <t>com.ufgov.zc.server.payInterface.util.PayForZcUtil</t>
    <phoneticPr fontId="1" type="noConversion"/>
  </si>
  <si>
    <t>测试类：</t>
    <phoneticPr fontId="1" type="noConversion"/>
  </si>
  <si>
    <t>业务面板：</t>
    <phoneticPr fontId="1" type="noConversion"/>
  </si>
  <si>
    <t>com.ufgov.zc.client.component.zc.dataexchange.DataExchangeListPanel</t>
  </si>
  <si>
    <t>特性要求：</t>
    <phoneticPr fontId="1" type="noConversion"/>
  </si>
  <si>
    <t>V_ZC_FA_USERS</t>
  </si>
  <si>
    <t>使用人</t>
    <phoneticPr fontId="1" type="noConversion"/>
  </si>
  <si>
    <t>V_ZC_FA_ORG_VIEW</t>
  </si>
  <si>
    <t>V_ZC_FA_STAT</t>
  </si>
  <si>
    <t>V_ZC_FA_CARD_STYL</t>
  </si>
  <si>
    <t xml:space="preserve">资产卡片样式 </t>
    <phoneticPr fontId="1" type="noConversion"/>
  </si>
  <si>
    <t>使用状态</t>
    <phoneticPr fontId="1" type="noConversion"/>
  </si>
  <si>
    <t>fselfbeforesave</t>
  </si>
  <si>
    <t>checkFaUsing</t>
  </si>
  <si>
    <t>voGrid1 = PageX.getCtrlObj("FA_USING_Grid");</t>
  </si>
  <si>
    <t>voGrid2 = PageX.getCtrlObj("FA_CARD_DOC_Grid");</t>
  </si>
  <si>
    <t>voGrid = PageX.getAreaGrid("FA_CARD_SUB");</t>
    <phoneticPr fontId="1" type="noConversion"/>
  </si>
  <si>
    <t>例如系统运维费用、会议费等，这些不进入资产，这类合同的支付，就必须关掉这个变量，不进行资产金额和合同金额的校验，可以进行支付</t>
    <phoneticPr fontId="1" type="noConversion"/>
  </si>
  <si>
    <t>采购中心项目结项管理</t>
  </si>
  <si>
    <t>ZC_EB_JIE_XIANG</t>
  </si>
  <si>
    <t>第一岗执行人代码</t>
    <phoneticPr fontId="1" type="noConversion"/>
  </si>
  <si>
    <t>第一岗执行人名称</t>
    <phoneticPr fontId="1" type="noConversion"/>
  </si>
  <si>
    <t>采购中心是否在外网工作</t>
    <phoneticPr fontId="1" type="noConversion"/>
  </si>
  <si>
    <t>OPT_ZC_CGZX_IN_WW</t>
  </si>
  <si>
    <t>Y/N</t>
    <phoneticPr fontId="1" type="noConversion"/>
  </si>
  <si>
    <t>这个涉及到导入导出数据问题，在不同的网络，产生不同的导入导出数据</t>
    <phoneticPr fontId="1" type="noConversion"/>
  </si>
  <si>
    <t>Y:在外网工作</t>
    <phoneticPr fontId="1" type="noConversion"/>
  </si>
  <si>
    <t>N:在内网工作</t>
    <phoneticPr fontId="1" type="noConversion"/>
  </si>
  <si>
    <t>例如，如果采购中心在外网工作，则不需要将供应商的询价报价数据导入到内网</t>
    <phoneticPr fontId="1" type="noConversion"/>
  </si>
  <si>
    <t>内网下面的三个触发器设置为不起用，外网设置为启用，主要是导入采购计划时，自动产生采购任务和批办单</t>
    <phoneticPr fontId="1" type="noConversion"/>
  </si>
  <si>
    <t>TRIGGER_ZC_P_PRO_MAKE</t>
  </si>
  <si>
    <t>TRIGGER_ZC_EB_ENTRUST</t>
  </si>
  <si>
    <t>TRIGGER_ZC_EB_DUTY_AUDIT_SHEET</t>
  </si>
  <si>
    <t>start with 1000000000</t>
    <phoneticPr fontId="1" type="noConversion"/>
  </si>
  <si>
    <t>start with 1</t>
    <phoneticPr fontId="1" type="noConversion"/>
  </si>
  <si>
    <t>minvalue 1</t>
    <phoneticPr fontId="1" type="noConversion"/>
  </si>
  <si>
    <t>部件</t>
    <phoneticPr fontId="1" type="noConversion"/>
  </si>
  <si>
    <t>列表类</t>
    <phoneticPr fontId="1" type="noConversion"/>
  </si>
  <si>
    <t xml:space="preserve">根据系统选项OPT_ZC_CGZX_IN_WW，判断采购中心是否在外网工作，如果是(Y),则不需要导入询价报价数据，如果是否(N)，则需要将供应商的报价数据导入到内网里来    </t>
  </si>
  <si>
    <t>是否产生需要导出的报价数据：</t>
    <phoneticPr fontId="1" type="noConversion"/>
  </si>
  <si>
    <t>zc_eb_proj</t>
    <phoneticPr fontId="1" type="noConversion"/>
  </si>
  <si>
    <t>ZC_EB_PROJ</t>
  </si>
  <si>
    <t>是否产生需要导出的数据：</t>
    <phoneticPr fontId="1" type="noConversion"/>
  </si>
  <si>
    <t>将执行类通过工作流监听器实现，如果采购单位和采购中心在不同网段，则在工作流上挂上监听器，实现数据交换</t>
    <phoneticPr fontId="1" type="noConversion"/>
  </si>
  <si>
    <t>工作流监听类</t>
    <phoneticPr fontId="1" type="noConversion"/>
  </si>
  <si>
    <t>com.ufgov.zc.server.system.workflow.ZcEbProjectWorkFlowLisenter</t>
    <phoneticPr fontId="1" type="noConversion"/>
  </si>
  <si>
    <t>目前暂停了采购单位审核，后续如果启动单位审核，则在工作流上加载该监听类</t>
    <phoneticPr fontId="1" type="noConversion"/>
  </si>
  <si>
    <t>采购合同审批工作流监听类</t>
    <phoneticPr fontId="1" type="noConversion"/>
  </si>
  <si>
    <t>com.ufgov.zc.server.system.workflow.ZcXmcgHtWorkFlowLisenter</t>
    <phoneticPr fontId="1" type="noConversion"/>
  </si>
  <si>
    <t xml:space="preserve"> * 供应商、采购单位收回采购合同的监听类</t>
  </si>
  <si>
    <t xml:space="preserve"> * 采购单位和供应商在内外网进行处理，供应商收回时，如果数据已经导入到内网，则不能收回，如果没有导入，则可以收回，收回同时，删除等待导出的数据(zc_data_exchange_redo)</t>
  </si>
  <si>
    <t xml:space="preserve"> * 同理，采购单位审批之后，数据将导到外网，如果进行收回，也要判断数据是否已经导出了</t>
  </si>
  <si>
    <r>
      <rPr>
        <b/>
        <sz val="11"/>
        <color theme="1"/>
        <rFont val="宋体"/>
        <family val="3"/>
        <charset val="134"/>
        <scheme val="minor"/>
      </rPr>
      <t>* 采购合同通用的审批监听类</t>
    </r>
    <r>
      <rPr>
        <sz val="11"/>
        <color theme="1"/>
        <rFont val="宋体"/>
        <family val="2"/>
        <scheme val="minor"/>
      </rPr>
      <t>，适用于工作流中不在网段的边界节点，如果是网段的边界节点，则要用其子类ZcXmcgHtWorkFlowLisenterWithCallBack</t>
    </r>
    <phoneticPr fontId="1" type="noConversion"/>
  </si>
  <si>
    <t>注意：</t>
    <phoneticPr fontId="1" type="noConversion"/>
  </si>
  <si>
    <t>如果合同在不同网段审批，则立项分包、询价等数据也必须在内外网间同步，目前是通过在立项分包上挂工作流监听器，实现数据数据导入导出</t>
    <phoneticPr fontId="1" type="noConversion"/>
  </si>
  <si>
    <t>com.ufgov.zc.server.system.workflow.ZcXmcgHtWorkFlowLisenterWithCallBack</t>
    <phoneticPr fontId="1" type="noConversion"/>
  </si>
  <si>
    <t>合同支付审批工作流监听类</t>
    <phoneticPr fontId="1" type="noConversion"/>
  </si>
  <si>
    <t xml:space="preserve"> * 供应商、采购单位收回资金支付的监听类</t>
    <phoneticPr fontId="1" type="noConversion"/>
  </si>
  <si>
    <r>
      <rPr>
        <b/>
        <sz val="11"/>
        <color theme="1"/>
        <rFont val="宋体"/>
        <family val="3"/>
        <charset val="134"/>
        <scheme val="minor"/>
      </rPr>
      <t>* 合同支付通用的审批监听类</t>
    </r>
    <r>
      <rPr>
        <sz val="11"/>
        <color theme="1"/>
        <rFont val="宋体"/>
        <family val="2"/>
        <scheme val="minor"/>
      </rPr>
      <t>，适用于工作流中不在网段的边界节点，如果是网段的边界节点，则要用其子类</t>
    </r>
    <r>
      <rPr>
        <sz val="11"/>
        <color theme="1"/>
        <rFont val="宋体"/>
        <family val="3"/>
        <charset val="134"/>
        <scheme val="minor"/>
      </rPr>
      <t>ZcPproBalWorkFlowLisenterWithCallBack</t>
    </r>
    <phoneticPr fontId="1" type="noConversion"/>
  </si>
  <si>
    <t>com.ufgov.zc.server.system.workflow.ZcPproBalWorkFlowLisenterWithCallBack</t>
    <phoneticPr fontId="1" type="noConversion"/>
  </si>
  <si>
    <t>com.ufgov.zc.server.system.workflow.ZcPproBalWorkFlowLisenter</t>
    <phoneticPr fontId="1" type="noConversion"/>
  </si>
  <si>
    <t>ZC_SEQ_DATA_EXCHANGE_REDO</t>
    <phoneticPr fontId="1" type="noConversion"/>
  </si>
  <si>
    <t>drop ZC_SEQ_DATA_EXCHANGE_REDO;</t>
    <phoneticPr fontId="1" type="noConversion"/>
  </si>
  <si>
    <t>create ZC_SEQ_DATA_EXCHANGE_REDO</t>
    <phoneticPr fontId="1" type="noConversion"/>
  </si>
  <si>
    <t>drop ZC_SEQ_DATA_EXCHANGE_REDO;</t>
    <phoneticPr fontId="1" type="noConversion"/>
  </si>
  <si>
    <t>系统管理</t>
    <phoneticPr fontId="1" type="noConversion"/>
  </si>
  <si>
    <t>1、给一个用户组配一个菜单，并挂上部件的sql</t>
  </si>
  <si>
    <t>--1.1 配一个菜单</t>
  </si>
  <si>
    <t>insert into ap_group_page</t>
  </si>
  <si>
    <t xml:space="preserve">  (page_id,</t>
  </si>
  <si>
    <t xml:space="preserve">   page_title,</t>
  </si>
  <si>
    <t xml:space="preserve">   is_always_new,</t>
  </si>
  <si>
    <t xml:space="preserve">   group_id,</t>
  </si>
  <si>
    <t xml:space="preserve">   page_url,</t>
  </si>
  <si>
    <t xml:space="preserve">   column_count,</t>
  </si>
  <si>
    <t xml:space="preserve">   column_ratio,</t>
  </si>
  <si>
    <t xml:space="preserve">   parent_id,</t>
  </si>
  <si>
    <t xml:space="preserve">   menu_orient,</t>
  </si>
  <si>
    <t xml:space="preserve">   page_title_img,</t>
  </si>
  <si>
    <t xml:space="preserve">   is_display)</t>
  </si>
  <si>
    <t>values</t>
  </si>
  <si>
    <t xml:space="preserve">  ('1395020187091', '资产登记', 'N', 'yusuandanwei', NULL, '3', NULL, 'yusuandanwei', '2', NULL, 'Y');</t>
  </si>
  <si>
    <t xml:space="preserve">  </t>
  </si>
  <si>
    <t>--1.2 菜单显示排序</t>
  </si>
  <si>
    <t>update ap_group_page set page_order = '25' where page_id = '1395020187091' and group_id = 'yusuandanwei';</t>
  </si>
  <si>
    <t>--1.3 菜单挂部件</t>
  </si>
  <si>
    <t xml:space="preserve">   insert into ap_menu_compo</t>
  </si>
  <si>
    <t xml:space="preserve">      (menu_id,</t>
  </si>
  <si>
    <t xml:space="preserve">       compo_name,</t>
  </si>
  <si>
    <t xml:space="preserve">       compo_id,</t>
  </si>
  <si>
    <t xml:space="preserve">       ord_index,</t>
  </si>
  <si>
    <t xml:space="preserve">       is_goto_edit,</t>
  </si>
  <si>
    <t xml:space="preserve">       is_always_new,</t>
  </si>
  <si>
    <t xml:space="preserve">       url,</t>
  </si>
  <si>
    <t xml:space="preserve">       is_in_menu)</t>
  </si>
  <si>
    <t xml:space="preserve">    values</t>
  </si>
  <si>
    <t xml:space="preserve">      ('1395020187091', '资产登记', 'ZC_FA_CARD', null, 'N', 'N', '/GB/jsp/ZC/CommonPage.jsp?className=com.ufgov.zc.client.zc.fa.card.ZcFaCardListPanel', 'Y');</t>
  </si>
  <si>
    <t xml:space="preserve">      </t>
  </si>
  <si>
    <t>insert into ap_menu(menu_id, menu_name, parent_id, ord_index)   values('1395020187091', '资产登记', NULL, '0');</t>
    <phoneticPr fontId="1" type="noConversion"/>
  </si>
  <si>
    <t>在列表界面，有按钮可以关闭和打开是否与资产校验，但必须是系统管理员sa或者资产专管员角色(CARD_ZGY)的用户登陆才显示。</t>
    <phoneticPr fontId="1" type="noConversion"/>
  </si>
  <si>
    <t>as_wf_business_superior</t>
  </si>
  <si>
    <t>wf_executor_source</t>
  </si>
  <si>
    <t>com.ufgov.zc.client.zc.zcebjiexiang.ZcEbJieXiangListPanel</t>
    <phoneticPr fontId="1" type="noConversion"/>
  </si>
  <si>
    <t xml:space="preserve"> * 一个项目在采购中心中运转时，存在三种情况：正在招标、招标完成、取消采购.</t>
  </si>
  <si>
    <t xml:space="preserve"> * 当一个项目完成批办单审批后，即进入正在招标阶段；所有的招标完成之后，进入招标完成状态；在采购进行过程中，如果采购单位要求取消采购，则几in人取消采购状态；</t>
  </si>
  <si>
    <t xml:space="preserve"> * 招标完成和取消采购两种采购状态的数据，都需要影响到采购计划，需要释放没有合同额的指标，年终结转时，这类的采购业务，不结转到下一年（不含采购计划、合同部分，因为有未支付完成的合同）</t>
  </si>
  <si>
    <t xml:space="preserve"> * 正在招标状态的数据，都需要结转到下一年，继续进行采购；</t>
  </si>
  <si>
    <t xml:space="preserve"> * </t>
  </si>
  <si>
    <t xml:space="preserve"> * 这个功能点，目前没有加工作流，方便项目经办人直接操作，主要是年终的时候，有大量的数据要处理，都走审批，不方便。</t>
  </si>
  <si>
    <t xml:space="preserve"> * 使用于采购中心，</t>
    <phoneticPr fontId="1" type="noConversion"/>
  </si>
  <si>
    <t>如果采购中心和采购办不在一个网段，则需要产生数据交换，由于没有挂工作流，在代码里写死（未完成）</t>
    <phoneticPr fontId="1" type="noConversion"/>
  </si>
  <si>
    <t xml:space="preserve"> * 采购中心项目结项管理，采购任务办结完成和取消操作，方便采购中心结项和采购单位内网结项</t>
    <phoneticPr fontId="1" type="noConversion"/>
  </si>
  <si>
    <t>年度结转操作，目前没有实现，因为要和内网的计划的结转内容要挂接上，等后续专题来做这个事情</t>
    <phoneticPr fontId="1" type="noConversion"/>
  </si>
  <si>
    <t>该功能目前没有实现，待实现</t>
    <phoneticPr fontId="1" type="noConversion"/>
  </si>
  <si>
    <t>采购方式变更</t>
    <phoneticPr fontId="1" type="noConversion"/>
  </si>
  <si>
    <t>com.ufgov.zc.client.zc.project.change.ZcEbProjectChangeListPanel</t>
    <phoneticPr fontId="1" type="noConversion"/>
  </si>
  <si>
    <t>原来的部件是ZC_T_CHG_TYPE，西安库里有</t>
    <phoneticPr fontId="1" type="noConversion"/>
  </si>
  <si>
    <t>ZC_EB_PROJ_CHG</t>
    <phoneticPr fontId="1" type="noConversion"/>
  </si>
  <si>
    <t>采购计划导出到外网时，除了执行触发器之外，还启动批办单的工作流，直接启动到主任审批的位置，工作流的草稿是触发器实现的，送审是导入程序实现的</t>
    <phoneticPr fontId="1" type="noConversion"/>
  </si>
  <si>
    <t>指标：</t>
    <phoneticPr fontId="1" type="noConversion"/>
  </si>
  <si>
    <t>只显示政府采购的指标，汽修、汽保可以显示全部指标，参见汽修、汽保的选择部件</t>
  </si>
  <si>
    <t>退款：银行发起，录入单据，写明退款原因，送财政</t>
    <phoneticPr fontId="1" type="noConversion"/>
  </si>
  <si>
    <t>退票：银行系统拒收的支付票据，财政支付系统作废当前支付单</t>
    <phoneticPr fontId="1" type="noConversion"/>
  </si>
  <si>
    <t>丹徒：</t>
    <phoneticPr fontId="1" type="noConversion"/>
  </si>
  <si>
    <t>1、增加了经济分类到末级的限制，指标没有到末级，支付时，必须到末级</t>
    <phoneticPr fontId="1" type="noConversion"/>
  </si>
  <si>
    <t>OPT_ZC_SHOURU  是否进行受控指标检查，Y：是；N：否</t>
    <phoneticPr fontId="1" type="noConversion"/>
  </si>
  <si>
    <t>如果进行收入控制，还可以对一些具体资金性质不进行收入控制，用OPT_ZC_NO_SHOURU_ZJXZ来保存，多个资金性质用“，”分割</t>
    <phoneticPr fontId="1" type="noConversion"/>
  </si>
  <si>
    <t>2、如果是受控指标（如预算外指标），则必须校验系统的收入，如果收入的额度够，才可以支付，如果不够，则不能支付，单位填写金额保存时就会提示</t>
    <phoneticPr fontId="1" type="noConversion"/>
  </si>
  <si>
    <t>收入数据从执行库来，由视图vw_budget_shouru体现</t>
    <phoneticPr fontId="1" type="noConversion"/>
  </si>
  <si>
    <t>供应商注册</t>
    <phoneticPr fontId="1" type="noConversion"/>
  </si>
  <si>
    <t>供应商注册后，可以修改自己的信息</t>
    <phoneticPr fontId="1" type="noConversion"/>
  </si>
  <si>
    <t>1、不能修改组织机构码</t>
    <phoneticPr fontId="1" type="noConversion"/>
  </si>
  <si>
    <t>2、编辑数据显示时，采用一定手段，不现实code前面的temp_</t>
    <phoneticPr fontId="1" type="noConversion"/>
  </si>
  <si>
    <t>3、修改后需要审批，才能启用</t>
    <phoneticPr fontId="1" type="noConversion"/>
  </si>
  <si>
    <t>4、因一个单据只能和一个工作流挂接，所以建立一个供应商表和审批实例的关联表，存放每次供应商一个变更审批的关联关系，通过这个可以看见每次供应商的修改、审批过程；</t>
    <phoneticPr fontId="1" type="noConversion"/>
  </si>
  <si>
    <t>5、供应商点击修改，保存时，先保存老的工作流实例和单据的关联，启用一个信息工作流draftid，形成新的工作流审批流程</t>
    <phoneticPr fontId="1" type="noConversion"/>
  </si>
  <si>
    <t>6、采购中心的审批界面，设置两个页签，显示当前修改的供应商信息和已经在运行的供应商信息。</t>
    <phoneticPr fontId="1" type="noConversion"/>
  </si>
  <si>
    <t>7、注意，第一次注册的供应商审批时，不显示两个页签，只显示当前要审批的信息</t>
    <phoneticPr fontId="1" type="noConversion"/>
  </si>
  <si>
    <t>支付单和国库支付的关联</t>
    <phoneticPr fontId="1" type="noConversion"/>
  </si>
  <si>
    <t>退款/退票</t>
    <phoneticPr fontId="1" type="noConversion"/>
  </si>
  <si>
    <t>3、</t>
    <phoneticPr fontId="1" type="noConversion"/>
  </si>
  <si>
    <t>丹徒汽车类的采购，由采购单位录入合同，所以选择采购计划时，进行了屏蔽，单位只能看见汽车采购类的计划</t>
    <phoneticPr fontId="1" type="noConversion"/>
  </si>
  <si>
    <t>3、汽车类的采购，由采购单位录入合同，支付也由单位发起，因此其看见采购的合同也是汽车类的，屏蔽了其他类的合同</t>
    <phoneticPr fontId="1" type="noConversion"/>
  </si>
  <si>
    <t>指标接口有三种模式：</t>
    <phoneticPr fontId="1" type="noConversion"/>
  </si>
  <si>
    <t>占用</t>
    <phoneticPr fontId="1" type="noConversion"/>
  </si>
  <si>
    <t>更新</t>
    <phoneticPr fontId="1" type="noConversion"/>
  </si>
  <si>
    <t>update</t>
  </si>
  <si>
    <t>delete</t>
  </si>
  <si>
    <t>save</t>
  </si>
  <si>
    <t>其中，最重要一个vouid，占用时，新产生一个vouid，后面的更新和删除都要使用该id进行操作才可以成功</t>
    <phoneticPr fontId="1" type="noConversion"/>
  </si>
  <si>
    <t>删除</t>
    <phoneticPr fontId="1" type="noConversion"/>
  </si>
  <si>
    <t>释放部分金额时，使用update模式，譬如原来占用了100，现在释放20，则update 80，达到了释放20目的</t>
    <phoneticPr fontId="1" type="noConversion"/>
  </si>
  <si>
    <t>采购计划的更新，支付接口里的释放指标等，都是采用的这种模式</t>
    <phoneticPr fontId="1" type="noConversion"/>
  </si>
  <si>
    <t>目前这个vouid存放在以下字段中：</t>
    <phoneticPr fontId="1" type="noConversion"/>
  </si>
  <si>
    <t>计划资金表</t>
    <phoneticPr fontId="1" type="noConversion"/>
  </si>
  <si>
    <t>合同资金表</t>
    <phoneticPr fontId="1" type="noConversion"/>
  </si>
  <si>
    <t>支付资金表</t>
    <phoneticPr fontId="1" type="noConversion"/>
  </si>
  <si>
    <t>ZC_P_PRO_MITEM_BI</t>
  </si>
  <si>
    <t>ZC_USE_BI_ID</t>
  </si>
  <si>
    <t>ZC_XMCG_HT_BI</t>
  </si>
  <si>
    <t>ZC_P_PRO_BAL_BI</t>
  </si>
  <si>
    <t>ZC_HT_BI_NO</t>
  </si>
  <si>
    <t>而指标编号存放情况：</t>
    <phoneticPr fontId="1" type="noConversion"/>
  </si>
  <si>
    <t>ZC_BI_NO</t>
  </si>
  <si>
    <t>自筹资金：NoBi_顺序号</t>
    <phoneticPr fontId="1" type="noConversion"/>
  </si>
  <si>
    <t>自筹资金时没有值</t>
    <phoneticPr fontId="1" type="noConversion"/>
  </si>
  <si>
    <t>外网注册调用的service服务，不是内网gb.jar的，是自己实现的</t>
    <phoneticPr fontId="1" type="noConversion"/>
  </si>
  <si>
    <t>compid: ZC_EB_SUPPLIER</t>
    <phoneticPr fontId="1" type="noConversion"/>
  </si>
  <si>
    <t>com.ufgov.zc.server.budget.util.ServiceTest</t>
    <phoneticPr fontId="1" type="noConversion"/>
  </si>
  <si>
    <t>项目编号</t>
    <phoneticPr fontId="1" type="noConversion"/>
  </si>
  <si>
    <t>AS_NUM_TOOL_NO: ZC_EB_PLAN_GEN</t>
    <phoneticPr fontId="1" type="noConversion"/>
  </si>
  <si>
    <t>招标计划编号</t>
    <phoneticPr fontId="1" type="noConversion"/>
  </si>
  <si>
    <t>AS_NUM_TOOL_NO: ZC_EB_PROJ_GEN</t>
    <phoneticPr fontId="1" type="noConversion"/>
  </si>
  <si>
    <t>4、</t>
    <phoneticPr fontId="1" type="noConversion"/>
  </si>
  <si>
    <t>在工作流程中，根据合同的录入人判断是供应商录的还是采购单位录入的，如果是采购单位录入的，则是汽车采购，以此判定，走不同的流程</t>
    <phoneticPr fontId="1" type="noConversion"/>
  </si>
  <si>
    <t>补充合同金额是否受原合同的限制：</t>
    <phoneticPr fontId="1" type="noConversion"/>
  </si>
  <si>
    <t>特许需求：</t>
    <phoneticPr fontId="1" type="noConversion"/>
  </si>
  <si>
    <t>丹徒区补充合同实现下列要求</t>
    <phoneticPr fontId="1" type="noConversion"/>
  </si>
  <si>
    <t>1、补充合同使用指标</t>
    <phoneticPr fontId="1" type="noConversion"/>
  </si>
  <si>
    <t>2、指标分两种情况：</t>
    <phoneticPr fontId="1" type="noConversion"/>
  </si>
  <si>
    <t>2.1:合同只用全新指标，需调用指标接口，进行占用；</t>
    <phoneticPr fontId="1" type="noConversion"/>
  </si>
  <si>
    <t>2.2:合同使用原采购计划已经占用的指标，指标被占用额度不变，不需要调用指标接口进行占用；</t>
    <phoneticPr fontId="1" type="noConversion"/>
  </si>
  <si>
    <t>业务主类：com.ufgov.zc.client.zc.zcebsupplier.ZcEbSupplierListPanel</t>
    <phoneticPr fontId="1" type="noConversion"/>
  </si>
  <si>
    <t>支付时，记录当前支付单和支付返回的国库单据间的关联关系，存在于ZC_PAY_GK_INFO</t>
    <phoneticPr fontId="1" type="noConversion"/>
  </si>
  <si>
    <t>如果发生国库退款/退票，则由国库系统执行触发器，往表ZC_PAY_GK_INFO回写状态、退回时间、退回原因</t>
    <phoneticPr fontId="1" type="noConversion"/>
  </si>
  <si>
    <t>ZC_SEQ_ENTRUST</t>
  </si>
  <si>
    <t>ZC_SEQ_AUDIT_SHEET</t>
  </si>
  <si>
    <t>这两个seq需要在内外网设置为千万级数量差别，否则导入导出数据时，会出现唯一性冲突</t>
    <phoneticPr fontId="1" type="noConversion"/>
  </si>
  <si>
    <t>drop ZC_SEQ_AUDIT_SHEET;</t>
    <phoneticPr fontId="1" type="noConversion"/>
  </si>
  <si>
    <t>create ZC_SEQ_AUDIT_SHEET</t>
    <phoneticPr fontId="1" type="noConversion"/>
  </si>
  <si>
    <t>drop ZC_SEQ_ENTRUST;</t>
    <phoneticPr fontId="1" type="noConversion"/>
  </si>
  <si>
    <t>create ZC_SEQ_ENTRUST</t>
    <phoneticPr fontId="1" type="noConversion"/>
  </si>
  <si>
    <t>drop ZC_SEQ_AUDIT_SHEET;</t>
    <phoneticPr fontId="1" type="noConversion"/>
  </si>
  <si>
    <t>drop ZC_SEQ_ENTRUST;</t>
    <phoneticPr fontId="1" type="noConversion"/>
  </si>
  <si>
    <t>ZC_SEQ_AUDIT_SHEET，ZC_SEQ_ENTRUST</t>
    <phoneticPr fontId="1" type="noConversion"/>
  </si>
  <si>
    <t>主表：</t>
    <phoneticPr fontId="1" type="noConversion"/>
  </si>
  <si>
    <t>资金表</t>
    <phoneticPr fontId="1" type="noConversion"/>
  </si>
  <si>
    <t>合同明细表：</t>
    <phoneticPr fontId="1" type="noConversion"/>
  </si>
  <si>
    <t>ZC_T_BCHT_ITEM</t>
  </si>
  <si>
    <t>ZC_XMCG_HT</t>
  </si>
  <si>
    <t>ZC_XMCG_HT_BI</t>
    <phoneticPr fontId="1" type="noConversion"/>
  </si>
  <si>
    <t>招标文件</t>
    <phoneticPr fontId="1" type="noConversion"/>
  </si>
  <si>
    <t>招标文件模板</t>
    <phoneticPr fontId="1" type="noConversion"/>
  </si>
  <si>
    <t>ZC_ZB_TEMPLATES</t>
  </si>
  <si>
    <t>评标方法模板</t>
    <phoneticPr fontId="1" type="noConversion"/>
  </si>
  <si>
    <t>ZC_EB_FORMULA_TEMPLATE</t>
    <phoneticPr fontId="1" type="noConversion"/>
  </si>
  <si>
    <t>com.ufgov.zc.client.zc.zcpprobichange.ZcPProBalChgListPanel</t>
    <phoneticPr fontId="1" type="noConversion"/>
  </si>
  <si>
    <t>ZC_P_PRO_BAL_CHG</t>
  </si>
  <si>
    <t>业务流程</t>
    <phoneticPr fontId="1" type="noConversion"/>
  </si>
  <si>
    <t>采购计划中资金，在支付时需要进行变更</t>
    <phoneticPr fontId="1" type="noConversion"/>
  </si>
  <si>
    <t>1、没有采购合同，进行变更</t>
    <phoneticPr fontId="1" type="noConversion"/>
  </si>
  <si>
    <t>2、有部分合同，进行变更</t>
    <phoneticPr fontId="1" type="noConversion"/>
  </si>
  <si>
    <t>这个变更适合全面的资金变更，包括有合同时，相关合同资金的变更，但该功能待完善，涉及结项、结转等</t>
    <phoneticPr fontId="1" type="noConversion"/>
  </si>
  <si>
    <t>另外采购计划资金变更是这个模块的简化版，只适合采购计划已终审，采购合同未录入的情况，对采购计划进行资金变化，主要是</t>
    <phoneticPr fontId="1" type="noConversion"/>
  </si>
  <si>
    <t>提前采购，指标未下达，先进行招标采购，指标下达后，挂接新的指标，再录入合同</t>
    <phoneticPr fontId="1" type="noConversion"/>
  </si>
  <si>
    <t>采购计划资金变更是结算资金变更模块的简化版，只适合采购计划已终审，采购合同未录入的情况，对采购计划进行资金变化，主要是</t>
    <phoneticPr fontId="1" type="noConversion"/>
  </si>
  <si>
    <t>com.ufgov.zc.client.zc.zcppromakechg.ZcPProMakeChgBiListPanel</t>
    <phoneticPr fontId="1" type="noConversion"/>
  </si>
  <si>
    <t>采购计划资金变更</t>
  </si>
  <si>
    <t>结算资金变更</t>
  </si>
  <si>
    <t>供应商投标报名</t>
    <phoneticPr fontId="1" type="noConversion"/>
  </si>
  <si>
    <t>非询价类采购的报名审核问题</t>
  </si>
  <si>
    <t>具体业务要求</t>
  </si>
  <si>
    <t>3.1)立项分包时，分包设定是否进行报名资质审核和对应的资质条件；</t>
  </si>
  <si>
    <t>3.2)供应商报名时，能看到资质审核要求；</t>
  </si>
  <si>
    <t>3.3)中心人员能进行报名审核，在报名结束前，能进行审核处理；</t>
  </si>
  <si>
    <t>3.4)如果审核不通过，则将该供应商的报名置为否;</t>
  </si>
  <si>
    <t>3.5)如果没有进行审核，系统以供应商的报名为准;</t>
  </si>
  <si>
    <t>3.6)中心人员能打开需要进行审核的分包的报名界面，看不到不需要审核的项目的具体报名情况，尽量保密供应商报名信息;</t>
    <phoneticPr fontId="1" type="noConversion"/>
  </si>
  <si>
    <t>特殊业务实现：</t>
    <phoneticPr fontId="1" type="noConversion"/>
  </si>
  <si>
    <t>OPT_ZC_MAKE_BI_CHG</t>
  </si>
  <si>
    <t>Y/N</t>
    <phoneticPr fontId="1" type="noConversion"/>
  </si>
  <si>
    <t>能否修改原计划资金的指标，Y：可以；N:不可以</t>
    <phoneticPr fontId="1" type="noConversion"/>
  </si>
  <si>
    <t>当为Y时，可以修改原计划上的指标、自筹资金和待配套资金（虚拟指标)</t>
    <phoneticPr fontId="1" type="noConversion"/>
  </si>
  <si>
    <t>为N时，不可以修改原计划上的实际指标，此时他只适用于修改自筹资金和虚拟指标，用于指标未下达时，提前采购</t>
    <phoneticPr fontId="1" type="noConversion"/>
  </si>
  <si>
    <t>ZC_P_PRO_BAL_CHG_BI</t>
  </si>
  <si>
    <t>采购计划资金变更表：</t>
    <phoneticPr fontId="1" type="noConversion"/>
  </si>
  <si>
    <t>丹徒地区要求：</t>
    <phoneticPr fontId="1" type="noConversion"/>
  </si>
  <si>
    <t>原计划中增加“待配套资金”一类的资金类别，在变更资金时，只能修改待配套资金，其他的指标和自筹资金都不能修改</t>
    <phoneticPr fontId="1" type="noConversion"/>
  </si>
  <si>
    <t>实现模式：</t>
    <phoneticPr fontId="1" type="noConversion"/>
  </si>
  <si>
    <t>采购单位选择一个计划</t>
    <phoneticPr fontId="1" type="noConversion"/>
  </si>
  <si>
    <t>调整待配套资金</t>
    <phoneticPr fontId="1" type="noConversion"/>
  </si>
  <si>
    <t>保存时，原采购计划资金存储到ZC_P_PRO_MITEM_BI_HISTORY中</t>
    <phoneticPr fontId="1" type="noConversion"/>
  </si>
  <si>
    <t>终审的时候，通过触发器，将变更后的资金替换到采购计划资金(ZC_P_PRO_MITEM_BI)中</t>
    <phoneticPr fontId="1" type="noConversion"/>
  </si>
  <si>
    <t>注意：为了防止一个采购计划有多条同时在途的资金变更，在选择采购计划时，增加了过滤条件，当一个计划存在在途的资金变更单时，会被过滤掉</t>
    <phoneticPr fontId="1" type="noConversion"/>
  </si>
  <si>
    <t>采购合同资金变更</t>
  </si>
  <si>
    <t>招标计划</t>
    <phoneticPr fontId="1" type="noConversion"/>
  </si>
  <si>
    <t>招标计划可以在两个地方制作，一个是部件本身，一个是在立项分包里集成的计划界面</t>
    <phoneticPr fontId="1" type="noConversion"/>
  </si>
  <si>
    <t>部件：</t>
    <phoneticPr fontId="1" type="noConversion"/>
  </si>
  <si>
    <t>ZC_EB_PLAN</t>
  </si>
  <si>
    <t>com.ufgov.zc.client.zc.zcebplan.ZcEbPlanListPanel</t>
    <phoneticPr fontId="1" type="noConversion"/>
  </si>
  <si>
    <t>立项分包集成的计划界面：</t>
    <phoneticPr fontId="1" type="noConversion"/>
  </si>
  <si>
    <t>3.7）如果资质审核时，如果供应商没有选择报名，而审核选择为通过，则将供应商置为报名状态，用于采购中心现场报名使用</t>
    <phoneticPr fontId="1" type="noConversion"/>
  </si>
  <si>
    <t>待配套资金通过资金表下面的“配套资金”按钮进行插入，目前是只插入一条</t>
    <phoneticPr fontId="1" type="noConversion"/>
  </si>
  <si>
    <t>汽车保险前期使用采购中心进行付款，所以，国库将钱打入采购中心账号，由采购中心进行付款</t>
    <phoneticPr fontId="1" type="noConversion"/>
  </si>
  <si>
    <t>通过以下配置进行配置</t>
    <phoneticPr fontId="1" type="noConversion"/>
  </si>
  <si>
    <t>OPT_ZC_PAY_TO_CGZX</t>
  </si>
  <si>
    <t>Y/N</t>
    <phoneticPr fontId="1" type="noConversion"/>
  </si>
  <si>
    <t>是否由采购中心进行付款</t>
    <phoneticPr fontId="1" type="noConversion"/>
  </si>
  <si>
    <t>OPT_ZC_PAY_TO_CGZX_ACCBANK</t>
  </si>
  <si>
    <t>采购中心开户银行</t>
  </si>
  <si>
    <t>OPT_ZC_PAY_TO_CGZX_ACCACOUNT</t>
  </si>
  <si>
    <t>采购中心账号</t>
    <phoneticPr fontId="1" type="noConversion"/>
  </si>
  <si>
    <t>列表界面</t>
    <phoneticPr fontId="1" type="noConversion"/>
  </si>
  <si>
    <t>部件</t>
    <phoneticPr fontId="1" type="noConversion"/>
  </si>
  <si>
    <t>ZC_EB_RFQ</t>
    <phoneticPr fontId="1" type="noConversion"/>
  </si>
  <si>
    <t>附件上传时大小控制：</t>
    <phoneticPr fontId="1" type="noConversion"/>
  </si>
  <si>
    <t>OPT_ZC_FILE_UPLOAD_MAXSIZEM</t>
  </si>
  <si>
    <t>废标按钮，这里的废标，可以用于当前开标是的废标和生产评标报告以后的废标，</t>
    <phoneticPr fontId="1" type="noConversion"/>
  </si>
  <si>
    <t>这时有可能已经发了中标公告、通知书等，所以后台会将这些都删除，如果已经有了合同，则提示先作废合同，再进行作废</t>
    <phoneticPr fontId="1" type="noConversion"/>
  </si>
  <si>
    <t>如果已经发布了中标公告了，再次废标后，需要重新发公告，这时，可以通过中标公告界面上的分包框，直接选取所有的分包（包括已经发布公告的），来进行重发公告</t>
    <phoneticPr fontId="1" type="noConversion"/>
  </si>
  <si>
    <t>通过系统选项OPT_ZC_MAKE_USING_PTZC Y/N 控制是否使用配套资金</t>
    <phoneticPr fontId="1" type="noConversion"/>
  </si>
  <si>
    <t>如果允许使用待配套资金，则通过“采购计划资金变更”模块来实现变更资金</t>
    <phoneticPr fontId="1" type="noConversion"/>
  </si>
  <si>
    <t>支付的时候，先要释放指标，释放指标采用这种模式：</t>
    <phoneticPr fontId="1" type="noConversion"/>
  </si>
  <si>
    <t>释放指标金额，本次支付金额10w，已经支付了8w，则应该修改采购计划金额=原采购计划金额-10w-8w</t>
  </si>
  <si>
    <t>释放指标时，指标金额有两种判断模式</t>
    <phoneticPr fontId="1" type="noConversion"/>
  </si>
  <si>
    <t xml:space="preserve">    检查该采购计划是否已经结项,已经结项和未结项的，其获取未支付指标金额，其获取方式是不一样的</t>
    <phoneticPr fontId="1" type="noConversion"/>
  </si>
  <si>
    <t xml:space="preserve">    1、未结项的：指标未支付金额=采购计划指标金额-累次已经支付金额合计（不含本次)</t>
    <phoneticPr fontId="1" type="noConversion"/>
  </si>
  <si>
    <t xml:space="preserve">    2、已经结项的：指标未支付金额=采购计划对应全部合同的指标金额-累次已经支付金额合计（不含本次)</t>
    <phoneticPr fontId="1" type="noConversion"/>
  </si>
  <si>
    <t>释放指标时，占用的指标金额有两种判断模式：</t>
    <phoneticPr fontId="1" type="noConversion"/>
  </si>
  <si>
    <t>com.ufgov.zc.client.zc.project.integration.zbbook.ZcEbPlanEditPanel</t>
    <phoneticPr fontId="1" type="noConversion"/>
  </si>
  <si>
    <t>支付单的资金表(zc_p_pro_bal_bi)关键字段：</t>
    <phoneticPr fontId="1" type="noConversion"/>
  </si>
  <si>
    <t>ZC_BI_BCJS_SUM</t>
  </si>
  <si>
    <t>ZC_HT_CODE</t>
  </si>
  <si>
    <t>ZC_BI_SUM</t>
  </si>
  <si>
    <t>ZC_BI_BCSY_SUM</t>
  </si>
  <si>
    <t>指标编号，非预算指标以NoBi_开头</t>
    <phoneticPr fontId="1" type="noConversion"/>
  </si>
  <si>
    <t>本次结算支付金额</t>
    <phoneticPr fontId="1" type="noConversion"/>
  </si>
  <si>
    <t>采购计划编号，zc_make_code</t>
    <phoneticPr fontId="1" type="noConversion"/>
  </si>
  <si>
    <t>合同编号</t>
    <phoneticPr fontId="1" type="noConversion"/>
  </si>
  <si>
    <t>合同资金表编号</t>
    <phoneticPr fontId="1" type="noConversion"/>
  </si>
  <si>
    <t>采购合同占用的指标金额</t>
    <phoneticPr fontId="1" type="noConversion"/>
  </si>
  <si>
    <t>采购计划占用的指标金额</t>
    <phoneticPr fontId="1" type="noConversion"/>
  </si>
  <si>
    <t>对应zc_p_pro_mitem_bi.zc_bi_jhua_sum</t>
    <phoneticPr fontId="1" type="noConversion"/>
  </si>
  <si>
    <t>对应zc_xmcg_ht_bi.zc_bi_bcsy_sum</t>
    <phoneticPr fontId="1" type="noConversion"/>
  </si>
  <si>
    <t>ZC_BI_BCSY_SUM</t>
    <phoneticPr fontId="1" type="noConversion"/>
  </si>
  <si>
    <t>ZC_HT_BI_NO</t>
    <phoneticPr fontId="1" type="noConversion"/>
  </si>
  <si>
    <t>ZC_CODE</t>
    <phoneticPr fontId="1" type="noConversion"/>
  </si>
  <si>
    <t>合同资金表zc_xmcg_ht_bi关键字段</t>
    <phoneticPr fontId="1" type="noConversion"/>
  </si>
  <si>
    <t>存放vouch_id</t>
    <phoneticPr fontId="1" type="noConversion"/>
  </si>
  <si>
    <t>本次使用金额</t>
  </si>
  <si>
    <t>指标编号</t>
  </si>
  <si>
    <t>com.ufgov.zc.client.zc.zcxmcght.ZcXmcgHtSupListPanel</t>
    <phoneticPr fontId="1" type="noConversion"/>
  </si>
  <si>
    <t>ZcXmcgHtSubListPanelDt这个部件没有使用，并且没有完成，丹徒也使用ZcXmcgHtSupListPanel</t>
    <phoneticPr fontId="1" type="noConversion"/>
  </si>
  <si>
    <t>结项释放指标的模式：</t>
    <phoneticPr fontId="1" type="noConversion"/>
  </si>
  <si>
    <t xml:space="preserve">    </t>
  </si>
  <si>
    <t xml:space="preserve">释放部分金额时，使用update模式，譬如原来占用了100，现在释放20，则update 80，达到了释放20目的      </t>
    <phoneticPr fontId="1" type="noConversion"/>
  </si>
  <si>
    <t>根据测试，发现如果已经支付了（例如10），则update时，只能update 80-10=70的，否则如果直接update80，则指标里的可用金额还会减少已经支付的10，很奇怪的问题，所以这里update的金额要减去10 --chenjl 20140606</t>
    <phoneticPr fontId="1" type="noConversion"/>
  </si>
  <si>
    <t>结项时，会释放指标，但结项时需要和外网采购中心的采购任务关联起来，只有采购中心结项了的任务，内网才可以结项，释放指标</t>
    <phoneticPr fontId="1" type="noConversion"/>
  </si>
  <si>
    <t>值集</t>
    <phoneticPr fontId="1" type="noConversion"/>
  </si>
  <si>
    <t>主表状态字段(ZC_BAL_STATUS)</t>
    <phoneticPr fontId="1" type="noConversion"/>
  </si>
  <si>
    <t>ZC_VS_BALANCE_STATUS</t>
    <phoneticPr fontId="1" type="noConversion"/>
  </si>
  <si>
    <t>丹徒关于资产的补充需求：</t>
    <phoneticPr fontId="1" type="noConversion"/>
  </si>
  <si>
    <t>丹徒地区不采用目前列表的按钮控制是否纳入资产，通过在合同增加一个字段（IS_ZI_CHAN 是否纳入资产库），在合同的审批流程中，增加资产科审核的节点</t>
    <phoneticPr fontId="1" type="noConversion"/>
  </si>
  <si>
    <t>资产科决定当前合同是否纳入资产库，支付时根据这个值来判断是否入库</t>
    <phoneticPr fontId="1" type="noConversion"/>
  </si>
  <si>
    <t>当然，资产是否入库，还是受上面的系统选项控制，如果不检查资产入库，即使合同要求入库，也不会检查</t>
    <phoneticPr fontId="1" type="noConversion"/>
  </si>
  <si>
    <t>在合同支付的列表界面，有按钮可以关闭和打开是否与资产校验，但必须是系统管理员sa或者资产专管员角色(CARD_ZGY)的用户登陆才显示。</t>
    <phoneticPr fontId="1" type="noConversion"/>
  </si>
  <si>
    <t>工作流</t>
    <phoneticPr fontId="1" type="noConversion"/>
  </si>
  <si>
    <t>节点可以挂接过个监听器，用;分割即可</t>
    <phoneticPr fontId="1" type="noConversion"/>
  </si>
  <si>
    <t>实现com.kingdrive.workflow.listener.TaskListener接口即可</t>
    <phoneticPr fontId="1" type="noConversion"/>
  </si>
  <si>
    <t>补充：现在合同增加了一个字段is_zi_chan,用于记录这个合同是否入资产库，所以在资产入库的前提下，如果合同的这个字段不是Y，则该合同的支付不进行资产入库考察  --chenjl 20140615</t>
  </si>
  <si>
    <t>核算中心替负责的单位进行代编代报操作，核算中心代替部分单位进行操作</t>
    <phoneticPr fontId="1" type="noConversion"/>
  </si>
  <si>
    <t>实现模式：</t>
    <phoneticPr fontId="1" type="noConversion"/>
  </si>
  <si>
    <t>实现方法：</t>
    <phoneticPr fontId="1" type="noConversion"/>
  </si>
  <si>
    <t>创建对应的角色和职位</t>
    <phoneticPr fontId="1" type="noConversion"/>
  </si>
  <si>
    <t>角色</t>
  </si>
  <si>
    <t>代编编制角色：R_ZC_DAIBIAN_CG</t>
  </si>
  <si>
    <t>代编审批角色：R_ZC_DAIBIAN_FZ</t>
  </si>
  <si>
    <t>职位：</t>
  </si>
  <si>
    <t>代编编制职位：P_ZC_DAIBIAN_CG</t>
  </si>
  <si>
    <t>代编审批职位：P_ZC_DAIBIAN_FZ</t>
  </si>
  <si>
    <t>创建表ZC_EB_DAIBIAN</t>
    <phoneticPr fontId="1" type="noConversion"/>
  </si>
  <si>
    <t>这个表存放核算中心人员与分管单位的对应关系</t>
    <phoneticPr fontId="1" type="noConversion"/>
  </si>
  <si>
    <t>更改工作流的相关视图，将送给分管单位审核的数据，映射到待办人员那，这样合适中心的人能代替单位操作</t>
    <phoneticPr fontId="1" type="noConversion"/>
  </si>
  <si>
    <t>更改工作流相关视图</t>
    <phoneticPr fontId="1" type="noConversion"/>
  </si>
  <si>
    <t>在代编人员登陆后，在打开业务数据的编辑界面，在refreshdata之前，进行requestmeta的重置，将其当前登陆的核算中心相关信息，替换为当前单据预算单位的信息</t>
    <phoneticPr fontId="1" type="noConversion"/>
  </si>
  <si>
    <t>模拟审批</t>
    <phoneticPr fontId="1" type="noConversion"/>
  </si>
  <si>
    <t>这样审批时就是模拟预算单位进行审批了</t>
    <phoneticPr fontId="1" type="noConversion"/>
  </si>
  <si>
    <r>
      <t>在支付系统里，发生退款退票时，目前丹徒的设定是通过支付系统的触发器将用款计划、支付信息全部清空，</t>
    </r>
    <r>
      <rPr>
        <b/>
        <sz val="11"/>
        <color theme="1"/>
        <rFont val="宋体"/>
        <family val="3"/>
        <charset val="134"/>
        <scheme val="minor"/>
      </rPr>
      <t>将指标额度还回到采购系统占用的状态</t>
    </r>
    <r>
      <rPr>
        <sz val="11"/>
        <color theme="1"/>
        <rFont val="宋体"/>
        <family val="3"/>
        <charset val="134"/>
        <scheme val="minor"/>
      </rPr>
      <t>，</t>
    </r>
    <phoneticPr fontId="1" type="noConversion"/>
  </si>
  <si>
    <r>
      <t>同时触发器</t>
    </r>
    <r>
      <rPr>
        <b/>
        <sz val="11"/>
        <color theme="1"/>
        <rFont val="宋体"/>
        <family val="3"/>
        <charset val="134"/>
        <scheme val="minor"/>
      </rPr>
      <t>TRIGGER_ZC_PAY_GK_INFO</t>
    </r>
    <r>
      <rPr>
        <sz val="11"/>
        <color theme="1"/>
        <rFont val="宋体"/>
        <family val="3"/>
        <charset val="134"/>
        <scheme val="minor"/>
      </rPr>
      <t>将送国库的单据（合同支付、汽修、汽保）等的状态置为</t>
    </r>
    <r>
      <rPr>
        <b/>
        <sz val="11"/>
        <color theme="1"/>
        <rFont val="宋体"/>
        <family val="3"/>
        <charset val="134"/>
        <scheme val="minor"/>
      </rPr>
      <t>gkBack</t>
    </r>
    <r>
      <rPr>
        <sz val="11"/>
        <color theme="1"/>
        <rFont val="宋体"/>
        <family val="3"/>
        <charset val="134"/>
        <scheme val="minor"/>
      </rPr>
      <t>,标明该支付失败了，这条数据不在支付，如果需要支付，需重新发起支付</t>
    </r>
    <phoneticPr fontId="1" type="noConversion"/>
  </si>
  <si>
    <t>门户</t>
    <phoneticPr fontId="1" type="noConversion"/>
  </si>
  <si>
    <t>而给用户组配置是，选择的这些待办部件存放在AP_PORTLET中</t>
    <phoneticPr fontId="1" type="noConversion"/>
  </si>
  <si>
    <t>portal上给用户配置登陆后右边空白区域的部件，如待办、已办等，其数据存放在AP_PAGE_PORTLET表中</t>
    <phoneticPr fontId="1" type="noConversion"/>
  </si>
  <si>
    <t>通过下面的语句可以查看用户组的快捷部件</t>
    <phoneticPr fontId="1" type="noConversion"/>
  </si>
  <si>
    <t>select app.*,</t>
  </si>
  <si>
    <t xml:space="preserve">       ap.PORTLET_NAME,</t>
  </si>
  <si>
    <t xml:space="preserve">       ap.PORTLET_URL,</t>
  </si>
  <si>
    <t xml:space="preserve">       ap.PORTLET_TYPE,</t>
  </si>
  <si>
    <t xml:space="preserve">       ap.PORTLET_CLASS,</t>
  </si>
  <si>
    <t xml:space="preserve">       ap.PORTLET_MORE_URL,</t>
  </si>
  <si>
    <t xml:space="preserve">       ap.PORTLET_DETAIL_URL</t>
  </si>
  <si>
    <t xml:space="preserve">  from AP_PAGE_PORTLET app, AP_PORTLET ap</t>
  </si>
  <si>
    <t xml:space="preserve"> where app.PORTLET_ID = ap.PORTLET_ID</t>
  </si>
  <si>
    <t xml:space="preserve"> order by rowno, col_no, ORD_INDEX;</t>
  </si>
  <si>
    <t>因丹徒地区这个配套资金是不定时开放和关闭的，故每次使用的时候，都需要从后台直接获取</t>
    <phoneticPr fontId="1" type="noConversion"/>
  </si>
  <si>
    <t>针对合同的配套资金变化，采取同样的模式：</t>
    <phoneticPr fontId="1" type="noConversion"/>
  </si>
  <si>
    <t>保存时，原合同资金存储到ZC_XMCG_HT_BI_HISTORY中</t>
    <phoneticPr fontId="1" type="noConversion"/>
  </si>
  <si>
    <t>终审的时候，通过触发器，将变更后的资金替换到采购合同资金(ZC_XMCG_HT_BI)中</t>
    <phoneticPr fontId="1" type="noConversion"/>
  </si>
  <si>
    <t>注意：有在途的采购计划资金变更时，采购合同的审批会被阻止（主要在单位选择了资金，进行保存时进行校验，提示当前有资金在调整，待调整结束后再进行合同编制）</t>
    <phoneticPr fontId="1" type="noConversion"/>
  </si>
  <si>
    <t>结转结项说明：</t>
    <phoneticPr fontId="1" type="noConversion"/>
  </si>
  <si>
    <t>页签：</t>
    <phoneticPr fontId="1" type="noConversion"/>
  </si>
  <si>
    <t>待处理：</t>
    <phoneticPr fontId="1" type="noConversion"/>
  </si>
  <si>
    <t>等待结项和结转的采购数据</t>
    <phoneticPr fontId="1" type="noConversion"/>
  </si>
  <si>
    <t>已结项：</t>
    <phoneticPr fontId="1" type="noConversion"/>
  </si>
  <si>
    <t>已经结项的采购数据，此时不能再录入合同了，指标已经释放，能进行支付</t>
    <phoneticPr fontId="1" type="noConversion"/>
  </si>
  <si>
    <t>结转锁定：</t>
    <phoneticPr fontId="1" type="noConversion"/>
  </si>
  <si>
    <t>结转后的数据，处于锁定状态，需要挂接新一年度的资金，才可以继续采购活动</t>
    <phoneticPr fontId="1" type="noConversion"/>
  </si>
  <si>
    <t>结转项目挂接资金：</t>
    <phoneticPr fontId="1" type="noConversion"/>
  </si>
  <si>
    <t>这里的数据等同于前一个页签（结转锁定）的数据，不过是在结转后的年度登陆系统时，才会显示，这时用于挂接新年度的指标</t>
    <phoneticPr fontId="1" type="noConversion"/>
  </si>
  <si>
    <t>结转完成：</t>
    <phoneticPr fontId="1" type="noConversion"/>
  </si>
  <si>
    <t>挂接资金后，可以进行后续采购活动的采购计划，这里只有在结转年度登陆才可以显示数据</t>
    <phoneticPr fontId="1" type="noConversion"/>
  </si>
  <si>
    <t>按钮：</t>
    <phoneticPr fontId="1" type="noConversion"/>
  </si>
  <si>
    <t>结项：</t>
    <phoneticPr fontId="1" type="noConversion"/>
  </si>
  <si>
    <t>将采购数据结项，释放节约资金到预算系统</t>
    <phoneticPr fontId="1" type="noConversion"/>
  </si>
  <si>
    <t>结转锁定：</t>
    <phoneticPr fontId="1" type="noConversion"/>
  </si>
  <si>
    <t>结转立项：</t>
    <phoneticPr fontId="1" type="noConversion"/>
  </si>
  <si>
    <t>结转到下一年度后，等到预算下达了，选择这些数据，配置上对应的资金，即可进入到后续的采购活动</t>
    <phoneticPr fontId="1" type="noConversion"/>
  </si>
  <si>
    <t>基础资料结转：</t>
    <phoneticPr fontId="1" type="noConversion"/>
  </si>
  <si>
    <t>注:</t>
    <phoneticPr fontId="1" type="noConversion"/>
  </si>
  <si>
    <t>已经支付的金额不会纳入结转中</t>
    <phoneticPr fontId="1" type="noConversion"/>
  </si>
  <si>
    <t>结转锁定、结转项目挂接资金、结转完成三个页签下的数据可以双击打开编辑界面</t>
    <phoneticPr fontId="1" type="noConversion"/>
  </si>
  <si>
    <t>结转采购的基础资料到下一年度，调用的存储过程sp_zc_jiChuZiLiaoJieZhuan，必须用sa登陆才可以看见</t>
    <phoneticPr fontId="1" type="noConversion"/>
  </si>
  <si>
    <t>专家抽取</t>
    <phoneticPr fontId="1" type="noConversion"/>
  </si>
  <si>
    <t>数据表：</t>
    <phoneticPr fontId="1" type="noConversion"/>
  </si>
  <si>
    <t>专家信息</t>
    <phoneticPr fontId="1" type="noConversion"/>
  </si>
  <si>
    <t>专家类别</t>
    <phoneticPr fontId="1" type="noConversion"/>
  </si>
  <si>
    <t>专家与专家类别关联表</t>
    <phoneticPr fontId="1" type="noConversion"/>
  </si>
  <si>
    <t>专家抽取表</t>
    <phoneticPr fontId="1" type="noConversion"/>
  </si>
  <si>
    <t>zc_em_b_expert</t>
  </si>
  <si>
    <t>zc_em_expert_type_join</t>
  </si>
  <si>
    <t>V_ZC_EXPERT_TYPE_SELECTION</t>
  </si>
  <si>
    <t>选择专家类别时，使用的视图，含有每个类别下专家的数量</t>
    <phoneticPr fontId="1" type="noConversion"/>
  </si>
  <si>
    <t>业务逻辑</t>
    <phoneticPr fontId="1" type="noConversion"/>
  </si>
  <si>
    <t>填写专家抽取单，然后由一个单独服务，通过轮询，自动拨打电话</t>
    <phoneticPr fontId="1" type="noConversion"/>
  </si>
  <si>
    <t>轮询拨打电话的服务：EM</t>
    <phoneticPr fontId="1" type="noConversion"/>
  </si>
  <si>
    <t>是一个web服务，代码见expertCall，或者“D:\workplace\扬中\语音技术相关\code\EMServer”</t>
    <phoneticPr fontId="1" type="noConversion"/>
  </si>
  <si>
    <t>com.ufgov.zc.client.zc.expertevaluate.ZcEmExpertEvaluateListPanel</t>
    <phoneticPr fontId="1" type="noConversion"/>
  </si>
  <si>
    <t>com.ufgov.zc.client.zc.expertselection.ZcEmExpertSelectionListPanel</t>
    <phoneticPr fontId="1" type="noConversion"/>
  </si>
  <si>
    <t>数据库表：</t>
    <phoneticPr fontId="1" type="noConversion"/>
  </si>
  <si>
    <t>值集：</t>
    <phoneticPr fontId="1" type="noConversion"/>
  </si>
  <si>
    <t>学历</t>
    <phoneticPr fontId="1" type="noConversion"/>
  </si>
  <si>
    <t>VS_STUDY_FIL</t>
  </si>
  <si>
    <t>状态</t>
    <phoneticPr fontId="1" type="noConversion"/>
  </si>
  <si>
    <t>性别</t>
    <phoneticPr fontId="1" type="noConversion"/>
  </si>
  <si>
    <t>VS_SEX</t>
  </si>
  <si>
    <t>职称</t>
    <phoneticPr fontId="1" type="noConversion"/>
  </si>
  <si>
    <t>VS_EMP_TECH</t>
  </si>
  <si>
    <t>政治面貌</t>
    <phoneticPr fontId="1" type="noConversion"/>
  </si>
  <si>
    <t>EM_VS_POLITICAL</t>
  </si>
  <si>
    <t>EM_VS_ID_TYPE</t>
  </si>
  <si>
    <t>证件类型</t>
    <phoneticPr fontId="1" type="noConversion"/>
  </si>
  <si>
    <t>EM_VS_MAJOR_LB</t>
  </si>
  <si>
    <t>专家评标类别</t>
    <phoneticPr fontId="1" type="noConversion"/>
  </si>
  <si>
    <t>最高学历</t>
    <phoneticPr fontId="1" type="noConversion"/>
  </si>
  <si>
    <t>EM_VS_MAJOR</t>
  </si>
  <si>
    <t>所学专业</t>
    <phoneticPr fontId="1" type="noConversion"/>
  </si>
  <si>
    <t>VS_CO_TYPE</t>
  </si>
  <si>
    <t>单位类别</t>
    <phoneticPr fontId="1" type="noConversion"/>
  </si>
  <si>
    <t>VS_POSITION</t>
  </si>
  <si>
    <t>职位</t>
    <phoneticPr fontId="1" type="noConversion"/>
  </si>
  <si>
    <t>EM_VS_EXP_STATUS</t>
    <phoneticPr fontId="1" type="noConversion"/>
  </si>
  <si>
    <t xml:space="preserve">compoId: </t>
    <phoneticPr fontId="1" type="noConversion"/>
  </si>
  <si>
    <t xml:space="preserve">ZC_EM_B_EXPERT </t>
    <phoneticPr fontId="1" type="noConversion"/>
  </si>
  <si>
    <t>在没有硬件设备（语音卡等）时，为了模拟抽取专家，设置这个开关，放开时，后台模拟抽取专家，前台可以展示</t>
    <phoneticPr fontId="1" type="noConversion"/>
  </si>
  <si>
    <t>Y/N</t>
    <phoneticPr fontId="1" type="noConversion"/>
  </si>
  <si>
    <t>Y:模拟抽取；N:正常抽取</t>
    <phoneticPr fontId="1" type="noConversion"/>
  </si>
  <si>
    <t>有了设备后，这个开关关闭,设置为N</t>
    <phoneticPr fontId="1" type="noConversion"/>
  </si>
  <si>
    <t>专家呼叫信息，默认存储在as_lan_trans.ZC_EB_CALL_INFO中</t>
    <phoneticPr fontId="1" type="noConversion"/>
  </si>
  <si>
    <t>专家短信信息，默认存储在as_lan_trans.ZC_EB_MSG_INFO中</t>
    <phoneticPr fontId="1" type="noConversion"/>
  </si>
  <si>
    <t>呼叫记录表</t>
    <phoneticPr fontId="1" type="noConversion"/>
  </si>
  <si>
    <t>ZC_B_EXPERT_TYPE</t>
    <phoneticPr fontId="1" type="noConversion"/>
  </si>
  <si>
    <t>ZC_EM_EXPERT_PRO_BILL</t>
    <phoneticPr fontId="1" type="noConversion"/>
  </si>
  <si>
    <t>专家抽取结果，为了可以人工干预，在专家抽取结果表的下面增加了增删按钮，这些按钮默认不显示，按ctrl+enter显示，在按隐藏</t>
    <phoneticPr fontId="1" type="noConversion"/>
  </si>
  <si>
    <t>专家类别</t>
    <phoneticPr fontId="1" type="noConversion"/>
  </si>
  <si>
    <t>专家评价</t>
    <phoneticPr fontId="1" type="noConversion"/>
  </si>
  <si>
    <t>专家登记</t>
    <phoneticPr fontId="1" type="noConversion"/>
  </si>
  <si>
    <t>EM_CALL_SERVER_LIST</t>
    <phoneticPr fontId="1" type="noConversion"/>
  </si>
  <si>
    <t>给专家拨打电话和发送语音的信息表</t>
    <phoneticPr fontId="1" type="noConversion"/>
  </si>
  <si>
    <t>EM_BILL_SERVER_LIST</t>
    <phoneticPr fontId="1" type="noConversion"/>
  </si>
  <si>
    <t>EM_BILL_STATUS</t>
  </si>
  <si>
    <t>抽取单状态，对应值集：EM_VS_BILL_STATUS</t>
    <phoneticPr fontId="1" type="noConversion"/>
  </si>
  <si>
    <t>0</t>
  </si>
  <si>
    <t>编辑</t>
  </si>
  <si>
    <t>10</t>
  </si>
  <si>
    <t>待审</t>
  </si>
  <si>
    <t>50</t>
  </si>
  <si>
    <t>评价完成</t>
  </si>
  <si>
    <t>SELECTING</t>
  </si>
  <si>
    <t>正在抽取</t>
  </si>
  <si>
    <t>SELECT_FAIL</t>
  </si>
  <si>
    <t>抽取失败</t>
  </si>
  <si>
    <t>SELECT_FINISH</t>
  </si>
  <si>
    <t>抽取完成</t>
  </si>
  <si>
    <t>SELECT_NOT_ENAUGH</t>
  </si>
  <si>
    <t>专家数量不够</t>
  </si>
  <si>
    <t>SELECT_PAUSE</t>
  </si>
  <si>
    <t>暂停抽取</t>
  </si>
  <si>
    <t>exec</t>
  </si>
  <si>
    <t>审核通过</t>
  </si>
  <si>
    <t>EM_EXPERT_BILL_FILTER</t>
    <phoneticPr fontId="1" type="noConversion"/>
  </si>
  <si>
    <t>屏蔽专家表，记录当前抽取单将过滤的专家</t>
    <phoneticPr fontId="1" type="noConversion"/>
  </si>
  <si>
    <t>专家语音卡</t>
    <phoneticPr fontId="1" type="noConversion"/>
  </si>
  <si>
    <t>捷通的语音平台安装完成后，要重启系统才可以</t>
    <phoneticPr fontId="1" type="noConversion"/>
  </si>
  <si>
    <t>运行和开发测试时，将jTTS_JavaFastSyn.dll文件拷贝到%JDK%/bin目录下，才找得到</t>
    <phoneticPr fontId="1" type="noConversion"/>
  </si>
  <si>
    <t>短信猫厂家信息</t>
    <phoneticPr fontId="1" type="noConversion"/>
  </si>
  <si>
    <t>http://www.smsalert.cn/</t>
  </si>
  <si>
    <t>EM_EVALUATION_CONDITION</t>
  </si>
  <si>
    <t>抽取专家时的抽取条件表</t>
    <phoneticPr fontId="1" type="noConversion"/>
  </si>
  <si>
    <t>模拟抽取和录入历史数据：</t>
    <phoneticPr fontId="1" type="noConversion"/>
  </si>
  <si>
    <t>呼叫记录表也增加了删除按钮，上面的快捷键对它同样起作用</t>
    <phoneticPr fontId="1" type="noConversion"/>
  </si>
  <si>
    <t>需要录入历史数据时，必须将这个值置为Y！否则将拨打电话给专家，拔了电话线也不行，后台会遗留待呼任务，切记。</t>
    <phoneticPr fontId="1" type="noConversion"/>
  </si>
  <si>
    <t>录入历史数据时，点击抽取，将随机模拟出打电话记录，同时也会随机给出抽中的专家，抽中专家可以根据实际情况自己调整</t>
  </si>
  <si>
    <t>专家系统硬件、软件安装</t>
    <phoneticPr fontId="1" type="noConversion"/>
  </si>
  <si>
    <t>4、专家系统相关硬件、软件的安装配置</t>
  </si>
  <si>
    <t xml:space="preserve"> 4.1 语音卡安装</t>
  </si>
  <si>
    <t xml:space="preserve"> 4.1.1 安装三汇语音卡到pci插槽中，电话线接入line3或line4口，line1或line2接座机；</t>
  </si>
  <si>
    <t xml:space="preserve"> 4.1.2 安装驱动，SYNWAY_PCI(USB)_5327_CN.exe，装完后重启系统；</t>
  </si>
  <si>
    <t xml:space="preserve"> 4.1.3 装完驱动后，默认安装在C:\ShCti目录下；</t>
  </si>
  <si>
    <t xml:space="preserve"> 4.1.4 配置系统：在这个目录中，点击ShCtiConfig.exe，在出来的界面上，点击缺省按钮，再点击应用按钮</t>
  </si>
  <si>
    <t xml:space="preserve"> 4.1.5 测试设备是否正常：点击test.exe，应该可以测试通话了，在DTMF 输入要拨的电话（长途加区号),然后点击 挂/摘机的SsmPickup,再点击SsmAutoDial按钮，即会拨出电话</t>
  </si>
  <si>
    <t xml:space="preserve"> 4.2捷通语音安装</t>
  </si>
  <si>
    <t xml:space="preserve"> 4.2.1 运行捷通光盘里的autorun.exe，然后点击安装语音组件；</t>
  </si>
  <si>
    <t xml:space="preserve"> 4.2.2 安装后，重新启动系统</t>
  </si>
  <si>
    <t xml:space="preserve"> 4.2.3 将JavaFastSynth\lib\jTTS_JavaFastSyn.dll拷贝到本地Java安装目录里的bin里面；</t>
  </si>
  <si>
    <t xml:space="preserve"> 4.2.4 开启dos窗口，运行专家轮询和拨号程序</t>
  </si>
  <si>
    <t xml:space="preserve"> 4.3短信猫安装</t>
  </si>
  <si>
    <t>5.专家抽取和拨打电话系统运行配置</t>
    <phoneticPr fontId="1" type="noConversion"/>
  </si>
  <si>
    <t>5.1 安装完成语音卡后，修改emc.properties文件，设置正确shConfig、shIndex值</t>
    <phoneticPr fontId="1" type="noConversion"/>
  </si>
  <si>
    <t>5.2 修改数据库配置信息。其他的不要修改</t>
    <phoneticPr fontId="1" type="noConversion"/>
  </si>
  <si>
    <t>5.3 其他内容不要修改</t>
    <phoneticPr fontId="1" type="noConversion"/>
  </si>
  <si>
    <t>5.4 修改run.bat里类库路径，即可运行</t>
    <phoneticPr fontId="1" type="noConversion"/>
  </si>
  <si>
    <t>专家打印格式</t>
    <phoneticPr fontId="1" type="noConversion"/>
  </si>
  <si>
    <t>采购项目</t>
    <phoneticPr fontId="1" type="noConversion"/>
  </si>
  <si>
    <t>采购单位</t>
    <phoneticPr fontId="1" type="noConversion"/>
  </si>
  <si>
    <t>专家姓名</t>
    <phoneticPr fontId="1" type="noConversion"/>
  </si>
  <si>
    <t>专业</t>
    <phoneticPr fontId="1" type="noConversion"/>
  </si>
  <si>
    <t>EM_BILL_CODE</t>
  </si>
  <si>
    <t>EM_EXPERT_CODE</t>
  </si>
  <si>
    <t>EM_EXPERT_NAME</t>
  </si>
  <si>
    <t>EM_MOBILE</t>
  </si>
  <si>
    <t>EM_EXPERT_CO_NAME</t>
  </si>
  <si>
    <t>专家抽取单</t>
    <phoneticPr fontId="1" type="noConversion"/>
  </si>
  <si>
    <t>抽取时间</t>
    <phoneticPr fontId="1" type="noConversion"/>
  </si>
  <si>
    <t>专家编号</t>
    <phoneticPr fontId="1" type="noConversion"/>
  </si>
  <si>
    <t>单位</t>
    <phoneticPr fontId="1" type="noConversion"/>
  </si>
  <si>
    <t>电话</t>
    <phoneticPr fontId="1" type="noConversion"/>
  </si>
  <si>
    <t>抽取单编号</t>
    <phoneticPr fontId="1" type="noConversion"/>
  </si>
  <si>
    <t>EM_TYPE_NAME</t>
    <phoneticPr fontId="1" type="noConversion"/>
  </si>
  <si>
    <t>EM_INPUT_DATE</t>
    <phoneticPr fontId="1" type="noConversion"/>
  </si>
  <si>
    <t>EM_MAKE_NAME</t>
    <phoneticPr fontId="1" type="noConversion"/>
  </si>
  <si>
    <t>EM_CONTACT_COMPANY</t>
    <phoneticPr fontId="1" type="noConversion"/>
  </si>
  <si>
    <t>jasper报表打印</t>
    <phoneticPr fontId="1" type="noConversion"/>
  </si>
  <si>
    <t>目前系统使用的jasper打印版本比较低，要成功设置模板，必须保证设置模板时的jasper版本和打印时的jasper版本一致，否则报错。</t>
    <phoneticPr fontId="1" type="noConversion"/>
  </si>
  <si>
    <t>原系统的使用的类库中，使用jasperreports-0.6.7.jar这个包，系统的模板设计器使用的是jasperPrint.jar(存在于admin\jsp\print目录中），两者版本不一致，所以报错</t>
    <phoneticPr fontId="1" type="noConversion"/>
  </si>
  <si>
    <t>打印模板设计部件是AS_PRINT_JASPERTEMP，目前菜单挂在这里：</t>
    <phoneticPr fontId="1" type="noConversion"/>
  </si>
  <si>
    <t>点击进去后，模板设计在这里：</t>
    <phoneticPr fontId="1" type="noConversion"/>
  </si>
  <si>
    <t>点击模板设计器按钮</t>
    <phoneticPr fontId="1" type="noConversion"/>
  </si>
  <si>
    <t>打开的界面是：</t>
    <phoneticPr fontId="1" type="noConversion"/>
  </si>
  <si>
    <t>后将所有web应用的类库中的jasperreports-0.6.7.jar全部替换成jasperPrint.jar，打印正常了。</t>
    <phoneticPr fontId="1" type="noConversion"/>
  </si>
  <si>
    <t>模板文件放到weblogic对应域的下面目录中：\UFIDA\applus_printtemplate，打印的时候会调用它，在模板设计的时候也是从这里读取，不是存放在数据库中的</t>
    <phoneticPr fontId="1" type="noConversion"/>
  </si>
  <si>
    <t>如果第一次建立打印模板，模板设计器会默认生成一个模板来，供人设计</t>
    <phoneticPr fontId="1" type="noConversion"/>
  </si>
  <si>
    <t>一个模板包括三个文件：</t>
    <phoneticPr fontId="1" type="noConversion"/>
  </si>
  <si>
    <t>ZC_EM_EXPERT_SELECTION_L.xml</t>
  </si>
  <si>
    <t>用于设计用</t>
    <phoneticPr fontId="1" type="noConversion"/>
  </si>
  <si>
    <t>ZC_EM_EXPERT_SELECTION_L.html</t>
  </si>
  <si>
    <t>用于网页预览</t>
    <phoneticPr fontId="1" type="noConversion"/>
  </si>
  <si>
    <t>ZC_EM_EXPERT_SELECTION_L.jasper</t>
  </si>
  <si>
    <t>用于打印，这个是上面的xml文件编译后生成的，打印时读取的是这个文件</t>
    <phoneticPr fontId="1" type="noConversion"/>
  </si>
  <si>
    <t>目前打印模板涉及到的表：</t>
    <phoneticPr fontId="1" type="noConversion"/>
  </si>
  <si>
    <t>AS_PRINT_JASPERTEMP</t>
  </si>
  <si>
    <t>打印模板数据表</t>
    <phoneticPr fontId="1" type="noConversion"/>
  </si>
  <si>
    <t>AS_PRINT_JASPERPRINTSET</t>
  </si>
  <si>
    <t>打印设置数据保存表</t>
    <phoneticPr fontId="1" type="noConversion"/>
  </si>
  <si>
    <t>其他几个以as_print_开头表没有用</t>
    <phoneticPr fontId="1" type="noConversion"/>
  </si>
  <si>
    <t>com.ufgov.zc.client.zc.supplementBudget.ZcEbSupplementBudgetListPanel</t>
    <phoneticPr fontId="1" type="noConversion"/>
  </si>
  <si>
    <t>ZC_P_PRO_MAKE_SUPPLEMENT</t>
    <phoneticPr fontId="1" type="noConversion"/>
  </si>
  <si>
    <t>追加资金主表</t>
    <phoneticPr fontId="1" type="noConversion"/>
  </si>
  <si>
    <t>追加资金存放在采购计划资金表里</t>
    <phoneticPr fontId="1" type="noConversion"/>
  </si>
  <si>
    <t>ZcEbRfqListPanel</t>
    <phoneticPr fontId="1" type="noConversion"/>
  </si>
  <si>
    <t>ZC_EB_SIGNUP</t>
  </si>
  <si>
    <t>部件</t>
    <phoneticPr fontId="1" type="noConversion"/>
  </si>
  <si>
    <t>列表类</t>
    <phoneticPr fontId="1" type="noConversion"/>
  </si>
  <si>
    <t>com.ufgov.zc.client.zc.zcebsignup.ZcEbSignupListPanel</t>
    <phoneticPr fontId="1" type="noConversion"/>
  </si>
  <si>
    <t>线下评标报告</t>
    <phoneticPr fontId="1" type="noConversion"/>
  </si>
  <si>
    <t>供应商报名时，如果是不需要资质审核的的分包，点击报名后，可以下载招标文件，</t>
    <phoneticPr fontId="1" type="noConversion"/>
  </si>
  <si>
    <t>如果需要资质审核的分包，点击分包时，可以看见资质要求，点击报名后，不能下载分包，等采购中心审核后，可以下载分包的招标文件</t>
    <phoneticPr fontId="1" type="noConversion"/>
  </si>
  <si>
    <t>采购中心登陆后，进入这个部件，可以审核需要资质审核的供应商报名</t>
    <phoneticPr fontId="1" type="noConversion"/>
  </si>
  <si>
    <t>不需要资质审核的分包，采购中心人员不能看见具体的报名情况</t>
    <phoneticPr fontId="1" type="noConversion"/>
  </si>
  <si>
    <t>com.ufgov.zc.client.zc.eval.result.ZcEbEvalReportOffLineListPanel</t>
    <phoneticPr fontId="1" type="noConversion"/>
  </si>
  <si>
    <t>列表类</t>
    <phoneticPr fontId="1" type="noConversion"/>
  </si>
  <si>
    <t>用于录入离线评标报告，供应商报名后，可以不用在线提交标书，手工评标，评标后，录入这个报告后，即可发中标公告、通知书、签订合同了。</t>
    <phoneticPr fontId="1" type="noConversion"/>
  </si>
  <si>
    <t>ZC_EB_NOTICE</t>
  </si>
  <si>
    <t>com.ufgov.zc.client.zc.notice.ZcEbNoticeListPanel</t>
    <phoneticPr fontId="1" type="noConversion"/>
  </si>
  <si>
    <t>中标公告</t>
    <phoneticPr fontId="1" type="noConversion"/>
  </si>
  <si>
    <t>部件</t>
    <phoneticPr fontId="1" type="noConversion"/>
  </si>
  <si>
    <t>部件</t>
    <phoneticPr fontId="1" type="noConversion"/>
  </si>
  <si>
    <t>列表类</t>
    <phoneticPr fontId="1" type="noConversion"/>
  </si>
  <si>
    <t>com.ufgov.zc.client.zc.zcxmcght.ZcXmcgHtListPanel</t>
    <phoneticPr fontId="1" type="noConversion"/>
  </si>
  <si>
    <t>这个部件没有实现，用采购计划资金变更来实现了。</t>
    <phoneticPr fontId="1" type="noConversion"/>
  </si>
  <si>
    <t>采购追加资金</t>
    <phoneticPr fontId="1" type="noConversion"/>
  </si>
  <si>
    <t>用于中标后，中标金额超出采购预算的情况</t>
    <phoneticPr fontId="1" type="noConversion"/>
  </si>
  <si>
    <t>目前没有将追加资金同步到外网，只是在内网使用，也就是签合同时可以调用到，估计后续需要同步到外网，供建立分包时使用</t>
    <phoneticPr fontId="1" type="noConversion"/>
  </si>
  <si>
    <t>追加资金必须同步到外网，否则合同、支付会报错</t>
    <phoneticPr fontId="1" type="noConversion"/>
  </si>
  <si>
    <t>因为如果不同步这些补充资金的话，在内网采购单位在合同上配好资金后，将合同同步到外网，外网因没有补充资金，将会缺失这个合同资金信息，导致再同步回来后，这条资金信息消失。</t>
    <phoneticPr fontId="1" type="noConversion"/>
  </si>
  <si>
    <t>为了防止补充资金忘记导出到外网，所以在同步合同数据时，检查当前合同是否含有补充资金，如果有，则配套导出补充资金</t>
    <phoneticPr fontId="1" type="noConversion"/>
  </si>
  <si>
    <t>5、</t>
    <phoneticPr fontId="1" type="noConversion"/>
  </si>
  <si>
    <t>采购计划增加了补充资金功能，因此，采购合同在构造时，带入原采购计划的资金，还需要将补充资金纳入进来</t>
    <phoneticPr fontId="1" type="noConversion"/>
  </si>
  <si>
    <t>丹徒地区增加了采购计划补充资金，这块有以下处理：</t>
    <phoneticPr fontId="1" type="noConversion"/>
  </si>
  <si>
    <t xml:space="preserve">    zcPProBal.setBiList(buildZcPProBalBi(zcXmcgHt));</t>
    <phoneticPr fontId="1" type="noConversion"/>
  </si>
  <si>
    <t>com.ufgov.zc.client.zc.zcpprobal.ZcPProBalListPanel</t>
    <phoneticPr fontId="1" type="noConversion"/>
  </si>
  <si>
    <t>ZC_P_PRO_BAL</t>
  </si>
  <si>
    <t>ZC_P_PRO_MAKE_SUPPLEMENT</t>
    <phoneticPr fontId="1" type="noConversion"/>
  </si>
  <si>
    <t>ZC_P_PRO_MITEM_BI</t>
    <phoneticPr fontId="1" type="noConversion"/>
  </si>
  <si>
    <t>将采购数据结转到下一年度，会释放当前年度占用的全部预算指标，释放指标后，调用的是存储过程：sp_zc_yearend_carray</t>
    <phoneticPr fontId="1" type="noConversion"/>
  </si>
  <si>
    <t>轮询任务表，记录每个抽取单的状态，如果是正在抽取的，则找到他的专家，进行电话拨打，em_status 0:等待抽取, 4:抽取完成，8：抽取失败；6：暂停抽取；</t>
    <phoneticPr fontId="1" type="noConversion"/>
  </si>
  <si>
    <t>专家抽取后的参与专家记录表,包括所有不参加、呼叫不到的专家等，同时是评价表，EM_RESPONSE_STATUS：响应情况：9-参加 8-不参加</t>
    <phoneticPr fontId="1" type="noConversion"/>
  </si>
  <si>
    <t>SELECT * FROM gl_journal WHERE vou_type_id='16'  AND vou_id IN (</t>
  </si>
  <si>
    <t>SELECT vou_id FROM gl_balance_trace WHERE</t>
  </si>
  <si>
    <t>ctrlid ='119559')</t>
  </si>
  <si>
    <t>这个语句查询被占用还未释放的指标金额,其中VOU_MONEY为占用未释放金额</t>
  </si>
  <si>
    <t>原来定义的模式是支持多条指标的：</t>
    <phoneticPr fontId="1" type="noConversion"/>
  </si>
  <si>
    <t>指标编号1#金额#vouchid1&amp;指标编号2#金额#vouchid2</t>
    <phoneticPr fontId="1" type="noConversion"/>
  </si>
  <si>
    <t>这样对于不同的指标编号是没有问题的，可以用&amp;连接多个指标，但不支持同一指标编号的，</t>
    <phoneticPr fontId="1" type="noConversion"/>
  </si>
  <si>
    <t>即，指标编号相同时，不能用&amp;链接，虽然不报错，但更新不了指标</t>
    <phoneticPr fontId="1" type="noConversion"/>
  </si>
  <si>
    <t>如果有同一指标，存在不同vouchid的金额更新操作，需要分开调用指标接口</t>
    <phoneticPr fontId="1" type="noConversion"/>
  </si>
  <si>
    <t>这样操作有风险，可能前面调用没有问题，后面调用有问题，这样整个调用这边回滚了，接口那边没有办法回滚了</t>
    <phoneticPr fontId="1" type="noConversion"/>
  </si>
  <si>
    <t>指标接口定义的bug     --chenjl 20141229</t>
    <phoneticPr fontId="1" type="noConversion"/>
  </si>
  <si>
    <t>目前采购如果补充合同使用的指标与原合同的指标一样时，在结项时会有这样的问题，所以分开调用，结项释放指标</t>
    <phoneticPr fontId="1" type="noConversion"/>
  </si>
  <si>
    <t>结转也是这么处理的</t>
    <phoneticPr fontId="1" type="noConversion"/>
  </si>
  <si>
    <t>自动编号</t>
    <phoneticPr fontId="1" type="noConversion"/>
  </si>
  <si>
    <t>自动编号代码过程：</t>
  </si>
  <si>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</si>
  <si>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</si>
  <si>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</si>
  <si>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</si>
  <si>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where COMPO_ID = #compoId:VARCHAR#</t>
  </si>
  <si>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</si>
  <si>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</si>
  <si>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</si>
  <si>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</si>
  <si>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</si>
  <si>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</si>
  <si>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</si>
  <si>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IS_FILL_ZERO</t>
  </si>
  <si>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</si>
  <si>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</si>
  <si>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</si>
  <si>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</si>
  <si>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</si>
  <si>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</si>
  <si>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</si>
  <si>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</si>
  <si>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</si>
  <si>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</si>
  <si>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</si>
  <si>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</si>
  <si>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</si>
  <si>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</si>
  <si>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</si>
  <si>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where COMPO_ID = #compoId:VARCHAR# and RULE_CODE = #ruleCode:VARCHAR#</t>
  </si>
  <si>
    <t xml:space="preserve">order by ORD_INDEX </t>
  </si>
  <si>
    <t>参与编号字段</t>
    <phoneticPr fontId="1" type="noConversion"/>
  </si>
  <si>
    <t>SEG_FIELD</t>
  </si>
  <si>
    <t>不能为空，大小写没有关系，后台统一转为大写</t>
    <phoneticPr fontId="1" type="noConversion"/>
  </si>
  <si>
    <t>当前编号片段长度</t>
    <phoneticPr fontId="1" type="noConversion"/>
  </si>
  <si>
    <t>SEG_LEN</t>
  </si>
  <si>
    <t>为空时，默认为0，如果取得的编号片段长度不够，则进行空位填充</t>
    <phoneticPr fontId="1" type="noConversion"/>
  </si>
  <si>
    <t>填空位位置</t>
    <phoneticPr fontId="1" type="noConversion"/>
  </si>
  <si>
    <t>SEG_FILL_POSI</t>
  </si>
  <si>
    <t>VS_FILL_POSI</t>
  </si>
  <si>
    <t>1:补前空,2:补后空</t>
    <phoneticPr fontId="1" type="noConversion"/>
  </si>
  <si>
    <t>为空时，默认补后空</t>
    <phoneticPr fontId="1" type="noConversion"/>
  </si>
  <si>
    <t>填空的填充内容</t>
    <phoneticPr fontId="1" type="noConversion"/>
  </si>
  <si>
    <t>SEG_FILL</t>
  </si>
  <si>
    <t>3、根据参与编号的字段，从FieldMapRegister中获取属性名称，然后从业务对象中获取值</t>
    <phoneticPr fontId="1" type="noConversion"/>
  </si>
  <si>
    <t>String field = null;</t>
  </si>
  <si>
    <t>Object fieldValue = null;</t>
  </si>
  <si>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</si>
  <si>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</si>
  <si>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</si>
  <si>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</si>
  <si>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</si>
  <si>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</si>
  <si>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</si>
  <si>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</si>
  <si>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4、获取这个片段的固定长度，如果长度超过当前取值的长度，则填充空位</t>
    <phoneticPr fontId="1" type="noConversion"/>
  </si>
  <si>
    <t>填空位置</t>
    <phoneticPr fontId="1" type="noConversion"/>
  </si>
  <si>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</si>
  <si>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</si>
  <si>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</si>
  <si>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</si>
  <si>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</si>
  <si>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</si>
  <si>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where NUM_TOOL_ID = #numToolId:VARCHAR#</t>
  </si>
  <si>
    <t>是否连续计数</t>
    <phoneticPr fontId="1" type="noConversion"/>
  </si>
  <si>
    <t>为空时，默认为N</t>
    <phoneticPr fontId="1" type="noConversion"/>
  </si>
  <si>
    <t>8、</t>
    <phoneticPr fontId="1" type="noConversion"/>
  </si>
  <si>
    <t>更新和插入AS_NUM_TOOL_NO</t>
    <phoneticPr fontId="1" type="noConversion"/>
  </si>
  <si>
    <t>lockCounter(numToolId, isCont, fixPreFix, preFix);</t>
  </si>
  <si>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</si>
  <si>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</si>
  <si>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</si>
  <si>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</si>
  <si>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</si>
  <si>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</si>
  <si>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</si>
  <si>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</si>
  <si>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</si>
  <si>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</si>
  <si>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 xml:space="preserve">FIX_PREFIX = #fixPrefix:VARCHAR# </t>
  </si>
  <si>
    <t xml:space="preserve">&lt;/isNotNull&gt; </t>
  </si>
  <si>
    <t>插入：</t>
    <phoneticPr fontId="1" type="noConversion"/>
  </si>
  <si>
    <t>如果更新返回的行数为0，则插入</t>
  </si>
  <si>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</si>
  <si>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</si>
  <si>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</si>
  <si>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insert into AS_NUM_TOOL_NO</t>
  </si>
  <si>
    <t xml:space="preserve">(ALT_PREFIX, FIX_PREFIX, NUM_TOOL_ID, NUM_NO) values </t>
  </si>
  <si>
    <t xml:space="preserve">(#altPrefix:VARCHAR#, #fixPrefix:VARCHAR#, #numToolId:VARCHAR#, #numNo:DECIMAL#) </t>
    <phoneticPr fontId="1" type="noConversion"/>
  </si>
  <si>
    <t>9、得到自动编号的数值</t>
    <phoneticPr fontId="1" type="noConversion"/>
  </si>
  <si>
    <t>toolNo = getToolNo(numToolId, isCont, preFix);</t>
  </si>
  <si>
    <t>不连续计数时，条件中包含有altPrefix的值，即preFix，是AS_NO_RULE_SEG中的记录拼接得到的值</t>
    <phoneticPr fontId="1" type="noConversion"/>
  </si>
  <si>
    <t xml:space="preserve">select ALT_PREFIX, FIX_PREFIX, NUM_TOOL_ID, NUM_NO from AS_NUM_TOOL_NO </t>
  </si>
  <si>
    <t xml:space="preserve">&lt;isNotNull prepend="AND" property="altPrefix"&gt; </t>
  </si>
  <si>
    <t xml:space="preserve">ALT_PREFIX = #altPrefix:VARCHAR# </t>
  </si>
  <si>
    <t xml:space="preserve">&lt;isNotNull prepend="AND" property="fixPrefix"&gt; </t>
  </si>
  <si>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</si>
  <si>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</si>
  <si>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</si>
  <si>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</si>
  <si>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</si>
  <si>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</si>
  <si>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</si>
  <si>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</si>
  <si>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</si>
  <si>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</si>
  <si>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</si>
  <si>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</si>
  <si>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</si>
  <si>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</si>
  <si>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</si>
  <si>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</si>
  <si>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AS_NUM_TOOL</t>
  </si>
  <si>
    <t>编号器id</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</si>
  <si>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</si>
  <si>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</si>
  <si>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</si>
  <si>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</si>
  <si>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</si>
  <si>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</si>
  <si>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AS_NUM_TOOL_NO</t>
  </si>
  <si>
    <t>编号器的计数器，不用设置，会自动插入，如果参与编号的的字段含有年度，则可以将这个表中对应的记录清空，则新年重新开始编号</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</si>
  <si>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</si>
  <si>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</si>
  <si>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</si>
  <si>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</si>
  <si>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</si>
  <si>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com.ufgov.zc.client.zc.zcproend.ZcProOrYearEndListPanel</t>
    <phoneticPr fontId="1" type="noConversion"/>
  </si>
  <si>
    <t>选择工作流的快捷组件sql</t>
    <phoneticPr fontId="1" type="noConversion"/>
  </si>
  <si>
    <t>select * from AP_PORTLET   where                 PORTLET_TYPE = '08';</t>
  </si>
  <si>
    <t xml:space="preserve">   AND app.PAGE_ID = '1373119444961'</t>
    <phoneticPr fontId="1" type="noConversion"/>
  </si>
  <si>
    <t>其中1373119444961是指ap_menu里的menu_id</t>
    <phoneticPr fontId="1" type="noConversion"/>
  </si>
  <si>
    <t>ZC_P_PRO_MAKE_CHG_BI</t>
    <phoneticPr fontId="1" type="noConversion"/>
  </si>
  <si>
    <r>
      <rPr>
        <u/>
        <sz val="11"/>
        <color theme="10"/>
        <rFont val="宋体"/>
        <family val="3"/>
        <charset val="134"/>
        <scheme val="minor"/>
      </rPr>
      <t>注意：目前丹徒地区没有使用这个功能模块，对应的用采购计划资金变更和合同资金变更两个一起实现的，其不支持指标和自筹资金的变更</t>
    </r>
    <phoneticPr fontId="1" type="noConversion"/>
  </si>
  <si>
    <t>ZC_EB_BULLETIN_BID</t>
  </si>
  <si>
    <t>com.ufgov.zc.client.zc.project.integration_dt.ZcEbProjectListPanel_dt</t>
    <phoneticPr fontId="1" type="noConversion"/>
  </si>
  <si>
    <t>竞价采购</t>
    <phoneticPr fontId="1" type="noConversion"/>
  </si>
  <si>
    <t>com.ufgov.zc.client.zc.zcppromake.ZcPProMakeXMListPanel</t>
    <phoneticPr fontId="1" type="noConversion"/>
  </si>
  <si>
    <t>ZcEbBulletinZhaoBiaoListPanel</t>
    <phoneticPr fontId="1" type="noConversion"/>
  </si>
  <si>
    <t>ZC_EB_XUNJIA_BAOJIA_DETAIL</t>
    <phoneticPr fontId="1" type="noConversion"/>
  </si>
  <si>
    <t>com.ufgov.zc.client.zc.zcebXunJiaBaoJia.ZcEbXunJiaBaoJiaListPanel</t>
    <phoneticPr fontId="1" type="noConversion"/>
  </si>
  <si>
    <t>在线竞价</t>
  </si>
  <si>
    <t>招标编号</t>
    <phoneticPr fontId="13" type="noConversion"/>
  </si>
  <si>
    <t>竞价倒计时</t>
    <phoneticPr fontId="13" type="noConversion"/>
  </si>
  <si>
    <t>招标内容</t>
    <phoneticPr fontId="13" type="noConversion"/>
  </si>
  <si>
    <t>时</t>
    <phoneticPr fontId="13" type="noConversion"/>
  </si>
  <si>
    <t>分</t>
    <phoneticPr fontId="13" type="noConversion"/>
  </si>
  <si>
    <t>秒</t>
    <phoneticPr fontId="13" type="noConversion"/>
  </si>
  <si>
    <t>采购单位</t>
    <phoneticPr fontId="13" type="noConversion"/>
  </si>
  <si>
    <t>00</t>
    <phoneticPr fontId="13" type="noConversion"/>
  </si>
  <si>
    <t>竞价开始时间</t>
    <phoneticPr fontId="13" type="noConversion"/>
  </si>
  <si>
    <t>项目负责人</t>
    <phoneticPr fontId="13" type="noConversion"/>
  </si>
  <si>
    <t>竞价总轮数</t>
    <phoneticPr fontId="13" type="noConversion"/>
  </si>
  <si>
    <t>当前轮次</t>
    <phoneticPr fontId="13" type="noConversion"/>
  </si>
  <si>
    <t>状态</t>
    <phoneticPr fontId="13" type="noConversion"/>
  </si>
  <si>
    <t>上轮最低价格</t>
    <phoneticPr fontId="13" type="noConversion"/>
  </si>
  <si>
    <t>我的报价</t>
    <phoneticPr fontId="13" type="noConversion"/>
  </si>
  <si>
    <t>提交报价</t>
    <phoneticPr fontId="13" type="noConversion"/>
  </si>
  <si>
    <t>报价历史</t>
    <phoneticPr fontId="13" type="noConversion"/>
  </si>
  <si>
    <t>轮次</t>
    <phoneticPr fontId="13" type="noConversion"/>
  </si>
  <si>
    <t>报价人</t>
    <phoneticPr fontId="13" type="noConversion"/>
  </si>
  <si>
    <t>价格</t>
    <phoneticPr fontId="13" type="noConversion"/>
  </si>
  <si>
    <t>报价时间</t>
    <phoneticPr fontId="13" type="noConversion"/>
  </si>
  <si>
    <t>是否中标</t>
    <phoneticPr fontId="13" type="noConversion"/>
  </si>
  <si>
    <t>中标人</t>
    <phoneticPr fontId="13" type="noConversion"/>
  </si>
  <si>
    <t>中标价格</t>
    <phoneticPr fontId="13" type="noConversion"/>
  </si>
  <si>
    <t>竞价管理界面</t>
    <phoneticPr fontId="1" type="noConversion"/>
  </si>
  <si>
    <t>竞价报价界面</t>
    <phoneticPr fontId="1" type="noConversion"/>
  </si>
  <si>
    <t>开始</t>
    <phoneticPr fontId="13" type="noConversion"/>
  </si>
  <si>
    <t>废标</t>
    <phoneticPr fontId="1" type="noConversion"/>
  </si>
  <si>
    <t>每轮时长(分钟)</t>
    <phoneticPr fontId="13" type="noConversion"/>
  </si>
  <si>
    <t>报价人</t>
    <phoneticPr fontId="1" type="noConversion"/>
  </si>
  <si>
    <t>备注</t>
    <phoneticPr fontId="1" type="noConversion"/>
  </si>
  <si>
    <t>废标原因</t>
    <phoneticPr fontId="1" type="noConversion"/>
  </si>
  <si>
    <t>等待开始/竞价中/等待下轮/竞价结束/废标</t>
    <phoneticPr fontId="13" type="noConversion"/>
  </si>
  <si>
    <t>字段变量区</t>
    <phoneticPr fontId="1" type="noConversion"/>
  </si>
  <si>
    <t>翻译区</t>
    <phoneticPr fontId="1" type="noConversion"/>
  </si>
  <si>
    <t xml:space="preserve">   </t>
  </si>
  <si>
    <t>TAB_ID</t>
  </si>
  <si>
    <t>DATA_ITEM</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</si>
  <si>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</si>
  <si>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</si>
  <si>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</si>
  <si>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</si>
  <si>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</si>
  <si>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</si>
  <si>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</si>
  <si>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</si>
  <si>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</si>
  <si>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</si>
  <si>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</si>
  <si>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</si>
  <si>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</si>
  <si>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</si>
  <si>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</si>
  <si>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</si>
  <si>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</si>
  <si>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</si>
  <si>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</si>
  <si>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</si>
  <si>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</si>
  <si>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</si>
  <si>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</si>
  <si>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</si>
  <si>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</si>
  <si>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</si>
  <si>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</si>
  <si>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</si>
  <si>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</si>
  <si>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</si>
  <si>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</si>
  <si>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</si>
  <si>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</si>
  <si>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</si>
  <si>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15" type="noConversion"/>
  </si>
  <si>
    <t>=</t>
    <phoneticPr fontId="15" type="noConversion"/>
  </si>
  <si>
    <t>"</t>
    <phoneticPr fontId="15" type="noConversion"/>
  </si>
  <si>
    <t>;</t>
    <phoneticPr fontId="15" type="noConversion"/>
  </si>
  <si>
    <t>_</t>
    <phoneticPr fontId="1" type="noConversion"/>
  </si>
  <si>
    <t>C</t>
    <phoneticPr fontId="15" type="noConversion"/>
  </si>
  <si>
    <t>VARCHAR2</t>
  </si>
  <si>
    <t/>
  </si>
  <si>
    <t>Y</t>
  </si>
  <si>
    <t>2</t>
  </si>
  <si>
    <t>=</t>
    <phoneticPr fontId="15" type="noConversion"/>
  </si>
  <si>
    <t>"</t>
    <phoneticPr fontId="15" type="noConversion"/>
  </si>
  <si>
    <t>;</t>
    <phoneticPr fontId="15" type="noConversion"/>
  </si>
  <si>
    <t>_</t>
    <phoneticPr fontId="1" type="noConversion"/>
  </si>
  <si>
    <t>DATE</t>
  </si>
  <si>
    <t>3</t>
  </si>
  <si>
    <r>
      <t>C</t>
    </r>
    <r>
      <rPr>
        <sz val="10"/>
        <color indexed="64"/>
        <rFont val="Microsoft Sans Serif"/>
        <family val="2"/>
      </rPr>
      <t>OL</t>
    </r>
    <phoneticPr fontId="15" type="noConversion"/>
  </si>
  <si>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</si>
  <si>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COMPO_ID</t>
  </si>
  <si>
    <t>FUNC_ID</t>
  </si>
  <si>
    <t>IS_WR_LOG</t>
  </si>
  <si>
    <t>IS_NEVER_USE</t>
  </si>
  <si>
    <t>TRANS_DATE</t>
  </si>
  <si>
    <t>无工作流的功能</t>
    <phoneticPr fontId="1" type="noConversion"/>
  </si>
  <si>
    <t>有工作流的方法</t>
    <phoneticPr fontId="1" type="noConversion"/>
  </si>
  <si>
    <t>SF_DOSSIER</t>
  </si>
  <si>
    <t>fcallback</t>
  </si>
  <si>
    <t>fdelete</t>
  </si>
  <si>
    <t>fedit</t>
  </si>
  <si>
    <t>fexit</t>
  </si>
  <si>
    <t>4</t>
  </si>
  <si>
    <t>fnew</t>
  </si>
  <si>
    <t>5</t>
  </si>
  <si>
    <t>fmanualcommit</t>
  </si>
  <si>
    <t>fprint</t>
  </si>
  <si>
    <t>6</t>
  </si>
  <si>
    <t>fprint_preview</t>
  </si>
  <si>
    <t>7</t>
  </si>
  <si>
    <t>fnewcommit</t>
  </si>
  <si>
    <t>fprn_tpl_set</t>
  </si>
  <si>
    <t>8</t>
  </si>
  <si>
    <t>fsave</t>
  </si>
  <si>
    <t>9</t>
  </si>
  <si>
    <t>fwatch</t>
  </si>
  <si>
    <t>11</t>
  </si>
  <si>
    <t>12</t>
  </si>
  <si>
    <t>fshowinstancetrace</t>
  </si>
  <si>
    <t>13</t>
  </si>
  <si>
    <t>funaudit</t>
  </si>
  <si>
    <t>14</t>
  </si>
  <si>
    <t>funtread</t>
  </si>
  <si>
    <t>页签和搜索条件设定</t>
    <phoneticPr fontId="1" type="noConversion"/>
  </si>
  <si>
    <t>CONDITION_ID</t>
  </si>
  <si>
    <t>CONDITION_FIELD_CODE</t>
  </si>
  <si>
    <t>CONDITION_FIELD_NAME</t>
  </si>
  <si>
    <t>CONDITION_FIELD_ORDER</t>
  </si>
  <si>
    <t>COMPO_NAME</t>
  </si>
  <si>
    <t>CONDITION_NAME</t>
  </si>
  <si>
    <t>CONDITION_TYPE</t>
  </si>
  <si>
    <t>CONDITION_NAME_ORDER</t>
  </si>
  <si>
    <t>tab</t>
  </si>
  <si>
    <t>301</t>
  </si>
  <si>
    <t>todo</t>
  </si>
  <si>
    <t>untread</t>
  </si>
  <si>
    <t>done</t>
  </si>
  <si>
    <t>all</t>
  </si>
  <si>
    <t>SfDossier_search</t>
  </si>
  <si>
    <t>ENTRUST_CODE</t>
  </si>
  <si>
    <t>委托</t>
  </si>
  <si>
    <t>鉴定文书卷宗目录搜索条件</t>
    <phoneticPr fontId="1" type="noConversion"/>
  </si>
  <si>
    <t>condition</t>
  </si>
  <si>
    <t>必填字段设定</t>
    <phoneticPr fontId="1" type="noConversion"/>
  </si>
  <si>
    <t>ELEMENT_ID</t>
  </si>
  <si>
    <t>ND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</si>
  <si>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</si>
  <si>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</si>
  <si>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</si>
  <si>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</si>
  <si>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</si>
  <si>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</si>
  <si>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</si>
  <si>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</si>
  <si>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</si>
  <si>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</si>
  <si>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</si>
  <si>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</si>
  <si>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</si>
  <si>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</si>
  <si>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</si>
  <si>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</si>
  <si>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</si>
  <si>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</si>
  <si>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</si>
  <si>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</si>
  <si>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</si>
  <si>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</si>
  <si>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</si>
  <si>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</si>
  <si>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</si>
  <si>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</si>
  <si>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</si>
  <si>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</si>
  <si>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r>
      <t>3</t>
    </r>
    <r>
      <rPr>
        <sz val="10"/>
        <color indexed="64"/>
        <rFont val="宋体"/>
        <family val="3"/>
        <charset val="134"/>
      </rPr>
      <t>、在检查空值时，用循环的形式</t>
    </r>
    <r>
      <rPr>
        <sz val="10"/>
        <color indexed="64"/>
        <rFont val="Microsoft Sans Serif"/>
        <family val="2"/>
      </rPr>
      <t>:</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</si>
  <si>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</si>
  <si>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</si>
  <si>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</si>
  <si>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</si>
  <si>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</si>
  <si>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</si>
  <si>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</si>
  <si>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</si>
  <si>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</si>
  <si>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t>单据状态设定</t>
    <phoneticPr fontId="1" type="noConversion"/>
  </si>
  <si>
    <t>拷贝区</t>
    <phoneticPr fontId="1" type="noConversion"/>
  </si>
  <si>
    <t>VALSET_ID</t>
  </si>
  <si>
    <t>VAL_ID</t>
  </si>
  <si>
    <t>VAL</t>
  </si>
  <si>
    <t>ORD_INDEX</t>
  </si>
  <si>
    <t>LSTDATE</t>
  </si>
  <si>
    <t>IS_SYSTEM</t>
  </si>
  <si>
    <t>java中一般使用的方法名称</t>
    <phoneticPr fontId="1" type="noConversion"/>
  </si>
  <si>
    <t>func</t>
    <phoneticPr fontId="1" type="noConversion"/>
  </si>
  <si>
    <t>newCommitFN</t>
  </si>
  <si>
    <t>auditFN</t>
  </si>
  <si>
    <t>callbackFN</t>
  </si>
  <si>
    <t>untreadFN</t>
  </si>
  <si>
    <t>unAuditFN</t>
  </si>
  <si>
    <t>销审</t>
    <phoneticPr fontId="1" type="noConversion"/>
  </si>
  <si>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</si>
  <si>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</si>
  <si>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</si>
  <si>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select sheet.inputor executor</t>
  </si>
  <si>
    <t xml:space="preserve">  from sf_append_material_notice sheet</t>
  </si>
  <si>
    <t xml:space="preserve"> WHERE sheet.process_inst_id = ?</t>
  </si>
  <si>
    <t>开发工具</t>
  </si>
  <si>
    <t>竞价倒计时</t>
    <phoneticPr fontId="13" type="noConversion"/>
  </si>
  <si>
    <t>ZC_EB_ENTRUST</t>
  </si>
  <si>
    <t>USER_ID</t>
  </si>
  <si>
    <t>CONDITION_FIELD_DEFAULTVALUE</t>
  </si>
  <si>
    <t>用户页签显示</t>
    <phoneticPr fontId="1" type="noConversion"/>
  </si>
  <si>
    <t>zc_user_search_condition</t>
  </si>
  <si>
    <t>角色页签显示</t>
    <phoneticPr fontId="1" type="noConversion"/>
  </si>
  <si>
    <t>zc_role_search_condition</t>
  </si>
  <si>
    <t>ZcEbEntrust_Tab</t>
  </si>
  <si>
    <t>shiyun</t>
    <phoneticPr fontId="1" type="noConversion"/>
  </si>
  <si>
    <t>采购任务</t>
    <phoneticPr fontId="1" type="noConversion"/>
  </si>
  <si>
    <t>compo</t>
    <phoneticPr fontId="1" type="noConversion"/>
  </si>
  <si>
    <t>table</t>
    <phoneticPr fontId="1" type="noConversion"/>
  </si>
  <si>
    <t>list class</t>
    <phoneticPr fontId="1" type="noConversion"/>
  </si>
  <si>
    <t>com.ufgov.zc.client.zc.zcebentrust.ZcEbEntrustListPanel</t>
    <phoneticPr fontId="1" type="noConversion"/>
  </si>
  <si>
    <t>扬中地区，手工录入采购任务</t>
    <phoneticPr fontId="1" type="noConversion"/>
  </si>
  <si>
    <t>通用类后面没有_dt，这个是专为丹徒和扬中准备的</t>
    <phoneticPr fontId="1" type="noConversion"/>
  </si>
  <si>
    <t>部件：</t>
    <phoneticPr fontId="1" type="noConversion"/>
  </si>
  <si>
    <t>HUIYUAN_ZFCG_GONGYINGINFO、HUIYUAN_UNITCOMINFO</t>
    <phoneticPr fontId="1" type="noConversion"/>
  </si>
  <si>
    <t>fpass</t>
    <phoneticPr fontId="1" type="noConversion"/>
  </si>
  <si>
    <t>funpass</t>
    <phoneticPr fontId="1" type="noConversion"/>
  </si>
  <si>
    <t>Y</t>
    <phoneticPr fontId="1" type="noConversion"/>
  </si>
  <si>
    <t>freback</t>
  </si>
  <si>
    <t>fdestroy</t>
    <phoneticPr fontId="1" type="noConversion"/>
  </si>
  <si>
    <t>1</t>
    <phoneticPr fontId="1" type="noConversion"/>
  </si>
  <si>
    <t>com.ufgov.zc.client.zc.huiyuan.HuiyuanUnitcominfoListPanel</t>
    <phoneticPr fontId="1" type="noConversion"/>
  </si>
  <si>
    <t>主类</t>
    <phoneticPr fontId="1" type="noConversion"/>
  </si>
  <si>
    <t>2</t>
    <phoneticPr fontId="1" type="noConversion"/>
  </si>
  <si>
    <t>HUIYUAN_USER</t>
  </si>
  <si>
    <t>PROCESS_INST_ID</t>
  </si>
  <si>
    <t>招标文件上传</t>
    <phoneticPr fontId="1" type="noConversion"/>
  </si>
  <si>
    <t>实现类：</t>
    <phoneticPr fontId="1" type="noConversion"/>
  </si>
  <si>
    <t>com.ufgov.zc.server.zc.actions.DataSearchAction.doExecuteZBFileUpload</t>
    <phoneticPr fontId="1" type="noConversion"/>
  </si>
  <si>
    <t>招标文件存储表</t>
    <phoneticPr fontId="1" type="noConversion"/>
  </si>
  <si>
    <t>zc_eb_proj_zbfile</t>
  </si>
  <si>
    <t>as_file</t>
    <phoneticPr fontId="1" type="noConversion"/>
  </si>
  <si>
    <t>com.ufgov.zc.client.zc.ztb.component.CommonAction.uploadProject()</t>
    <phoneticPr fontId="1" type="noConversion"/>
  </si>
  <si>
    <t>ZC_EB_CHANGDI</t>
  </si>
  <si>
    <t>fnew</t>
    <phoneticPr fontId="1" type="noConversion"/>
  </si>
  <si>
    <t>ZC_EB_CHANGDI_USED</t>
  </si>
  <si>
    <t>V_ZC_CHANGDI_USED_USEDTYPE</t>
  </si>
  <si>
    <t>1</t>
    <phoneticPr fontId="1" type="noConversion"/>
  </si>
  <si>
    <t>2</t>
    <phoneticPr fontId="1" type="noConversion"/>
  </si>
  <si>
    <t>3</t>
    <phoneticPr fontId="1" type="noConversion"/>
  </si>
  <si>
    <t>4</t>
    <phoneticPr fontId="1" type="noConversion"/>
  </si>
  <si>
    <t>99</t>
    <phoneticPr fontId="1" type="noConversion"/>
  </si>
  <si>
    <t>开标</t>
    <phoneticPr fontId="1" type="noConversion"/>
  </si>
  <si>
    <t>评标</t>
    <phoneticPr fontId="1" type="noConversion"/>
  </si>
  <si>
    <t>答疑</t>
    <phoneticPr fontId="1" type="noConversion"/>
  </si>
  <si>
    <t>会议</t>
    <phoneticPr fontId="1" type="noConversion"/>
  </si>
  <si>
    <t>其他</t>
    <phoneticPr fontId="1" type="noConversion"/>
  </si>
  <si>
    <t>ZC_EB_CHANGDI_USED_Tab</t>
    <phoneticPr fontId="1" type="noConversion"/>
  </si>
  <si>
    <t>全部</t>
    <phoneticPr fontId="1" type="noConversion"/>
  </si>
  <si>
    <t>all</t>
    <phoneticPr fontId="1" type="noConversion"/>
  </si>
  <si>
    <t>场地使用页签</t>
    <phoneticPr fontId="1" type="noConversion"/>
  </si>
  <si>
    <t>com.ufgov.zc.client.zc.changdiUsed.ZcEbChangdiUsedListPanel</t>
    <phoneticPr fontId="1" type="noConversion"/>
  </si>
  <si>
    <t>部件</t>
    <phoneticPr fontId="1" type="noConversion"/>
  </si>
  <si>
    <t>主类</t>
    <phoneticPr fontId="1" type="noConversion"/>
  </si>
  <si>
    <t>表</t>
    <phoneticPr fontId="1" type="noConversion"/>
  </si>
  <si>
    <t>com.ufgov.zc.client.zc.changdi.ZcEbChangdiListPanel</t>
    <phoneticPr fontId="1" type="noConversion"/>
  </si>
  <si>
    <t>招标公告分为两类</t>
    <phoneticPr fontId="1" type="noConversion"/>
  </si>
  <si>
    <t>询价招标和其他类别的招标</t>
    <phoneticPr fontId="1" type="noConversion"/>
  </si>
  <si>
    <t>询价招标不涉及招标文件，只涉及采购计划</t>
    <phoneticPr fontId="1" type="noConversion"/>
  </si>
  <si>
    <t>重新设计目的：</t>
    <phoneticPr fontId="1" type="noConversion"/>
  </si>
  <si>
    <t>在制定公告是，同时制定/更新采购计划</t>
    <phoneticPr fontId="1" type="noConversion"/>
  </si>
  <si>
    <t>其他类的招标公告，同时显示招标文件，在制定好计划后，更新到招标文件中</t>
    <phoneticPr fontId="1" type="noConversion"/>
  </si>
  <si>
    <t>非询价类的采购</t>
    <phoneticPr fontId="1" type="noConversion"/>
  </si>
  <si>
    <t>询价类的采购</t>
    <phoneticPr fontId="1" type="noConversion"/>
  </si>
  <si>
    <t>非询价类投标地址：</t>
    <phoneticPr fontId="1" type="noConversion"/>
  </si>
  <si>
    <t>OPT_ZC_OPEN_BID_ADDRESS</t>
  </si>
  <si>
    <t>com.ufgov.zc.client.zc.bulletin.zhaobiao.yz.ZcEbBulletinZhaoBiaoListPanel_YZ</t>
    <phoneticPr fontId="1" type="noConversion"/>
  </si>
  <si>
    <t>com.ufgov.zc.client.zc.bulletin.zhaobiao.yz.ZcEbBulletinZhaoBiaoListPanel_YZ_xj</t>
    <phoneticPr fontId="1" type="noConversion"/>
  </si>
  <si>
    <t>招标公告(新)</t>
    <phoneticPr fontId="1" type="noConversion"/>
  </si>
  <si>
    <t>会员-供应商信息管理</t>
  </si>
  <si>
    <t>招标文件相关</t>
  </si>
  <si>
    <t>场地管理</t>
    <phoneticPr fontId="1" type="noConversion"/>
  </si>
  <si>
    <t>场地使用情况</t>
  </si>
  <si>
    <t>com.ufgov.zc.client.zc.providerPreAudit.ZcEbProviderPreAuditListPanel</t>
    <phoneticPr fontId="1" type="noConversion"/>
  </si>
  <si>
    <t>com.ufgov.zc.client.zc.zcebsignup.ZcEbSignupBidListPanel</t>
    <phoneticPr fontId="1" type="noConversion"/>
  </si>
  <si>
    <t>主类</t>
    <phoneticPr fontId="1" type="noConversion"/>
  </si>
  <si>
    <t>部件</t>
    <phoneticPr fontId="1" type="noConversion"/>
  </si>
  <si>
    <t>表</t>
    <phoneticPr fontId="1" type="noConversion"/>
  </si>
  <si>
    <t>Zc_Eb_Rfq_Pack</t>
  </si>
  <si>
    <t>项目名称</t>
  </si>
  <si>
    <t>ZC_EB_BULLETIN_BID_xj</t>
    <phoneticPr fontId="1" type="noConversion"/>
  </si>
  <si>
    <t>ZC_EB_BULLETIN_WID</t>
    <phoneticPr fontId="1" type="noConversion"/>
  </si>
  <si>
    <t>com.ufgov.zc.client.zc.bulletin.zhongbiao.ZcEbBulletinZhongBiaoListPanel</t>
    <phoneticPr fontId="1" type="noConversion"/>
  </si>
  <si>
    <t>ZC_EB_CHANGDI_USED</t>
    <phoneticPr fontId="1" type="noConversion"/>
  </si>
  <si>
    <t>ZC_HUIYUAN_ZFCG_GONGYINGINFO</t>
    <phoneticPr fontId="1" type="noConversion"/>
  </si>
  <si>
    <t>ZC_EB_QUESTION</t>
  </si>
  <si>
    <t>相关文件</t>
  </si>
  <si>
    <t>年度</t>
  </si>
  <si>
    <t>用户登陆</t>
  </si>
  <si>
    <t>从门户登陆时，其过程如下</t>
    <phoneticPr fontId="1" type="noConversion"/>
  </si>
  <si>
    <t>1、使用的登陆action</t>
    <phoneticPr fontId="1" type="noConversion"/>
  </si>
  <si>
    <t>/portal/login.action</t>
  </si>
  <si>
    <t>portal在启动时，加载了一系列的xwork文件，参见：portal\WEB-INF\lib\portal.jar里的xwork.xml</t>
    <phoneticPr fontId="1" type="noConversion"/>
  </si>
  <si>
    <t>其内容如下：</t>
    <phoneticPr fontId="1" type="noConversion"/>
  </si>
  <si>
    <t>&lt;xwork&gt;</t>
  </si>
  <si>
    <t xml:space="preserve">  &lt;include file="webwork-default.xml" /&gt;</t>
  </si>
  <si>
    <t xml:space="preserve">  &lt;include file="xwork-core.xml"/&gt;</t>
  </si>
  <si>
    <t xml:space="preserve">  &lt;include file="xwork-license.xml"/&gt;</t>
  </si>
  <si>
    <t xml:space="preserve">  &lt;include file="xwork-resource.xml"/&gt;</t>
  </si>
  <si>
    <t xml:space="preserve">  &lt;include file="xwork-domain.xml"/&gt;</t>
  </si>
  <si>
    <t xml:space="preserve">  &lt;include file="xwork-menu.xml"/&gt;</t>
  </si>
  <si>
    <t xml:space="preserve">  &lt;include file="xwork-portal.xml"/&gt;</t>
  </si>
  <si>
    <t xml:space="preserve">  &lt;include file="portal-dispatcher.xml"/&gt;</t>
  </si>
  <si>
    <t xml:space="preserve">  &lt;include file="portlet-dispatcher.xml"/&gt;</t>
  </si>
  <si>
    <t>&lt;/xwork&gt;</t>
  </si>
  <si>
    <t>这里的文件都来自portal\WEB-INF\lib\里相关以gmap开头的jar包中</t>
    <phoneticPr fontId="1" type="noConversion"/>
  </si>
  <si>
    <t xml:space="preserve">  &lt;include file="xwork-sso.xml"/&gt;</t>
    <phoneticPr fontId="1" type="noConversion"/>
  </si>
  <si>
    <t>其中登陆action在gmap-framework-sso.jar中，对应xwork-sso.xml</t>
    <phoneticPr fontId="1" type="noConversion"/>
  </si>
  <si>
    <t>在这个登陆xwork-sso.xml中，登陆action描述如下：</t>
    <phoneticPr fontId="1" type="noConversion"/>
  </si>
  <si>
    <t xml:space="preserve">    &lt;action name="login" class="loginAction"&gt;</t>
  </si>
  <si>
    <t>&lt;result name="ipInvalidate" type="dispatcher"&gt;/error.jsp&lt;/result&gt;</t>
  </si>
  <si>
    <t>&lt;result name="userNotExit" type="dispatcher"&gt;/error.jsp&lt;/result&gt;</t>
  </si>
  <si>
    <t>&lt;result name="authenticateFailed" type="dispatcher"&gt;/error.jsp&lt;/result&gt;</t>
  </si>
  <si>
    <t>&lt;result name="loginNotAllowed" type="dispatcher"&gt;/error.jsp&lt;/result&gt;</t>
  </si>
  <si>
    <t>&lt;result name="getLoginInfomationFailed" type="dispatcher"&gt;/error.jsp&lt;/result&gt;</t>
  </si>
  <si>
    <t>&lt;result name="buildSessionAction" type="chain"&gt;</t>
  </si>
  <si>
    <t>&lt;param name="actionName"&gt;buildSession&lt;/param&gt;</t>
  </si>
  <si>
    <t>&lt;param name="namespace"&gt;xwork-domain&lt;/param&gt;</t>
  </si>
  <si>
    <t>&lt;/result&gt;</t>
  </si>
  <si>
    <t>&lt;interceptor-ref name="gmap-basicStack"/&gt;</t>
  </si>
  <si>
    <t>&lt;interceptor-ref name="loginAware"/&gt;</t>
  </si>
  <si>
    <t>&lt;interceptor-ref name="Base64Decode"/&gt;</t>
  </si>
  <si>
    <t>&lt;interceptor-ref name="caAuthenticate"/&gt;</t>
  </si>
  <si>
    <t>&lt;interceptor-ref name="pwdAuthenticate"/&gt;</t>
  </si>
  <si>
    <t>&lt;interceptor-ref name="ipInvalidate"/&gt;</t>
  </si>
  <si>
    <t xml:space="preserve">    &lt;/action&gt;</t>
  </si>
  <si>
    <t>它使用了拦截器的技术进行相关登陆判断：</t>
    <phoneticPr fontId="1" type="noConversion"/>
  </si>
  <si>
    <t>这个用于密码判断</t>
    <phoneticPr fontId="1" type="noConversion"/>
  </si>
  <si>
    <t>具体实现类是：</t>
    <phoneticPr fontId="1" type="noConversion"/>
  </si>
  <si>
    <t>&lt;interceptors&gt;</t>
  </si>
  <si>
    <t>&lt;interceptor name="loginAware" class="com.ufgov.gmap.sso.interceptor.LoginAwareInterceptor"/&gt;</t>
  </si>
  <si>
    <t>&lt;interceptor name="Base64Decode" class="com.ufgov.gmap.sso.interceptor.Base64DecodeInterceptor"/&gt;</t>
  </si>
  <si>
    <t>&lt;interceptor name="ipInvalidate" class="com.ufgov.gmap.sso.interceptor.IPInvalidationInterceptor"/&gt;</t>
  </si>
  <si>
    <t>&lt;interceptor name="pwdAuthenticate" class="com.ufgov.gmap.sso.interceptor.PwdAuthenticateInterceptor"/&gt;</t>
  </si>
  <si>
    <t>&lt;interceptor name="logoutAware" class="com.ufgov.gmap.sso.interceptor.LogoutAwareInterceptor"/&gt;</t>
  </si>
  <si>
    <t xml:space="preserve">&lt;interceptor name="caAuthenticate" class="com.ufgov.gmap.sso.interceptor.CALoginInterceptor"/&gt;    </t>
  </si>
  <si>
    <t>&lt;/interceptors&gt;</t>
  </si>
  <si>
    <t>在拦截器之后，根据结果进行转向，如果登陆校验成功，则构建相关session，并进行保存（数据库和request中)</t>
    <phoneticPr fontId="1" type="noConversion"/>
  </si>
  <si>
    <t>对应的buildSession在gmap-framework-domain.jar的xwork-domain.xml中描述</t>
    <phoneticPr fontId="1" type="noConversion"/>
  </si>
  <si>
    <t>&lt;result name="success" type="dispatcher"&gt;/mainFrame.jsp&lt;/result&gt;</t>
  </si>
  <si>
    <t>&lt;result name="resource" type="dispatcher"&gt;/LocalResourceProcessor.jsp&lt;/result&gt;</t>
  </si>
  <si>
    <t>&lt;!-- license检查 --&gt;</t>
  </si>
  <si>
    <t>&lt;interceptor-ref name="license"/&gt;</t>
  </si>
  <si>
    <t>&lt;interceptor-ref name="sessionInvalidate"/&gt;</t>
  </si>
  <si>
    <t>&lt;interceptor-ref name="logLogin"/&gt;</t>
  </si>
  <si>
    <t>&lt;interceptor-ref name="faspUserRelation"/&gt;</t>
  </si>
  <si>
    <t>到此终于登陆成功了</t>
    <phoneticPr fontId="1" type="noConversion"/>
  </si>
  <si>
    <t>关于用户/密码的判断逻辑：</t>
    <phoneticPr fontId="1" type="noConversion"/>
  </si>
  <si>
    <t>1）根据用户id，从后台查询用户，如果没有，则提示没有用户，退出</t>
    <phoneticPr fontId="1" type="noConversion"/>
  </si>
  <si>
    <t>2)如果有多个用户，则提示存在多个，提示用正确账号登陆，退出</t>
    <phoneticPr fontId="1" type="noConversion"/>
  </si>
  <si>
    <t>3)如果存在一个对应的用户，将前台传入的密码明码，用GeneralFunc.encodePwd(password)，进行加密，</t>
    <phoneticPr fontId="1" type="noConversion"/>
  </si>
  <si>
    <t>然后与刚从后台获取的用户数据中的密码进行equal比较，如果不等，提示密码错误，退出</t>
    <phoneticPr fontId="1" type="noConversion"/>
  </si>
  <si>
    <t>如果相等，则密码校验成功了</t>
    <phoneticPr fontId="1" type="noConversion"/>
  </si>
  <si>
    <t>这个用于判定登陆的用户和登陆的ip是否和后台预设一直，如果不一样，则提示不能登陆</t>
    <phoneticPr fontId="1" type="noConversion"/>
  </si>
  <si>
    <t>以上登陆过程涉及3个jar包：portal.jar,gmap-framework-sso.jar,gmap-framework-domain.jar</t>
    <phoneticPr fontId="1" type="noConversion"/>
  </si>
  <si>
    <t>在分析过程中，将gmap-framework-sso.jar和gmap-framework-domain.jar两个包合并到了gmapnew工程中</t>
    <phoneticPr fontId="1" type="noConversion"/>
  </si>
  <si>
    <t xml:space="preserve">    &lt;action name="buildSession" class="buildSessionAction"&gt;</t>
    <phoneticPr fontId="1" type="noConversion"/>
  </si>
  <si>
    <t>对应的执行类class="buildSessionAction"在applicationContext-domain.xml中描述了</t>
    <phoneticPr fontId="1" type="noConversion"/>
  </si>
  <si>
    <t>&lt;bean id="buildSessionAction" class="com.ufgov.gmap.domain.action.BuildSessionAction" scope="prototype"&gt;</t>
  </si>
  <si>
    <t>&lt;property name="service" ref="domainService" /&gt;</t>
  </si>
  <si>
    <t>&lt;/bean&gt;</t>
  </si>
  <si>
    <t>&lt;property name="scBuilder" ref="sessionBuilder" /&gt;</t>
    <phoneticPr fontId="1" type="noConversion"/>
  </si>
  <si>
    <t>引用的 ref="sessionBuilder"，具体执行类型如下：</t>
    <phoneticPr fontId="1" type="noConversion"/>
  </si>
  <si>
    <t>&lt;property name="dao" ref="baseDao" /&gt;</t>
  </si>
  <si>
    <t>&lt;bean id="sessionBuilder" class="com.ufgov.gmap.domain.support.SessionContextBuilderSupport"&gt;</t>
    <phoneticPr fontId="1" type="noConversion"/>
  </si>
  <si>
    <t>在类SessionContextBuilderSupport中，完成了诸如以下内容的构建：</t>
    <phoneticPr fontId="1" type="noConversion"/>
  </si>
  <si>
    <t xml:space="preserve">  private void initSessionContext(SessionContextSupport sc)</t>
  </si>
  <si>
    <t xml:space="preserve">  {</t>
  </si>
  <si>
    <t xml:space="preserve">    User user = sc.getCurrentUser();</t>
  </si>
  <si>
    <t xml:space="preserve">    sc.put("svUserID", user.getUserCode());</t>
  </si>
  <si>
    <t xml:space="preserve">    sc.put("svUserName", user.getUserName());</t>
  </si>
  <si>
    <t xml:space="preserve">    sc.put("svRealUserID", user.getUserCode());</t>
  </si>
  <si>
    <t xml:space="preserve">    sc.put("svRealUserName", user.getUserName());</t>
  </si>
  <si>
    <t xml:space="preserve">    GregorianCalendar currentDate = new GregorianCalendar();</t>
  </si>
  <si>
    <t xml:space="preserve">    String svTransDate = Pub.getYear(currentDate) + "-" + Pub.getMonth(currentDate) + "-" + Pub.getDay(currentDate);</t>
  </si>
  <si>
    <t xml:space="preserve">    sc.put("svTransDate", svTransDate);</t>
  </si>
  <si>
    <t xml:space="preserve">    String svSysDate = (String)sc.get("svSysDate");</t>
  </si>
  <si>
    <t xml:space="preserve">    if ((svSysDate == null) || (!svSysDate.equals(svTransDate))) {</t>
  </si>
  <si>
    <t xml:space="preserve">      sc.put("svSysDate", svTransDate);</t>
  </si>
  <si>
    <t xml:space="preserve">    }</t>
  </si>
  <si>
    <t xml:space="preserve">    sc.put("svFiscalYear", Pub.getYear(currentDate));</t>
  </si>
  <si>
    <t xml:space="preserve">    String fiscalPeriod = getPeriod(Pub.getYear(currentDate), Pub.getMonth(currentDate), Pub.getDay(currentDate));</t>
  </si>
  <si>
    <t xml:space="preserve">    fiscalPeriod = fiscalPeriod.substring(0, fiscalPeriod.indexOf("-"));</t>
  </si>
  <si>
    <t xml:space="preserve">    sc.put("svFiscalPeriod", fiscalPeriod);</t>
  </si>
  <si>
    <t xml:space="preserve">    Map empInfo = this.service.getEmpInfoByUser(user);</t>
  </si>
  <si>
    <t xml:space="preserve">    String svEmpCode = (String)empInfo.get("EMP_CODE");</t>
  </si>
  <si>
    <t xml:space="preserve">    sc.put("svEmpCode", svEmpCode);</t>
  </si>
  <si>
    <t xml:space="preserve">    sc.put("svEmpName", (String)empInfo.get("EMP_NAME"));</t>
  </si>
  <si>
    <t xml:space="preserve">    sc.put("svEmpEmail", (String)empInfo.get("EMAIL"));</t>
  </si>
  <si>
    <t xml:space="preserve">    String svNd = (String)sc.get("svNd");</t>
  </si>
  <si>
    <t xml:space="preserve">    if ((svNd == null) || (!svNd.equals(Pub.getYear(currentDate)))) {</t>
  </si>
  <si>
    <t xml:space="preserve">      svNd = Pub.getYear(currentDate);</t>
  </si>
  <si>
    <t xml:space="preserve">      sc.put("svNd", svNd);</t>
  </si>
  <si>
    <t xml:space="preserve">    List resList = this.service.getPosiOrgCoCode(svEmpCode, svNd);</t>
  </si>
  <si>
    <t xml:space="preserve">    if (resList.size() != 0) {</t>
  </si>
  <si>
    <t xml:space="preserve">      String coCode = (String)sc.get("svCoCode");</t>
  </si>
  <si>
    <t xml:space="preserve">      Map resMap = null;</t>
  </si>
  <si>
    <t xml:space="preserve">      if ((coCode != null) &amp;&amp; (coCode.length() &gt; 0)) {</t>
  </si>
  <si>
    <t xml:space="preserve">        for (int i = 0; i &lt; resList.size(); i++) {</t>
  </si>
  <si>
    <t xml:space="preserve">          Map tmpMap = (Map)resList.get(i);</t>
  </si>
  <si>
    <t xml:space="preserve">          if (coCode.equals(tmpMap.get("CO_CODE"))) {</t>
  </si>
  <si>
    <t xml:space="preserve">            resMap = tmpMap;</t>
  </si>
  <si>
    <t xml:space="preserve">            break;</t>
  </si>
  <si>
    <t xml:space="preserve">          }</t>
  </si>
  <si>
    <t xml:space="preserve">        }</t>
  </si>
  <si>
    <t xml:space="preserve">      if (resMap == null) {</t>
  </si>
  <si>
    <t xml:space="preserve">        resMap = (Map)resList.get(0);</t>
  </si>
  <si>
    <t xml:space="preserve">        sc.put("svCoCode", (String)resMap.get("CO_CODE"));</t>
  </si>
  <si>
    <t xml:space="preserve">        sc.put("svOrgCode", (String)resMap.get("ORG_CODE"));</t>
  </si>
  <si>
    <t xml:space="preserve">        sc.put("svPoCode", (String)resMap.get("POSI_CODE"));</t>
  </si>
  <si>
    <t xml:space="preserve">        sc.put("svPoName", (String)resMap.get("POSI_NAME"));</t>
  </si>
  <si>
    <t xml:space="preserve">        sc.put("svOrgName", (String)resMap.get("ORG_NAME"));</t>
  </si>
  <si>
    <t xml:space="preserve">        sc.put("svCoName", (String)resMap.get("CO_NAME"));</t>
  </si>
  <si>
    <t xml:space="preserve">        sc.put("svCoType", (String)resMap.get("CO_TYPE_CODE"));</t>
  </si>
  <si>
    <t xml:space="preserve">    } else if (!"sa".equals(user.getUserCode())) {</t>
  </si>
  <si>
    <t xml:space="preserve">      sc.put("svCoCode", "");</t>
  </si>
  <si>
    <t xml:space="preserve">      sc.put("svOrgCode", "");</t>
  </si>
  <si>
    <t xml:space="preserve">      sc.put("svPoCode", "");</t>
  </si>
  <si>
    <t xml:space="preserve">      sc.put("svPoName", "");</t>
  </si>
  <si>
    <t xml:space="preserve">      sc.put("svOrgName", "");</t>
  </si>
  <si>
    <t xml:space="preserve">      sc.put("svCoName", "");</t>
  </si>
  <si>
    <t>代办</t>
    <phoneticPr fontId="1" type="noConversion"/>
  </si>
  <si>
    <t>待办</t>
    <phoneticPr fontId="1" type="noConversion"/>
  </si>
  <si>
    <t>如果需要在首页待办中显示待办</t>
    <phoneticPr fontId="1" type="noConversion"/>
  </si>
  <si>
    <t>1、as_compo的描述，其字段TEMPLATE_IS_USED必须是y或者Y，否则不会显示出来</t>
    <phoneticPr fontId="1" type="noConversion"/>
  </si>
  <si>
    <t>ZC_EB_EVAL_REPORT</t>
    <phoneticPr fontId="1" type="noConversion"/>
  </si>
  <si>
    <t>列表类</t>
    <phoneticPr fontId="1" type="noConversion"/>
  </si>
  <si>
    <t>com.ufgov.zc.client.zc.eval.result.ZcEbEvalReportListPanel</t>
    <phoneticPr fontId="1" type="noConversion"/>
  </si>
  <si>
    <t>ZC_EB_EVAL_REPORT_OFF_LINE</t>
    <phoneticPr fontId="1" type="noConversion"/>
  </si>
  <si>
    <t>变更公告</t>
    <phoneticPr fontId="1" type="noConversion"/>
  </si>
  <si>
    <t>询价招标公告</t>
    <phoneticPr fontId="1" type="noConversion"/>
  </si>
  <si>
    <t>ZC_EB_BULLETIN_CHG</t>
  </si>
  <si>
    <t>中标公告监听</t>
    <phoneticPr fontId="1" type="noConversion"/>
  </si>
  <si>
    <t>变更公告监听</t>
    <phoneticPr fontId="1" type="noConversion"/>
  </si>
  <si>
    <t>com.ufgov.zc.server.system.workflow.ZcEbBulletinZhaobiaoWorkFlowLisenter</t>
    <phoneticPr fontId="1" type="noConversion"/>
  </si>
  <si>
    <t>com.ufgov.zc.server.system.workflow.ZcEbBulletinBiangengWorkFlowLisenter</t>
    <phoneticPr fontId="1" type="noConversion"/>
  </si>
  <si>
    <t>有一个问题要注意：</t>
    <phoneticPr fontId="1" type="noConversion"/>
  </si>
  <si>
    <t>因为mysql的驱动，其版本比较高，不能在jdk1.4的环境下运行，build的时候没有问题，但运行时会报奇怪的错误</t>
  </si>
  <si>
    <t>程序会停在Class.forName(driverName)这里 因此只能运行在weblogic10以上的版本上</t>
  </si>
  <si>
    <t>在mysql数据库辅助类MysqlDBHelper中</t>
    <phoneticPr fontId="1" type="noConversion"/>
  </si>
  <si>
    <t>中标公告</t>
    <phoneticPr fontId="1" type="noConversion"/>
  </si>
  <si>
    <t>com.ufgov.zc.client.zc.bulletin.ZcEbBulletinChgListPanel</t>
    <phoneticPr fontId="1" type="noConversion"/>
  </si>
  <si>
    <t>重要：没有使用监听的形式进行发布了，因为涉及到另存html的问题，在前端进行的，因此使用老方式发布，最后一岗进行发布，最后一岗需要有发布角色</t>
    <phoneticPr fontId="1" type="noConversion"/>
  </si>
  <si>
    <t>目前扬中发布到第三方，用的数据库辅助类是：com.ufgov.zc.server.zc.web.mysql.MysqlDBHelper</t>
    <phoneticPr fontId="1" type="noConversion"/>
  </si>
  <si>
    <t>数据库配置文件：</t>
    <phoneticPr fontId="1" type="noConversion"/>
  </si>
  <si>
    <t>com\ufgov\zc\server\zc\web\mysql\mysql.properties</t>
    <phoneticPr fontId="1" type="noConversion"/>
  </si>
  <si>
    <t>供应商在提交后，在终审之前，都不能看见回复意见，并且状态显示为正在处理</t>
    <phoneticPr fontId="1" type="noConversion"/>
  </si>
  <si>
    <t>HY_CONTENT</t>
  </si>
  <si>
    <t>HY_DATE</t>
  </si>
  <si>
    <t>HY_FILE</t>
  </si>
  <si>
    <t>HY_FILE_BLOBID</t>
  </si>
  <si>
    <t>INPUTOR</t>
  </si>
  <si>
    <t>INPUT_DATE</t>
  </si>
  <si>
    <t>PROJ_CODE</t>
  </si>
  <si>
    <t>PROJ_JBR</t>
  </si>
  <si>
    <t>PROJ_NAME</t>
  </si>
  <si>
    <t>REMARK</t>
  </si>
  <si>
    <t>STATUS</t>
  </si>
  <si>
    <t>ZY_CODE</t>
  </si>
  <si>
    <t>ZY_CONTENT</t>
  </si>
  <si>
    <t>ZY_DATE</t>
  </si>
  <si>
    <t>ZY_FILE</t>
  </si>
  <si>
    <t>ZY_FILE_BLOBID</t>
  </si>
  <si>
    <t>ZY_LINK_MAN</t>
  </si>
  <si>
    <t>ZY_LINK_TEL</t>
  </si>
  <si>
    <t>ZY_UNIT</t>
  </si>
  <si>
    <t>答复内容</t>
  </si>
  <si>
    <t>答复时间</t>
  </si>
  <si>
    <t>录入人</t>
  </si>
  <si>
    <t>录入时间</t>
  </si>
  <si>
    <t>项目编号</t>
  </si>
  <si>
    <t>项目经办人</t>
  </si>
  <si>
    <t>备注</t>
  </si>
  <si>
    <t>处理状态</t>
  </si>
  <si>
    <t>质疑编号</t>
  </si>
  <si>
    <t>质疑内容</t>
  </si>
  <si>
    <t>质疑提出时间</t>
  </si>
  <si>
    <t>质疑联系人</t>
  </si>
  <si>
    <t>质疑联系电话</t>
  </si>
  <si>
    <t>质疑提出单位</t>
  </si>
  <si>
    <t>ZC_EB_QUESTION</t>
    <phoneticPr fontId="1" type="noConversion"/>
  </si>
  <si>
    <t>com.ufgov.zc.client.zc.question.ZcEbQuestionListPanel</t>
  </si>
  <si>
    <t>在供应商提交的时，执行工作流监听，update质疑提出时间</t>
    <phoneticPr fontId="1" type="noConversion"/>
  </si>
  <si>
    <t>在终审时，执行工作流监听，update质疑回应时间</t>
    <phoneticPr fontId="1" type="noConversion"/>
  </si>
  <si>
    <t>com.ufgov.zc.server.system.workflow.ZcEbQuestionZyWorkFlowLisenter</t>
    <phoneticPr fontId="1" type="noConversion"/>
  </si>
  <si>
    <t>com.ufgov.zc.server.system.workflow.ZcEbQuestionHyWorkFlowLisenter</t>
    <phoneticPr fontId="1" type="noConversion"/>
  </si>
  <si>
    <t>专家同意参加投标后，通过触发器将需要发送的短信写入对应的短信表中</t>
    <phoneticPr fontId="1" type="noConversion"/>
  </si>
  <si>
    <t>TRIGGER_ZC_EXPERT_EVALUATION</t>
    <phoneticPr fontId="1" type="noConversion"/>
  </si>
  <si>
    <t>注意</t>
    <phoneticPr fontId="1" type="noConversion"/>
  </si>
  <si>
    <t>jdk不能用64位，否则会出现加载不了jnative.jar包的情况</t>
    <phoneticPr fontId="1" type="noConversion"/>
  </si>
  <si>
    <t>在采购目录列表界面上也增加了结转基础资料按钮，可以进行点击结转</t>
    <phoneticPr fontId="1" type="noConversion"/>
  </si>
  <si>
    <t>com.ufgov.zc.client.zc.project.integration_simple.ZcEbProjectSimpleListPanel</t>
    <phoneticPr fontId="1" type="noConversion"/>
  </si>
  <si>
    <t>这个立项分包，使用wordpanel，黏贴已经做好的招标文件来实现的</t>
    <phoneticPr fontId="1" type="noConversion"/>
  </si>
  <si>
    <t>修改门户风格</t>
    <phoneticPr fontId="1" type="noConversion"/>
  </si>
  <si>
    <t>门户portal是个单独的web应用，使用的extjs来实现的</t>
    <phoneticPr fontId="1" type="noConversion"/>
  </si>
  <si>
    <t>登陆后显示的页面是html\home_in\mainFrame.jsp</t>
    <phoneticPr fontId="1" type="noConversion"/>
  </si>
  <si>
    <t>涉及到许多js脚本</t>
    <phoneticPr fontId="1" type="noConversion"/>
  </si>
  <si>
    <t>其中左边导航菜单使用了extjs的默认风格，其构建的js是script\common\Menu.js，已经被加密，不过在页面调试时，上面有菜单，可以使他格式化，看得更清楚</t>
    <phoneticPr fontId="1" type="noConversion"/>
  </si>
  <si>
    <t>extjs被单独做成了一个web应用：extjs.war，进行部署，所以修改风格的话，在这里修改，或者在自己的css文件中，替换相关的css类</t>
    <phoneticPr fontId="1" type="noConversion"/>
  </si>
  <si>
    <t>.x-tree-node-collapsed .x-tree-node-icon,.x-tree-node-expanded .x-tree-node-icon,.x-tree-node-leaf .x-tree-node-icon{border:0 none;height:30px;margin:0;padding:0;vertical-align:top;width:24px;background-position:center;background-repeat:no-repeat;}</t>
  </si>
  <si>
    <t>字体和间隔、大小</t>
    <phoneticPr fontId="1" type="noConversion"/>
  </si>
  <si>
    <t>图标</t>
    <phoneticPr fontId="1" type="noConversion"/>
  </si>
  <si>
    <t>其中风格是css类x-tree-node，可以在extjs的css文件esources\css\ext-all.css中看见关于这个风格的所有设置，如字体、图片等</t>
  </si>
  <si>
    <t>在menu.js中，构建了菜单和菜单项目</t>
    <phoneticPr fontId="1" type="noConversion"/>
  </si>
  <si>
    <r>
      <t>公告发布到第三方网站，通过开关</t>
    </r>
    <r>
      <rPr>
        <b/>
        <sz val="11"/>
        <color theme="1"/>
        <rFont val="宋体"/>
        <family val="3"/>
        <charset val="134"/>
        <scheme val="minor"/>
      </rPr>
      <t>OPT_ZC_SEND_TO_THIRD_WEB</t>
    </r>
    <r>
      <rPr>
        <sz val="11"/>
        <color theme="1"/>
        <rFont val="宋体"/>
        <family val="2"/>
        <scheme val="minor"/>
      </rPr>
      <t>控制，是否发布到第三方</t>
    </r>
    <phoneticPr fontId="1" type="noConversion"/>
  </si>
  <si>
    <t>ZC_EB_BULLETIN_BID</t>
    <phoneticPr fontId="1" type="noConversion"/>
  </si>
  <si>
    <t>抽取界面的项目选择视图</t>
    <phoneticPr fontId="1" type="noConversion"/>
  </si>
  <si>
    <t>默认评标地址</t>
    <phoneticPr fontId="1" type="noConversion"/>
  </si>
  <si>
    <t>OPT_ZC_EVAL_BID_ADDRESS</t>
    <phoneticPr fontId="1" type="noConversion"/>
  </si>
  <si>
    <r>
      <t>打印模板管理</t>
    </r>
    <r>
      <rPr>
        <b/>
        <sz val="9"/>
        <color rgb="FF0000FF"/>
        <rFont val="Times New Roman"/>
        <family val="1"/>
      </rPr>
      <t xml:space="preserve"> </t>
    </r>
  </si>
  <si>
    <t>一、操作说明</t>
  </si>
  <si>
    <t>系统将所有已定义的打印模板以列表方式集中显示，用户可在此对打印模板进行“新增”、“删除”、“修改”与“搜索”操作。</t>
  </si>
  <si>
    <t>1．新增打印模板</t>
  </si>
  <si>
    <r>
      <t>单击“新增”增加一个打印模板，在打开的网页中可以选择新模板的部件代码，录入打印模板名称、模板文件名、模板类型、文件输出类型、表格固定行数、模板版本号和操作人等信息，其中模板类型有四种，</t>
    </r>
    <r>
      <rPr>
        <u/>
        <sz val="11"/>
        <color theme="10"/>
        <rFont val="宋体"/>
        <family val="3"/>
        <charset val="134"/>
        <scheme val="minor"/>
      </rPr>
      <t>mainTable_E对应编辑页面的主表模板，mainTable_L对应列表页面的主表模板，subTable_E对应编辑页面的子表模板，subTable_L对应列表页面的子表模板。表格固定行数是模板表格数据行的输出行数。单击“保存”，页面上的信息变成灰色，即保存成功。用户可在此页面中单击“模板设计器”进入模板设计器页面对具体打印格式进行设置。</t>
    </r>
  </si>
  <si>
    <t>2．删除打印模板</t>
  </si>
  <si>
    <t>若想删除某个模板，先要进入此模板的信息设置页面，单击模板管理列表页面上要删除的模板。在打开的页面中，单击“删除”，模板信息部分被删除，再将模板目录中的相关模板文件手动删除，模板被彻底删除。</t>
  </si>
  <si>
    <t>3．修改打印模板信息</t>
  </si>
  <si>
    <t>与删除操作类似，修改之前进入模板的信息设置页面，单击“修改”，页面信息由灰色变成蓝色，即可进行修改，修改后单击“保存”即可。</t>
  </si>
  <si>
    <t>4. 搜索打印模板</t>
  </si>
  <si>
    <t>打印设置</t>
  </si>
  <si>
    <t>在进行打印操作之前，先要进行打印设置。在列表页面或编辑页面，可以看到除了“打印”按键之外，还有一个“打印设置”按键。单击此“打印设置”，进入打印设置对话框。这个对话框包括两部分：多格式打印和旧模板打印。</t>
  </si>
  <si>
    <t>一、多格式打印</t>
  </si>
  <si>
    <t>多格式打印是新版的打印方式，在打印性能上有很大提高。除了支持有模板的预设格式打印之外，还支持无模板的页面动态打印。</t>
  </si>
  <si>
    <t>1．页面动态打印</t>
  </si>
  <si>
    <r>
      <t>页面动态打印可以将页面上的数据直接进行打印，而无需模板。在打印设置对话框中选中“页面打印”，设置相关的参数，选择输出文件的类型。目前提供的输出类型有四种：</t>
    </r>
    <r>
      <rPr>
        <sz val="9"/>
        <color theme="1"/>
        <rFont val="Times New Roman"/>
        <family val="1"/>
      </rPr>
      <t>PDF</t>
    </r>
    <r>
      <rPr>
        <sz val="9"/>
        <color theme="1"/>
        <rFont val="宋体"/>
        <family val="3"/>
        <charset val="134"/>
      </rPr>
      <t>、</t>
    </r>
    <r>
      <rPr>
        <sz val="9"/>
        <color theme="1"/>
        <rFont val="Times New Roman"/>
        <family val="1"/>
      </rPr>
      <t>EXCEL</t>
    </r>
    <r>
      <rPr>
        <sz val="9"/>
        <color theme="1"/>
        <rFont val="宋体"/>
        <family val="3"/>
        <charset val="134"/>
      </rPr>
      <t>、</t>
    </r>
    <r>
      <rPr>
        <sz val="9"/>
        <color theme="1"/>
        <rFont val="Times New Roman"/>
        <family val="1"/>
      </rPr>
      <t>HTML</t>
    </r>
    <r>
      <rPr>
        <sz val="9"/>
        <color theme="1"/>
        <rFont val="宋体"/>
        <family val="3"/>
        <charset val="134"/>
      </rPr>
      <t>和</t>
    </r>
    <r>
      <rPr>
        <sz val="9"/>
        <color theme="1"/>
        <rFont val="Times New Roman"/>
        <family val="1"/>
      </rPr>
      <t>CSV</t>
    </r>
    <r>
      <rPr>
        <sz val="9"/>
        <color theme="1"/>
        <rFont val="宋体"/>
        <family val="3"/>
        <charset val="134"/>
      </rPr>
      <t>。推荐使用</t>
    </r>
    <r>
      <rPr>
        <sz val="9"/>
        <color theme="1"/>
        <rFont val="Times New Roman"/>
        <family val="1"/>
      </rPr>
      <t>PDF</t>
    </r>
    <r>
      <rPr>
        <sz val="9"/>
        <color theme="1"/>
        <rFont val="宋体"/>
        <family val="3"/>
        <charset val="134"/>
      </rPr>
      <t>格式，此种打印效果更好。设置完成之后，单击“确定”，在页面中就可以按设置完成打印操作。</t>
    </r>
  </si>
  <si>
    <t>2．新模板打印</t>
  </si>
  <si>
    <t>新模板打印支持多模板，即一个部件可以定义多个打印模板。在打印设置对话框中，选中“模板打印”，然后选择打印使用的模板和输出文件类型；若是多模板打印，则选中“多模板”选项，并输入要使用的模板。单击“模板设计器”按钮，进入选中模板的模板设计器界面，进行模板的编辑和修改。保存后回到打印设置对话框，单击“确定”，在页面中就可以使用新模板完成打印操作。</t>
  </si>
  <si>
    <r>
      <t>新模板打印的输出文件类型中推荐使用</t>
    </r>
    <r>
      <rPr>
        <sz val="9"/>
        <color theme="1"/>
        <rFont val="Times New Roman"/>
        <family val="1"/>
      </rPr>
      <t>PDF</t>
    </r>
    <r>
      <rPr>
        <sz val="9"/>
        <color theme="1"/>
        <rFont val="宋体"/>
        <family val="3"/>
        <charset val="134"/>
      </rPr>
      <t>格式，向客户输出一个</t>
    </r>
    <r>
      <rPr>
        <sz val="9"/>
        <color theme="1"/>
        <rFont val="Times New Roman"/>
        <family val="1"/>
      </rPr>
      <t>PDF</t>
    </r>
    <r>
      <rPr>
        <sz val="9"/>
        <color theme="1"/>
        <rFont val="宋体"/>
        <family val="3"/>
        <charset val="134"/>
      </rPr>
      <t>文件以供预览。在打印效果确定之后，可以选择输出文件类型中的“打印机”格式，这样就不再显示</t>
    </r>
    <r>
      <rPr>
        <sz val="9"/>
        <color theme="1"/>
        <rFont val="Times New Roman"/>
        <family val="1"/>
      </rPr>
      <t>PDF</t>
    </r>
    <r>
      <rPr>
        <sz val="9"/>
        <color theme="1"/>
        <rFont val="宋体"/>
        <family val="3"/>
        <charset val="134"/>
      </rPr>
      <t>文件，而是直接显示打印对话框，以选择打印机及纸张，这样会更加方便用户使用。</t>
    </r>
  </si>
  <si>
    <t>二、旧模板打印</t>
  </si>
  <si>
    <r>
      <t>旧模板打印提供了对上一个版本的兼容性。在打印设置对话框中，选中“</t>
    </r>
    <r>
      <rPr>
        <sz val="9"/>
        <color theme="1"/>
        <rFont val="Times New Roman"/>
        <family val="1"/>
      </rPr>
      <t>PDF</t>
    </r>
    <r>
      <rPr>
        <sz val="9"/>
        <color theme="1"/>
        <rFont val="宋体"/>
        <family val="3"/>
        <charset val="134"/>
      </rPr>
      <t>打印（旧版）”，单击“模板设计器”按钮，进入旧模板的模板设计器界面，进行模板的编辑和修改。保存后回到打印设置对话框，单击“确定”，在页面中就可以使用旧模板完成打印操作。</t>
    </r>
  </si>
  <si>
    <t>模板设计器</t>
  </si>
  <si>
    <r>
      <t>模板设计器是一个基于</t>
    </r>
    <r>
      <rPr>
        <sz val="9"/>
        <color theme="1"/>
        <rFont val="Times New Roman"/>
        <family val="1"/>
      </rPr>
      <t>Web</t>
    </r>
    <r>
      <rPr>
        <sz val="9"/>
        <color theme="1"/>
        <rFont val="宋体"/>
        <family val="3"/>
        <charset val="134"/>
      </rPr>
      <t>的打印模板的设计工具。模板设计器由设计区、命令按键区和工具栏三部分组成。设计区依序分为五个子区域：页眉、表头、表体、表尾以及页脚，是用户设计模板的工作区。命令按键区位于页面上端，工具栏位于页面左侧，共同完成各种功能和辅助设计。</t>
    </r>
  </si>
  <si>
    <t>模板设计器中的元素包括变量、参数、字段、静态文本、表格、直线和图形。</t>
  </si>
  <si>
    <t>模板设计均采用所见及所得的形式，利用鼠标拖拽功能，可对元素的位置自由摆放，所有元素内容的输入以及格式的定义均采用单击鼠标右键方式或双击鼠标左键进行，另外，实现了键盘的辅助操作。</t>
  </si>
  <si>
    <t>模板设计器提供了自动布局的功能，即对于新建的模板，在进入模板设计器时，系统会根据部件的字段自动建立一些文本、参数、变量和表格等，用户在此基础上进行修改，提高了效率。</t>
  </si>
  <si>
    <t>新版模板设计器提供了对上一个版本的兼容性。在旧模板中，用户能够使用转换功能将旧模板转化为新模板。</t>
  </si>
  <si>
    <t>下面对各窗口菜单及按钮一一说明。</t>
  </si>
  <si>
    <t>一、主页面命令按键操作说明</t>
  </si>
  <si>
    <t>1．保存</t>
  </si>
  <si>
    <t>此功能用于将设计好的模板保存到文件中。</t>
  </si>
  <si>
    <t>2．另存为</t>
  </si>
  <si>
    <t>此功能一般用于建立多模板，将设计的模板存为另一个新的模板文件。点击此按键，会出现一个对话框，输入打印模板名称和打印模板代码，点击“确定”即可。</t>
  </si>
  <si>
    <t>3．预览</t>
  </si>
  <si>
    <t>4．刷新</t>
  </si>
  <si>
    <t>刷新功能将使页面恢复为保存过的模板。建议在刷新之前确认是否需要保存，若要保存修改，先要完成保存功能，否则修改将丢失。</t>
  </si>
  <si>
    <t>5．网格</t>
  </si>
  <si>
    <t>网格可以帮助用户校正对齐。此功能可以设置设计区域是否显示网格，由“网格”和“白板”互相切换。</t>
  </si>
  <si>
    <t>6．光标指示</t>
  </si>
  <si>
    <t>点击“光标指示”，当前编辑显示状态由静态转为光标闪动状态，可提示用户当前编辑的所在区域和所设置的项目情况。</t>
  </si>
  <si>
    <t>7. 基本参数</t>
  </si>
  <si>
    <t>单击“基本参数”，在打开的网页对话框中可对打印模板的整个页面参数进行设置，包括设置模板的纸张大小、页边距值、模板宽度、打印方向、页面上没有数据时的打印处理和分组信息等。</t>
  </si>
  <si>
    <t>注意：对于自定义纸张大小，本系统以打印机自身的设置为准，即用户需在使用本系统前就对所用打印机的自定义纸张大小进行定义，之后再在本系统打印设置中重复定义一次自定义纸张大小，并保证两者数据保持一致。只有这样，用户才能得到正确的打印结果。</t>
  </si>
  <si>
    <r>
      <t>分组用于限制表格中数据的输出行数，如凭证要求只能输出</t>
    </r>
    <r>
      <rPr>
        <sz val="9"/>
        <color rgb="FFFF0000"/>
        <rFont val="Times New Roman"/>
        <family val="1"/>
      </rPr>
      <t>5</t>
    </r>
    <r>
      <rPr>
        <sz val="9"/>
        <color rgb="FFFF0000"/>
        <rFont val="宋体"/>
        <family val="3"/>
        <charset val="134"/>
      </rPr>
      <t>行数据，就可以在此设置。在“表格固定行数”中输入，如‘</t>
    </r>
    <r>
      <rPr>
        <sz val="9"/>
        <color rgb="FFFF0000"/>
        <rFont val="Times New Roman"/>
        <family val="1"/>
      </rPr>
      <t>5</t>
    </r>
    <r>
      <rPr>
        <sz val="9"/>
        <color rgb="FFFF0000"/>
        <rFont val="宋体"/>
        <family val="3"/>
        <charset val="134"/>
      </rPr>
      <t>’，代表表格数据行输出</t>
    </r>
    <r>
      <rPr>
        <sz val="9"/>
        <color rgb="FFFF0000"/>
        <rFont val="Times New Roman"/>
        <family val="1"/>
      </rPr>
      <t>5</t>
    </r>
    <r>
      <rPr>
        <sz val="9"/>
        <color rgb="FFFF0000"/>
        <rFont val="宋体"/>
        <family val="3"/>
        <charset val="134"/>
      </rPr>
      <t>行。“在新页打印”选项指在一页中输出指定行数后，可以选择在新的一页打印，或者在本页连续打印。另外，在表格属性设置对话框中也可以设置分组信息，这两处设置的作用是相同的。对于列表页面是不能设置分组的。</t>
    </r>
  </si>
  <si>
    <t>“每张纸打印多页”经常用于凭证打印。如果需要每张纸打印两张凭证，选中这个参数，并且将分组信息中的“在新页打印”选项取消。同时要将模板中凭证设计区域改为模板高度的一半，使之打印时能够容纳两张凭证。其他情况依次设置。若没有这种特殊要求，请不要选中这个参数。</t>
  </si>
  <si>
    <t>“在每页中打印表头”选项用于控制是否只在第一页打印表头，默认是每页中都打印表头；“在每页中打印表尾”选项用于控制是否只在最后一页打印表尾，默认是每页中都打印表尾；“在每页中打印页脚”选项用于控制是否只在最后一页打印页脚，默认是每页中都打印页脚。</t>
  </si>
  <si>
    <t>8．隐藏标尺</t>
  </si>
  <si>
    <t>此功能实现“显示标尺”和“隐藏标尺”的切换。</t>
  </si>
  <si>
    <t>9．象素标尺</t>
  </si>
  <si>
    <t>此功能实现“象素标尺”和“厘米标尺”的切换。</t>
  </si>
  <si>
    <t>10．帮助</t>
  </si>
  <si>
    <t>点击“帮助”，打开帮助文档。</t>
  </si>
  <si>
    <t>二、工具栏说明</t>
  </si>
  <si>
    <t>1．页眉\页脚设置</t>
  </si>
  <si>
    <t>点击“页眉（页脚）”图标，系统自动进入页眉（页脚）设置区域，在页眉和页脚中可以设置包括页码、日期、公司徽标、标题、文件名或作者名等文字或图形，这些信息通常打印在每页的顶部或底部。页眉打印在上页边距中，而页脚打印在下页边距中。也可以使用鼠标直接选择选择区域。</t>
  </si>
  <si>
    <t>2. 表头设置</t>
  </si>
  <si>
    <t>点击“表头”图标，系统自动进入表头设置区域，表头专用于控制报表的第一部分输出，如打印标题，各查询条件、日期等。</t>
  </si>
  <si>
    <t>3. 表体设置</t>
  </si>
  <si>
    <t>点击“表体”图标，系统自动进入表体设置区域，表体部分是打印输出的列表部分，为打印主体的部分。表体区域一般只能放置表格，由表格的标题行和数据行控制数据的输出。</t>
  </si>
  <si>
    <t>4. 表尾设置</t>
  </si>
  <si>
    <t>点击“表尾”图标，系统自动进入表尾设置区域，表尾部分是每个打印输出页面最下面部分。</t>
  </si>
  <si>
    <t>5．拖放信息</t>
  </si>
  <si>
    <t>拖放操作帮助用户完成模板设计。一般用于将字段拖放到表格中，或其他元素框中。</t>
  </si>
  <si>
    <t>点击“拖放信息”图标，出现字段可视化拖放操作对话框。在此对话框中，列出了对应部件可以选择使用的常量、变量、参数和字段信息。选中一个选项，在“选择标签名：”后就出现了选中的内容，使用鼠标将这个内容拖放到相关的元素即可。</t>
  </si>
  <si>
    <t>其中“变量”下拉列表框中的内容应该放到变量的元素中，“字段标题”下拉列表框中的内容应该放到静态文本元素中或表格的标题行等非动态元素中，“字段变量”下拉列表框中的内容应该放到参数元素或表格中的字段元素等动态元素中。</t>
  </si>
  <si>
    <t>6．变量选择</t>
  </si>
  <si>
    <r>
      <t>在变量选择网页对话框中，定义了多个系统变量。分别是：“</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”（表记录数）、“</t>
    </r>
    <r>
      <rPr>
        <sz val="9"/>
        <color theme="1"/>
        <rFont val="Times New Roman"/>
        <family val="1"/>
      </rPr>
      <t>COLUMN_COUNT</t>
    </r>
    <r>
      <rPr>
        <sz val="9"/>
        <color theme="1"/>
        <rFont val="宋体"/>
        <family val="3"/>
        <charset val="134"/>
      </rPr>
      <t>”（列记录数）、“</t>
    </r>
    <r>
      <rPr>
        <sz val="9"/>
        <color theme="1"/>
        <rFont val="Times New Roman"/>
        <family val="1"/>
      </rPr>
      <t>TABLE_NUMBER</t>
    </r>
    <r>
      <rPr>
        <sz val="9"/>
        <color theme="1"/>
        <rFont val="宋体"/>
        <family val="3"/>
        <charset val="134"/>
      </rPr>
      <t>”（组记录数）和系统日期相关变量</t>
    </r>
    <r>
      <rPr>
        <sz val="9"/>
        <color theme="1"/>
        <rFont val="Times New Roman"/>
        <family val="1"/>
      </rPr>
      <t>SYSTEM_DATE</t>
    </r>
    <r>
      <rPr>
        <sz val="9"/>
        <color theme="1"/>
        <rFont val="宋体"/>
        <family val="3"/>
        <charset val="134"/>
      </rPr>
      <t>。其中“</t>
    </r>
    <r>
      <rPr>
        <sz val="9"/>
        <color theme="1"/>
        <rFont val="Times New Roman"/>
        <family val="1"/>
      </rPr>
      <t>REPORT_COUNT</t>
    </r>
    <r>
      <rPr>
        <sz val="9"/>
        <color theme="1"/>
        <rFont val="宋体"/>
        <family val="3"/>
        <charset val="134"/>
      </rPr>
      <t>”表示总记录数，“</t>
    </r>
    <r>
      <rPr>
        <sz val="9"/>
        <color theme="1"/>
        <rFont val="Times New Roman"/>
        <family val="1"/>
      </rPr>
      <t>COLUMN_COUNT</t>
    </r>
    <r>
      <rPr>
        <sz val="9"/>
        <color theme="1"/>
        <rFont val="宋体"/>
        <family val="3"/>
        <charset val="134"/>
      </rPr>
      <t>”表示每页的记录数，“</t>
    </r>
    <r>
      <rPr>
        <sz val="9"/>
        <color theme="1"/>
        <rFont val="Times New Roman"/>
        <family val="1"/>
      </rPr>
      <t>TABLE_NUMBER</t>
    </r>
    <r>
      <rPr>
        <sz val="9"/>
        <color theme="1"/>
        <rFont val="宋体"/>
        <family val="3"/>
        <charset val="134"/>
      </rPr>
      <t>”表示每组的记录数。</t>
    </r>
  </si>
  <si>
    <t>在一般情况下，系统变量能够满足用户的要求。但若制作特殊的模板，如凭证，就需要用户自定义变量，这为用户制作模板提供了更大的灵活性。单击“增加”，即新增了一个空行，输入数据项和数据项名。“数据项”是变量的名称，“数据项名”是变量的标题。</t>
  </si>
  <si>
    <r>
      <t>新建一个变量之后，选中这个变量，并且处于非编辑状态，单击“修改”，</t>
    </r>
    <r>
      <rPr>
        <sz val="9"/>
        <color theme="1"/>
        <rFont val="Times New Roman"/>
        <family val="1"/>
      </rPr>
      <t xml:space="preserve"> </t>
    </r>
    <r>
      <rPr>
        <sz val="9"/>
        <color theme="1"/>
        <rFont val="宋体"/>
        <family val="3"/>
        <charset val="134"/>
      </rPr>
      <t>可以设置变量的属性。属性包括数据项、数据项名、变量类型、计算类型、计算对象和变量表达式。“变量类型”定义严格遵守</t>
    </r>
    <r>
      <rPr>
        <sz val="9"/>
        <color theme="1"/>
        <rFont val="Times New Roman"/>
        <family val="1"/>
      </rPr>
      <t>JAVA</t>
    </r>
    <r>
      <rPr>
        <sz val="9"/>
        <color theme="1"/>
        <rFont val="宋体"/>
        <family val="3"/>
        <charset val="134"/>
      </rPr>
      <t>的语法规则；“计算类型”是变量进行的操作，包括求记录数、求和、平均值、最小值和最大值，也可以不进行操作计算；“计算对象”是计算类型选择的操作所针对的对象，包括对表、页、列和组，也可以为空；“变量表达式”是一个重要的参数，也是最难掌握的。</t>
    </r>
  </si>
  <si>
    <r>
      <t>变量表达式是计算变量值的表达式，必须严格遵从</t>
    </r>
    <r>
      <rPr>
        <sz val="9"/>
        <color theme="1"/>
        <rFont val="Times New Roman"/>
        <family val="1"/>
      </rPr>
      <t>JAVA</t>
    </r>
    <r>
      <rPr>
        <sz val="9"/>
        <color theme="1"/>
        <rFont val="宋体"/>
        <family val="3"/>
        <charset val="134"/>
      </rPr>
      <t>的语法规则。变量可以对字段、参数和其他变量进行计算。变量表达式的返回值类型要与所设的变量类型一致。在后面，我们会给初一些例子供大家参考。</t>
    </r>
  </si>
  <si>
    <t>注意：变量可以放置到除表体外的其他区域。对于自定义变量，若要添加到模板中，则在模板中设置变量属性；若只是定义引用，则在变量选择对话框中设置属性。</t>
  </si>
  <si>
    <t>7．参数选择</t>
  </si>
  <si>
    <t>注意：参数可以放置到除表体外的其他区域。</t>
  </si>
  <si>
    <t>8．静态文本</t>
  </si>
  <si>
    <t>注意：静态文本可以放置到除表体外的其他区域。</t>
  </si>
  <si>
    <t>9. 表格</t>
  </si>
  <si>
    <r>
      <t>表格一般用于设置表格项目。表格由不同行列的单元格组成，可以在单元格中填写静态文本和动态字段。表格经常用于组织和显示信息，单击“表格”，增加一个表格项目，在弹出的“用户自定义表格”设置窗口中对表格的列数、行数、字体、字的大小、字的颜色、表格的背景颜色。设置完毕，单击“应用”按钮，在当前区域即增加了一个新的表格，此表格默认的是</t>
    </r>
    <r>
      <rPr>
        <sz val="9"/>
        <color theme="1"/>
        <rFont val="Times New Roman"/>
        <family val="1"/>
      </rPr>
      <t>5</t>
    </r>
    <r>
      <rPr>
        <sz val="9"/>
        <color theme="1"/>
        <rFont val="宋体"/>
        <family val="3"/>
        <charset val="134"/>
      </rPr>
      <t>列</t>
    </r>
    <r>
      <rPr>
        <sz val="9"/>
        <color theme="1"/>
        <rFont val="Times New Roman"/>
        <family val="1"/>
      </rPr>
      <t>2</t>
    </r>
    <r>
      <rPr>
        <sz val="9"/>
        <color theme="1"/>
        <rFont val="宋体"/>
        <family val="3"/>
        <charset val="134"/>
      </rPr>
      <t>行，第一行为标题行，第二行为数据行；单击“返回”按钮，则关闭“用户自定义表格”设置窗口，返回打印模板定义窗口。</t>
    </r>
  </si>
  <si>
    <t>注意：表格只能放置到表体区域中，而且只能放置一个。</t>
  </si>
  <si>
    <t>10．直线</t>
  </si>
  <si>
    <t>注意：直线可以加到除表体外的其他区域。</t>
  </si>
  <si>
    <t>11．图形</t>
  </si>
  <si>
    <t>注意：图形可以加到除表体外的其他区域。</t>
  </si>
  <si>
    <t>12．背景</t>
  </si>
  <si>
    <t>背景一般应用于这样的场合：在制作模板时，需要一个参照。例如制作凭证模板，可以先将凭证扫描到计算机中，将此凭证作为背景，作为设计凭证模板的参照。</t>
  </si>
  <si>
    <t>单击“背景”图标，出现模板背景设置对话框。可以点击“无图”将原来存在的背景删除，也可以选择新的背景。需要强调的是，其中的“图像宽度”和“图像高度”将影响模板的宽度和高度，因为可能希望扫描进计算机的凭证与模板一致，这样更加便于设计。</t>
  </si>
  <si>
    <t>注意：设置的背景不能打印。</t>
  </si>
  <si>
    <t>13．系统布局</t>
  </si>
  <si>
    <t>系统布局是模板重新布局，将模板布局转为新建时的自动布局状态。</t>
  </si>
  <si>
    <t>14．水平、垂直、等宽、等高</t>
  </si>
  <si>
    <t>三、右键菜单选项窗口说明</t>
  </si>
  <si>
    <t>在区域内任意空白处，单击鼠标右键，可以弹出一个设置菜单，有如下选项：“编辑”、“源文件编辑”、“显示模板字段”、“隐藏模板字段”、“调整当前区域属性”、“自动设置当前区域最小高度”、“自动调整当前区域内元素位置”、“自动调整所有区域与元素位置”。下面分别予以介绍：</t>
  </si>
  <si>
    <t>1．1 编辑</t>
  </si>
  <si>
    <t>在空白区域单击鼠标右键，弹出一级菜单，鼠标停留在“编辑”上，出现子菜单，子菜单的选项有：“当前区域复制”、“当前区域粘贴”、“当前区域清空”、“整体模板复制”、“整体模板粘贴”、“整体模板清空”。这些选项的含义都很清晰，其中区域清空指的是将区域内的元素都清除，模板清空同义。</t>
  </si>
  <si>
    <t>1．2 源文件编辑</t>
  </si>
  <si>
    <t>在空白区域单击鼠标右键，弹出一级菜单，鼠标停留在“源文件编辑”上，出现子菜单，子菜单的选项有：“显示当前区域脚本”、“显示当前区域内脚本”、“显示当前整体模板脚本”、“显示当前整体模板内脚本”。</t>
  </si>
  <si>
    <t>点击“显示当前区域脚本”，出现当前区域定义的脚本代码和当前区域内所有元素的脚本代码。</t>
  </si>
  <si>
    <t>点击“显示当前区域内脚本”，只出现当前区域内所有元素的脚本代码，而不包含区域定义的脚本代码。</t>
  </si>
  <si>
    <t>点击“显示当前整体模板脚本”，出现整个模板定义的脚本代码和模板内所有元素的脚本代码。</t>
  </si>
  <si>
    <t>点击“显示当前整体模板内脚本”，只出现模板内所有元素的脚本代码，而不包含模板定义的脚本代码。</t>
  </si>
  <si>
    <t>1．3 显示模板字段</t>
  </si>
  <si>
    <t>此功能将模板中隐藏的变量、参数和表格中的字段显示出来。在预览时是有数据的预览。</t>
  </si>
  <si>
    <t>1．4 隐藏模板字段</t>
  </si>
  <si>
    <t>此功能将模板中的变量、参数和表格中的字段隐藏起来。在预览时参数和表格中的字段是空数据，变量有数据输出。打印时变量、参数和表格中的字段都正常输出，即对打印效果是没有影响的。</t>
  </si>
  <si>
    <t>1．5 调整当前区域属性</t>
  </si>
  <si>
    <t>在空白区域单击鼠标右键，弹出的一级菜单中，单击“调整当前区域属性”，可弹出“自定义打印区域属性”设置，可对该区域的高度、背景颜色进行设置，设置完毕，单击“应用”按钮，可看到区域变化，对其他的区域不会影响；单击“返回”按钮，则关闭“自定义打印区域属性”设置窗口，返回打印模板定义窗口。</t>
  </si>
  <si>
    <t>1．6 自动设置当前区域最小高度</t>
  </si>
  <si>
    <t>在空白区域单击鼠标右键，弹出的一级菜单中，单击“自动设置当前区域最小高度”，则当前区域的下边界会与此区域内位于最下元素的下边界对齐。</t>
  </si>
  <si>
    <t>1．7 自动调整当前区域内元素位置</t>
  </si>
  <si>
    <t>在空白区域单击鼠标右键，弹出的一级菜单中，单击“自动调整当前区域内元素位置”，将自动调整当前区域的所有元素位置，自动将其放置到所在区域内，如果区域位置不够，则自动扩大区域，包括高度或宽度。</t>
  </si>
  <si>
    <t>1．8 自动调整所有区域与元素位置</t>
  </si>
  <si>
    <t>在空白区域单击鼠标右键，弹出的一级菜单中，单击“自动调整所有区域与元素位置”，将自动调整所有区域的所有元素位置，自动将其放置到所在区域内，如果区域位置不够，则自动扩大区域，包括高度或宽度。</t>
  </si>
  <si>
    <t>在模板中非表格元素上单击右键或双击左键，会出现非表格元素的属性设置对话框。</t>
  </si>
  <si>
    <t>2．1 变量属性设置</t>
  </si>
  <si>
    <t>变量属性设置通常用于设置变量元素。包括元素所属区域、元素坐标、元素内容、字体和其他选项的设置。</t>
  </si>
  <si>
    <r>
      <t>⑴</t>
    </r>
    <r>
      <rPr>
        <sz val="9"/>
        <color theme="1"/>
        <rFont val="Times New Roman"/>
        <family val="1"/>
      </rPr>
      <t xml:space="preserve"> </t>
    </r>
    <r>
      <rPr>
        <sz val="9"/>
        <color theme="1"/>
        <rFont val="宋体"/>
        <family val="3"/>
        <charset val="134"/>
      </rPr>
      <t>元素所属区域是变量建立时的区域，是只读属性。</t>
    </r>
  </si>
  <si>
    <r>
      <t>⑵</t>
    </r>
    <r>
      <rPr>
        <sz val="9"/>
        <color theme="1"/>
        <rFont val="Times New Roman"/>
        <family val="1"/>
      </rPr>
      <t xml:space="preserve"> </t>
    </r>
    <r>
      <rPr>
        <sz val="9"/>
        <color theme="1"/>
        <rFont val="宋体"/>
        <family val="3"/>
        <charset val="134"/>
      </rPr>
      <t>元素框的坐标，是以元素所在区域的左上角为坐标原点，以元素的左上角作为参考点。左边距是元素框的左侧到所在区域左边界的距离，相当于坐标系中的</t>
    </r>
    <r>
      <rPr>
        <sz val="9"/>
        <color theme="1"/>
        <rFont val="Times New Roman"/>
        <family val="1"/>
      </rPr>
      <t>X</t>
    </r>
    <r>
      <rPr>
        <sz val="9"/>
        <color theme="1"/>
        <rFont val="宋体"/>
        <family val="3"/>
        <charset val="134"/>
      </rPr>
      <t>；上边距是元素框的上侧到所在区域上边界的距离，相当于坐标系中的</t>
    </r>
    <r>
      <rPr>
        <sz val="9"/>
        <color theme="1"/>
        <rFont val="Times New Roman"/>
        <family val="1"/>
      </rPr>
      <t>Y</t>
    </r>
    <r>
      <rPr>
        <sz val="9"/>
        <color theme="1"/>
        <rFont val="宋体"/>
        <family val="3"/>
        <charset val="134"/>
      </rPr>
      <t>。所使用的单位是毫米。</t>
    </r>
  </si>
  <si>
    <r>
      <t>⑶</t>
    </r>
    <r>
      <rPr>
        <sz val="9"/>
        <color theme="1"/>
        <rFont val="Times New Roman"/>
        <family val="1"/>
      </rPr>
      <t xml:space="preserve"> </t>
    </r>
    <r>
      <rPr>
        <sz val="9"/>
        <color theme="1"/>
        <rFont val="宋体"/>
        <family val="3"/>
        <charset val="134"/>
      </rPr>
      <t>元素框的宽度和高度值不能太小，保证在打印时不会影响元素框中的内容。</t>
    </r>
  </si>
  <si>
    <r>
      <t>⑷</t>
    </r>
    <r>
      <rPr>
        <sz val="9"/>
        <color theme="1"/>
        <rFont val="Times New Roman"/>
        <family val="1"/>
      </rPr>
      <t xml:space="preserve"> </t>
    </r>
    <r>
      <rPr>
        <sz val="9"/>
        <color theme="1"/>
        <rFont val="宋体"/>
        <family val="3"/>
        <charset val="134"/>
      </rPr>
      <t>元素内容一般以</t>
    </r>
    <r>
      <rPr>
        <sz val="9"/>
        <color theme="1"/>
        <rFont val="Times New Roman"/>
        <family val="1"/>
      </rPr>
      <t>@</t>
    </r>
    <r>
      <rPr>
        <sz val="9"/>
        <color theme="1"/>
        <rFont val="宋体"/>
        <family val="3"/>
        <charset val="134"/>
      </rPr>
      <t>作为首字母，加上变量的名称。</t>
    </r>
  </si>
  <si>
    <r>
      <t>⑸</t>
    </r>
    <r>
      <rPr>
        <sz val="9"/>
        <color theme="1"/>
        <rFont val="Times New Roman"/>
        <family val="1"/>
      </rPr>
      <t xml:space="preserve"> </t>
    </r>
    <r>
      <rPr>
        <sz val="9"/>
        <color theme="1"/>
        <rFont val="宋体"/>
        <family val="3"/>
        <charset val="134"/>
      </rPr>
      <t>内容打印与否在设置打印格式时一般会用到。</t>
    </r>
  </si>
  <si>
    <r>
      <t>⑹</t>
    </r>
    <r>
      <rPr>
        <sz val="9"/>
        <color theme="1"/>
        <rFont val="Times New Roman"/>
        <family val="1"/>
      </rPr>
      <t xml:space="preserve"> </t>
    </r>
    <r>
      <rPr>
        <sz val="9"/>
        <color theme="1"/>
        <rFont val="宋体"/>
        <family val="3"/>
        <charset val="134"/>
      </rPr>
      <t>居左、居中、居右是指单元格中的内容在所属单元格中的水平相对位置。</t>
    </r>
  </si>
  <si>
    <r>
      <t>⑺</t>
    </r>
    <r>
      <rPr>
        <sz val="9"/>
        <color theme="1"/>
        <rFont val="Times New Roman"/>
        <family val="1"/>
      </rPr>
      <t xml:space="preserve"> </t>
    </r>
    <r>
      <rPr>
        <sz val="9"/>
        <color theme="1"/>
        <rFont val="宋体"/>
        <family val="3"/>
        <charset val="134"/>
      </rPr>
      <t>居上、居中、居下是指单元格中的内容在所属单元格中的垂直相对位置。</t>
    </r>
  </si>
  <si>
    <r>
      <t>⑻</t>
    </r>
    <r>
      <rPr>
        <sz val="9"/>
        <color theme="1"/>
        <rFont val="Times New Roman"/>
        <family val="1"/>
      </rPr>
      <t xml:space="preserve"> </t>
    </r>
    <r>
      <rPr>
        <sz val="9"/>
        <color theme="1"/>
        <rFont val="宋体"/>
        <family val="3"/>
        <charset val="134"/>
      </rPr>
      <t>设置字体类型，大小，字体颜色、下划线、斜体、粗体。字体默认是宋体，大小默认是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</si>
  <si>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设置元素框的背景色用以区分不同类型的元素，对打印效果没有影响。</t>
    </r>
  </si>
  <si>
    <r>
      <t>⑽</t>
    </r>
    <r>
      <rPr>
        <u/>
        <sz val="11"/>
        <color theme="10"/>
        <rFont val="宋体"/>
        <family val="3"/>
        <charset val="134"/>
        <scheme val="minor"/>
      </rPr>
      <t xml:space="preserve"> 自定义变量可以参考变量选择。</t>
    </r>
  </si>
  <si>
    <r>
      <t>⑾</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</si>
  <si>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⑿</t>
    </r>
    <r>
      <rPr>
        <sz val="9"/>
        <color theme="1"/>
        <rFont val="Times New Roman"/>
        <family val="1"/>
      </rPr>
      <t xml:space="preserve"> </t>
    </r>
    <r>
      <rPr>
        <sz val="9"/>
        <color theme="1"/>
        <rFont val="宋体"/>
        <family val="3"/>
        <charset val="134"/>
      </rPr>
      <t>竖排打印是指元素的内容是否竖排，默认为否。</t>
    </r>
  </si>
  <si>
    <r>
      <t>⒁</t>
    </r>
    <r>
      <rPr>
        <sz val="9"/>
        <color theme="1"/>
        <rFont val="Times New Roman"/>
        <family val="1"/>
      </rPr>
      <t xml:space="preserve"> </t>
    </r>
    <r>
      <rPr>
        <sz val="9"/>
        <color theme="1"/>
        <rFont val="宋体"/>
        <family val="3"/>
        <charset val="134"/>
      </rPr>
      <t>是否打印边框选项用于控制是否打印元素的外围边框。</t>
    </r>
  </si>
  <si>
    <t>设置完毕，单击“应用”按钮，用户即可看到该元素的格式设计调整结果；单击“返回”按钮，则关闭“变量属性设置”窗口，返回模板设计窗口；单击“删除”按钮，可将当前所设置元素删除。</t>
  </si>
  <si>
    <t>2．2 参数属性设置</t>
  </si>
  <si>
    <t>参数属性设置通常用于设置参数元素。包括元素所属区域、元素坐标、元素内容、字体和其他选项的设置。</t>
  </si>
  <si>
    <r>
      <t>⑴</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’转换为‘壹’等，默认值为否。</t>
    </r>
  </si>
  <si>
    <r>
      <t>⑵</t>
    </r>
    <r>
      <rPr>
        <sz val="9"/>
        <color theme="1"/>
        <rFont val="Times New Roman"/>
        <family val="1"/>
      </rPr>
      <t xml:space="preserve"> </t>
    </r>
    <r>
      <rPr>
        <sz val="9"/>
        <color theme="1"/>
        <rFont val="宋体"/>
        <family val="3"/>
        <charset val="134"/>
      </rPr>
      <t>打印值集代码是指在打印时值集的编号是否与值集名称一起打印，默认值为否。</t>
    </r>
  </si>
  <si>
    <r>
      <t>⑶</t>
    </r>
    <r>
      <rPr>
        <sz val="9"/>
        <color theme="1"/>
        <rFont val="Times New Roman"/>
        <family val="1"/>
      </rPr>
      <t xml:space="preserve"> </t>
    </r>
    <r>
      <rPr>
        <sz val="9"/>
        <color theme="1"/>
        <rFont val="宋体"/>
        <family val="3"/>
        <charset val="134"/>
      </rPr>
      <t>小数位是指数字保留小数的位数。</t>
    </r>
  </si>
  <si>
    <r>
      <t>⑷</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位是否分隔。如数字“</t>
    </r>
    <r>
      <rPr>
        <sz val="9"/>
        <color theme="1"/>
        <rFont val="Times New Roman"/>
        <family val="1"/>
      </rPr>
      <t>12345</t>
    </r>
    <r>
      <rPr>
        <sz val="9"/>
        <color theme="1"/>
        <rFont val="宋体"/>
        <family val="3"/>
        <charset val="134"/>
      </rPr>
      <t>”不分隔输出为“</t>
    </r>
    <r>
      <rPr>
        <sz val="9"/>
        <color theme="1"/>
        <rFont val="Times New Roman"/>
        <family val="1"/>
      </rPr>
      <t>12345</t>
    </r>
    <r>
      <rPr>
        <sz val="9"/>
        <color theme="1"/>
        <rFont val="宋体"/>
        <family val="3"/>
        <charset val="134"/>
      </rPr>
      <t>”，若逗号分隔输出为“</t>
    </r>
    <r>
      <rPr>
        <sz val="9"/>
        <color theme="1"/>
        <rFont val="Times New Roman"/>
        <family val="1"/>
      </rPr>
      <t>12,345</t>
    </r>
    <r>
      <rPr>
        <sz val="9"/>
        <color theme="1"/>
        <rFont val="宋体"/>
        <family val="3"/>
        <charset val="134"/>
      </rPr>
      <t>”等。</t>
    </r>
  </si>
  <si>
    <r>
      <t>⑹</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</si>
  <si>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r>
      <t>⑺</t>
    </r>
    <r>
      <rPr>
        <sz val="9"/>
        <color theme="1"/>
        <rFont val="Times New Roman"/>
        <family val="1"/>
      </rPr>
      <t xml:space="preserve"> </t>
    </r>
    <r>
      <rPr>
        <sz val="9"/>
        <color theme="1"/>
        <rFont val="宋体"/>
        <family val="3"/>
        <charset val="134"/>
      </rPr>
      <t>在参数中可以改变此元素的类型，可选项包括“参数”、“字段”、“变量”。</t>
    </r>
  </si>
  <si>
    <t>2．3 文本属性设置</t>
  </si>
  <si>
    <t>2．4 直线</t>
  </si>
  <si>
    <t>在一条直线上单击鼠标右键，出现直线属性设置对话框。包括元素所属区域、直线方向、设置特殊直线、起点、终点坐标、线条粗细、直线颜色等的设置。</t>
  </si>
  <si>
    <r>
      <t>⑴</t>
    </r>
    <r>
      <rPr>
        <sz val="9"/>
        <color theme="1"/>
        <rFont val="Times New Roman"/>
        <family val="1"/>
      </rPr>
      <t xml:space="preserve"> </t>
    </r>
    <r>
      <rPr>
        <sz val="9"/>
        <color theme="1"/>
        <rFont val="宋体"/>
        <family val="3"/>
        <charset val="134"/>
      </rPr>
      <t>直线所属区域是直线在建立时的区域，是只读属性。</t>
    </r>
  </si>
  <si>
    <r>
      <t>⑵</t>
    </r>
    <r>
      <rPr>
        <sz val="9"/>
        <color theme="1"/>
        <rFont val="Times New Roman"/>
        <family val="1"/>
      </rPr>
      <t xml:space="preserve"> </t>
    </r>
    <r>
      <rPr>
        <sz val="9"/>
        <color theme="1"/>
        <rFont val="宋体"/>
        <family val="3"/>
        <charset val="134"/>
      </rPr>
      <t>直线的方向有两种：由上向下和由下向上。用于快速调整直线方向。</t>
    </r>
  </si>
  <si>
    <r>
      <t>⑶</t>
    </r>
    <r>
      <rPr>
        <sz val="9"/>
        <color theme="1"/>
        <rFont val="Times New Roman"/>
        <family val="1"/>
      </rPr>
      <t xml:space="preserve"> </t>
    </r>
    <r>
      <rPr>
        <sz val="9"/>
        <color theme="1"/>
        <rFont val="宋体"/>
        <family val="3"/>
        <charset val="134"/>
      </rPr>
      <t>特殊直线有两种：水平线和垂直线，也恢复为原来的形状。选择可以直接看到效果。</t>
    </r>
  </si>
  <si>
    <r>
      <t>⑷</t>
    </r>
    <r>
      <rPr>
        <sz val="9"/>
        <color theme="1"/>
        <rFont val="Times New Roman"/>
        <family val="1"/>
      </rPr>
      <t xml:space="preserve"> </t>
    </r>
    <r>
      <rPr>
        <sz val="9"/>
        <color theme="1"/>
        <rFont val="宋体"/>
        <family val="3"/>
        <charset val="134"/>
      </rPr>
      <t>设置直线的起点、终点坐标，都是相对于所属区域，单击“应用”可以看到效果。单位是毫米。</t>
    </r>
  </si>
  <si>
    <r>
      <t>⑸</t>
    </r>
    <r>
      <rPr>
        <sz val="9"/>
        <color theme="1"/>
        <rFont val="Times New Roman"/>
        <family val="1"/>
      </rPr>
      <t xml:space="preserve"> </t>
    </r>
    <r>
      <rPr>
        <sz val="9"/>
        <color theme="1"/>
        <rFont val="宋体"/>
        <family val="3"/>
        <charset val="134"/>
      </rPr>
      <t>线条粗细有四种选择，选择可以直接看到效果。</t>
    </r>
  </si>
  <si>
    <r>
      <t>⑹</t>
    </r>
    <r>
      <rPr>
        <sz val="9"/>
        <color theme="1"/>
        <rFont val="Times New Roman"/>
        <family val="1"/>
      </rPr>
      <t xml:space="preserve"> </t>
    </r>
    <r>
      <rPr>
        <sz val="9"/>
        <color theme="1"/>
        <rFont val="宋体"/>
        <family val="3"/>
        <charset val="134"/>
      </rPr>
      <t>设置直线颜色，应用后看到效果。</t>
    </r>
  </si>
  <si>
    <t>2．5 图形</t>
  </si>
  <si>
    <t>在一个图形上单击鼠标右键，出现图形属性设置对话框。包括元素所属区域、坐标、宽度、高度和图片大小与指定图形元素大小不同时的选项设置。</t>
  </si>
  <si>
    <r>
      <t>⑴</t>
    </r>
    <r>
      <rPr>
        <sz val="9"/>
        <color theme="1"/>
        <rFont val="Times New Roman"/>
        <family val="1"/>
      </rPr>
      <t xml:space="preserve"> </t>
    </r>
    <r>
      <rPr>
        <sz val="9"/>
        <color theme="1"/>
        <rFont val="宋体"/>
        <family val="3"/>
        <charset val="134"/>
      </rPr>
      <t>图形所属区域是图片上传时的区域，是只读属性。</t>
    </r>
  </si>
  <si>
    <r>
      <t>⑵</t>
    </r>
    <r>
      <rPr>
        <sz val="9"/>
        <color theme="1"/>
        <rFont val="Times New Roman"/>
        <family val="1"/>
      </rPr>
      <t xml:space="preserve"> </t>
    </r>
    <r>
      <rPr>
        <sz val="9"/>
        <color theme="1"/>
        <rFont val="宋体"/>
        <family val="3"/>
        <charset val="134"/>
      </rPr>
      <t>坐标是图形元素左上角相对于本区域左上角的坐标，单位是毫米。</t>
    </r>
  </si>
  <si>
    <r>
      <t>⑶</t>
    </r>
    <r>
      <rPr>
        <sz val="9"/>
        <color theme="1"/>
        <rFont val="Times New Roman"/>
        <family val="1"/>
      </rPr>
      <t xml:space="preserve"> </t>
    </r>
    <r>
      <rPr>
        <sz val="9"/>
        <color theme="1"/>
        <rFont val="宋体"/>
        <family val="3"/>
        <charset val="134"/>
      </rPr>
      <t>宽度、高度是图形元素的宽度、高度，不是实际上传图片的大小，单位是毫米。</t>
    </r>
  </si>
  <si>
    <r>
      <t>⑷</t>
    </r>
    <r>
      <rPr>
        <sz val="9"/>
        <color theme="1"/>
        <rFont val="Times New Roman"/>
        <family val="1"/>
      </rPr>
      <t xml:space="preserve"> </t>
    </r>
    <r>
      <rPr>
        <sz val="9"/>
        <color theme="1"/>
        <rFont val="宋体"/>
        <family val="3"/>
        <charset val="134"/>
      </rPr>
      <t>上传的图片与图形元素的大小可能不一致，需要选项设置。“保持原有大小”是指图形元素的大小不变，图片通过调整高度或宽度来适应图形元素的大小，图形元素内图片没有覆盖的区域由空白填充；“伸缩”</t>
    </r>
    <r>
      <rPr>
        <sz val="9"/>
        <color theme="1"/>
        <rFont val="Times New Roman"/>
        <family val="1"/>
      </rPr>
      <t xml:space="preserve"> </t>
    </r>
    <r>
      <rPr>
        <sz val="9"/>
        <color theme="1"/>
        <rFont val="宋体"/>
        <family val="3"/>
        <charset val="134"/>
      </rPr>
      <t>是指图形元素的大小不变，图片通过拉长或拉宽来填满图形元素的整个区域；“剪切”</t>
    </r>
    <r>
      <rPr>
        <sz val="9"/>
        <color theme="1"/>
        <rFont val="Times New Roman"/>
        <family val="1"/>
      </rPr>
      <t xml:space="preserve"> </t>
    </r>
    <r>
      <rPr>
        <sz val="9"/>
        <color theme="1"/>
        <rFont val="宋体"/>
        <family val="3"/>
        <charset val="134"/>
      </rPr>
      <t>是指图形元素的大小不变，图片会从自身剪切一部分来填满整个区域，默认值是“保持原有大小”。这种效果在编辑时是看不到的，只有在打印或预览时才能看到。</t>
    </r>
  </si>
  <si>
    <t>2．6 多选项设置</t>
  </si>
  <si>
    <r>
      <t>⑴</t>
    </r>
    <r>
      <rPr>
        <sz val="9"/>
        <color theme="1"/>
        <rFont val="Times New Roman"/>
        <family val="1"/>
      </rPr>
      <t xml:space="preserve"> </t>
    </r>
    <r>
      <rPr>
        <sz val="9"/>
        <color theme="1"/>
        <rFont val="宋体"/>
        <family val="3"/>
        <charset val="134"/>
      </rPr>
      <t>水平对齐、垂直对齐、等高、等宽的设置是以选中的第一个元素为基准。</t>
    </r>
  </si>
  <si>
    <r>
      <t>⑵</t>
    </r>
    <r>
      <rPr>
        <sz val="9"/>
        <color theme="1"/>
        <rFont val="Times New Roman"/>
        <family val="1"/>
      </rPr>
      <t xml:space="preserve"> </t>
    </r>
    <r>
      <rPr>
        <sz val="9"/>
        <color theme="1"/>
        <rFont val="宋体"/>
        <family val="3"/>
        <charset val="134"/>
      </rPr>
      <t>内容的居左、居中、居右是指元素框中的内容在元素框中的相对位置。</t>
    </r>
  </si>
  <si>
    <r>
      <t>⑶</t>
    </r>
    <r>
      <rPr>
        <sz val="9"/>
        <color theme="1"/>
        <rFont val="Times New Roman"/>
        <family val="1"/>
      </rPr>
      <t xml:space="preserve"> </t>
    </r>
    <r>
      <rPr>
        <sz val="9"/>
        <color theme="1"/>
        <rFont val="宋体"/>
        <family val="3"/>
        <charset val="134"/>
      </rPr>
      <t>布局的居左、居中、居右是指元素框在所属区域内的相对位置。</t>
    </r>
  </si>
  <si>
    <r>
      <t>⑷</t>
    </r>
    <r>
      <rPr>
        <sz val="9"/>
        <color theme="1"/>
        <rFont val="Times New Roman"/>
        <family val="1"/>
      </rPr>
      <t xml:space="preserve"> </t>
    </r>
    <r>
      <rPr>
        <sz val="9"/>
        <color theme="1"/>
        <rFont val="宋体"/>
        <family val="3"/>
        <charset val="134"/>
      </rPr>
      <t>字体大小默认是</t>
    </r>
    <r>
      <rPr>
        <sz val="9"/>
        <color theme="1"/>
        <rFont val="Times New Roman"/>
        <family val="1"/>
      </rPr>
      <t>12px</t>
    </r>
    <r>
      <rPr>
        <sz val="9"/>
        <color theme="1"/>
        <rFont val="宋体"/>
        <family val="3"/>
        <charset val="134"/>
      </rPr>
      <t>，字体类型默认是宋体。</t>
    </r>
  </si>
  <si>
    <t>3． 表格上的右键菜单</t>
  </si>
  <si>
    <t>在表格上单击右键，出现一级菜单，如下选项：“行”、“列”、“表”、“单元格”、“程序升级”，下面分别予以介绍。</t>
  </si>
  <si>
    <t>3．1 行</t>
  </si>
  <si>
    <t>在表格上单击右键，出现一级菜单。鼠标停留在“行”上，出现子菜单。子菜单的选项有：“行属性”、“删除表格行”、“上方增加一行”、“下方增加一行”、“尾部增加一行”。</t>
  </si>
  <si>
    <t>单击“行属性”，出现行属性设置对话框。包括元素所属区域、行高、数据行还是标题行、内容和字体等的设置。</t>
  </si>
  <si>
    <r>
      <t>⑴</t>
    </r>
    <r>
      <rPr>
        <sz val="9"/>
        <color theme="1"/>
        <rFont val="Times New Roman"/>
        <family val="1"/>
      </rPr>
      <t xml:space="preserve"> </t>
    </r>
    <r>
      <rPr>
        <sz val="9"/>
        <color theme="1"/>
        <rFont val="宋体"/>
        <family val="3"/>
        <charset val="134"/>
      </rPr>
      <t>元素所属区域是只读属性。</t>
    </r>
  </si>
  <si>
    <r>
      <t>⑵</t>
    </r>
    <r>
      <rPr>
        <sz val="9"/>
        <color theme="1"/>
        <rFont val="Times New Roman"/>
        <family val="1"/>
      </rPr>
      <t xml:space="preserve"> </t>
    </r>
    <r>
      <rPr>
        <sz val="9"/>
        <color theme="1"/>
        <rFont val="宋体"/>
        <family val="3"/>
        <charset val="134"/>
      </rPr>
      <t>标题行是文本行，只打印一行；数据行是字段行，输出的是循环的数据。</t>
    </r>
  </si>
  <si>
    <r>
      <t>⑶</t>
    </r>
    <r>
      <rPr>
        <sz val="9"/>
        <color theme="1"/>
        <rFont val="Times New Roman"/>
        <family val="1"/>
      </rPr>
      <t xml:space="preserve"> </t>
    </r>
    <r>
      <rPr>
        <sz val="9"/>
        <color theme="1"/>
        <rFont val="宋体"/>
        <family val="3"/>
        <charset val="134"/>
      </rPr>
      <t>行高的单位是毫米。</t>
    </r>
  </si>
  <si>
    <r>
      <t>⑷</t>
    </r>
    <r>
      <rPr>
        <u/>
        <sz val="11"/>
        <color theme="10"/>
        <rFont val="宋体"/>
        <family val="3"/>
        <charset val="134"/>
        <scheme val="minor"/>
      </rPr>
      <t xml:space="preserve"> 其他选项参考单元格属性设置。</t>
    </r>
  </si>
  <si>
    <r>
      <t>“删除表格行”将删除当前选中的行；“上方增加一行”将在选中行的上方增加一行；“下方增加一行”将在选中行的下方增加一行；“尾部增加一行”</t>
    </r>
    <r>
      <rPr>
        <sz val="9"/>
        <color theme="1"/>
        <rFont val="Times New Roman"/>
        <family val="1"/>
      </rPr>
      <t xml:space="preserve"> </t>
    </r>
    <r>
      <rPr>
        <sz val="9"/>
        <color theme="1"/>
        <rFont val="宋体"/>
        <family val="3"/>
        <charset val="134"/>
      </rPr>
      <t>将在表格的最下方增加一行；</t>
    </r>
  </si>
  <si>
    <t>3．2 列</t>
  </si>
  <si>
    <t>在表格上单击右键，出现一级菜单。鼠标停留在“列”上，出现子菜单。子菜单的选项有：“列属性”、“删除表格列”、“上方增加一列”、“下方增加一列”、“尾部增加一列”。</t>
  </si>
  <si>
    <t>单击“列属性”，出现列属性设置对话框。包括元素所属区域、列宽、内容、字体和其他选项的设置。</t>
  </si>
  <si>
    <r>
      <t>⑵</t>
    </r>
    <r>
      <rPr>
        <sz val="9"/>
        <color theme="1"/>
        <rFont val="Times New Roman"/>
        <family val="1"/>
      </rPr>
      <t xml:space="preserve"> </t>
    </r>
    <r>
      <rPr>
        <sz val="9"/>
        <color theme="1"/>
        <rFont val="宋体"/>
        <family val="3"/>
        <charset val="134"/>
      </rPr>
      <t>列宽的单位是毫米。</t>
    </r>
  </si>
  <si>
    <r>
      <t>⑶</t>
    </r>
    <r>
      <rPr>
        <u/>
        <sz val="11"/>
        <color theme="10"/>
        <rFont val="宋体"/>
        <family val="3"/>
        <charset val="134"/>
        <scheme val="minor"/>
      </rPr>
      <t xml:space="preserve"> 其选项参考单元格属性设置。</t>
    </r>
  </si>
  <si>
    <r>
      <t>“删除表格列”将删除当前选中的列；“上方增加一列”将在选中行的上方增加一列；“下方增加一列”将在选中行的下方增加一列；“尾部增加一列”</t>
    </r>
    <r>
      <rPr>
        <sz val="9"/>
        <color theme="1"/>
        <rFont val="Times New Roman"/>
        <family val="1"/>
      </rPr>
      <t xml:space="preserve"> </t>
    </r>
    <r>
      <rPr>
        <sz val="9"/>
        <color theme="1"/>
        <rFont val="宋体"/>
        <family val="3"/>
        <charset val="134"/>
      </rPr>
      <t>将在表格的最下方增加一列；</t>
    </r>
  </si>
  <si>
    <t>3．3 表</t>
  </si>
  <si>
    <t>在表格上单击右键，出现一级菜单。鼠标停留在“表”上，出现子菜单。子菜单的选项有：“表属性”、“格内加表”、“删除整个表格”、“复制表格到剪贴板”。</t>
  </si>
  <si>
    <t>单击“表属性”，出现表属性设置对话框。包括元素所属区域、坐标位置、内容、字体和分组信息的设置。</t>
  </si>
  <si>
    <r>
      <t>⑴</t>
    </r>
    <r>
      <rPr>
        <sz val="9"/>
        <color theme="1"/>
        <rFont val="Times New Roman"/>
        <family val="1"/>
      </rPr>
      <t xml:space="preserve"> </t>
    </r>
    <r>
      <rPr>
        <sz val="9"/>
        <color theme="1"/>
        <rFont val="宋体"/>
        <family val="3"/>
        <charset val="134"/>
      </rPr>
      <t>元素所属区域是表格创建时的区域，是只读属性</t>
    </r>
  </si>
  <si>
    <r>
      <t>⑵</t>
    </r>
    <r>
      <rPr>
        <sz val="9"/>
        <color theme="1"/>
        <rFont val="Times New Roman"/>
        <family val="1"/>
      </rPr>
      <t xml:space="preserve"> </t>
    </r>
    <r>
      <rPr>
        <sz val="9"/>
        <color theme="1"/>
        <rFont val="宋体"/>
        <family val="3"/>
        <charset val="134"/>
      </rPr>
      <t>边框打印与否控制是否打印表格的边框线，默认值是打印边框。</t>
    </r>
  </si>
  <si>
    <r>
      <t>⑶</t>
    </r>
    <r>
      <rPr>
        <sz val="9"/>
        <color theme="1"/>
        <rFont val="Times New Roman"/>
        <family val="1"/>
      </rPr>
      <t xml:space="preserve"> </t>
    </r>
    <r>
      <rPr>
        <sz val="9"/>
        <color theme="1"/>
        <rFont val="宋体"/>
        <family val="3"/>
        <charset val="134"/>
      </rPr>
      <t>坐标是表格相对于表格所在区域左上角的坐标，单位是毫米。</t>
    </r>
  </si>
  <si>
    <r>
      <t>⑷</t>
    </r>
    <r>
      <rPr>
        <sz val="9"/>
        <color theme="1"/>
        <rFont val="Times New Roman"/>
        <family val="1"/>
      </rPr>
      <t xml:space="preserve"> </t>
    </r>
    <r>
      <rPr>
        <sz val="9"/>
        <color theme="1"/>
        <rFont val="宋体"/>
        <family val="3"/>
        <charset val="134"/>
      </rPr>
      <t>表格宽度和高度的单位是毫米。</t>
    </r>
  </si>
  <si>
    <r>
      <t>⑸</t>
    </r>
    <r>
      <rPr>
        <u/>
        <sz val="11"/>
        <color theme="10"/>
        <rFont val="宋体"/>
        <family val="3"/>
        <charset val="134"/>
        <scheme val="minor"/>
      </rPr>
      <t xml:space="preserve"> 分组信息选项设置参考“基本参数”中分组设置。</t>
    </r>
  </si>
  <si>
    <r>
      <t>⑹</t>
    </r>
    <r>
      <rPr>
        <u/>
        <sz val="11"/>
        <color theme="10"/>
        <rFont val="宋体"/>
        <family val="3"/>
        <charset val="134"/>
        <scheme val="minor"/>
      </rPr>
      <t xml:space="preserve"> 其他选项参考单元格属性设置。</t>
    </r>
  </si>
  <si>
    <r>
      <t>⑺</t>
    </r>
    <r>
      <rPr>
        <sz val="9"/>
        <color theme="1"/>
        <rFont val="Times New Roman"/>
        <family val="1"/>
      </rPr>
      <t xml:space="preserve"> </t>
    </r>
    <r>
      <rPr>
        <sz val="9"/>
        <color theme="1"/>
        <rFont val="宋体"/>
        <family val="3"/>
        <charset val="134"/>
      </rPr>
      <t>“外框是否加粗”选项用于控制表格最外层边框的宽度。</t>
    </r>
  </si>
  <si>
    <t>“格内加表”的功能暂时未实现；“删除整个表格”和“复制表格到剪贴板”完成相关操作。</t>
  </si>
  <si>
    <t>3．4 单元格</t>
  </si>
  <si>
    <t>在表格上单击右键，出现一级菜单。鼠标停留在“单元格”项上，出现子菜单。子菜单的选项有：“单元格属性”、“删除单元格”、“左方增加一格”、“右方增加一格”、“尾部增加一格”、“删除单元格内容”。</t>
  </si>
  <si>
    <t>单击“单元格属性”，出现单元格属性设置对话框。包括元素所属区域、单元格宽度、高度、字段还是变量、内容、字体和其他选项的设置。</t>
  </si>
  <si>
    <r>
      <t>⑴</t>
    </r>
    <r>
      <rPr>
        <sz val="9"/>
        <color theme="1"/>
        <rFont val="Times New Roman"/>
        <family val="1"/>
      </rPr>
      <t xml:space="preserve"> </t>
    </r>
    <r>
      <rPr>
        <sz val="9"/>
        <color theme="1"/>
        <rFont val="宋体"/>
        <family val="3"/>
        <charset val="134"/>
      </rPr>
      <t>元素所属区域是单元格所在表格的所属区域，是只读属性。</t>
    </r>
  </si>
  <si>
    <r>
      <t>⑵</t>
    </r>
    <r>
      <rPr>
        <sz val="9"/>
        <color theme="1"/>
        <rFont val="Times New Roman"/>
        <family val="1"/>
      </rPr>
      <t xml:space="preserve"> </t>
    </r>
    <r>
      <rPr>
        <sz val="9"/>
        <color theme="1"/>
        <rFont val="宋体"/>
        <family val="3"/>
        <charset val="134"/>
      </rPr>
      <t>单元格宽度和高度的单位时毫米。</t>
    </r>
  </si>
  <si>
    <r>
      <t>⑶</t>
    </r>
    <r>
      <rPr>
        <u/>
        <sz val="11"/>
        <color theme="10"/>
        <rFont val="宋体"/>
        <family val="3"/>
        <charset val="134"/>
        <scheme val="minor"/>
      </rPr>
      <t xml:space="preserve"> 设置单元格为字段或者变量，默认值是字段。在为变量时，会增加变量属性设置选项，具体可以参考变量选择。</t>
    </r>
  </si>
  <si>
    <r>
      <t>⑷</t>
    </r>
    <r>
      <rPr>
        <sz val="9"/>
        <color theme="1"/>
        <rFont val="Times New Roman"/>
        <family val="1"/>
      </rPr>
      <t xml:space="preserve"> </t>
    </r>
    <r>
      <rPr>
        <sz val="9"/>
        <color theme="1"/>
        <rFont val="宋体"/>
        <family val="3"/>
        <charset val="134"/>
      </rPr>
      <t>内容是单元格的打印内容，一般标题行内的内容是静态文本或变量，数据行是字段。数据行中的单元格内容一般应该以</t>
    </r>
    <r>
      <rPr>
        <sz val="9"/>
        <color theme="1"/>
        <rFont val="Times New Roman"/>
        <family val="1"/>
      </rPr>
      <t>@</t>
    </r>
    <r>
      <rPr>
        <sz val="9"/>
        <color theme="1"/>
        <rFont val="宋体"/>
        <family val="3"/>
        <charset val="134"/>
      </rPr>
      <t>开头，加上字段的名称。对于一个单元格的多个字段之间应该以分号“</t>
    </r>
    <r>
      <rPr>
        <sz val="9"/>
        <color theme="1"/>
        <rFont val="Times New Roman"/>
        <family val="1"/>
      </rPr>
      <t>;</t>
    </r>
    <r>
      <rPr>
        <sz val="9"/>
        <color theme="1"/>
        <rFont val="宋体"/>
        <family val="3"/>
        <charset val="134"/>
      </rPr>
      <t>”进行分隔。</t>
    </r>
  </si>
  <si>
    <t>⑸</t>
  </si>
  <si>
    <t>内容打印与否的选项是指单元格的内容是否打印，而且对只属于这个单元格的边框也不打印。</t>
  </si>
  <si>
    <r>
      <t>⑻</t>
    </r>
    <r>
      <rPr>
        <sz val="9"/>
        <color theme="1"/>
        <rFont val="Times New Roman"/>
        <family val="1"/>
      </rPr>
      <t xml:space="preserve"> </t>
    </r>
    <r>
      <rPr>
        <sz val="9"/>
        <color theme="1"/>
        <rFont val="宋体"/>
        <family val="3"/>
        <charset val="134"/>
      </rPr>
      <t>字体的选择有六种：宋体、楷体、黑体、仿宋体、隶书体、幼圆体。大小默认是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</si>
  <si>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竖排打印是指单元格中的内容是否竖排，默认为否。</t>
    </r>
  </si>
  <si>
    <r>
      <t>⑽</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’转换为‘壹’等，默认为否</t>
    </r>
  </si>
  <si>
    <r>
      <t>⑾</t>
    </r>
    <r>
      <rPr>
        <sz val="9"/>
        <color theme="1"/>
        <rFont val="Times New Roman"/>
        <family val="1"/>
      </rPr>
      <t xml:space="preserve"> </t>
    </r>
    <r>
      <rPr>
        <sz val="9"/>
        <color theme="1"/>
        <rFont val="宋体"/>
        <family val="3"/>
        <charset val="134"/>
      </rPr>
      <t>打印值集代码是指在打印时值集编号是否与值集名称一起打印，默认为否。</t>
    </r>
  </si>
  <si>
    <r>
      <t>⑿</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</si>
  <si>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⒀</t>
    </r>
    <r>
      <rPr>
        <sz val="9"/>
        <color theme="1"/>
        <rFont val="Times New Roman"/>
        <family val="1"/>
      </rPr>
      <t xml:space="preserve"> </t>
    </r>
    <r>
      <rPr>
        <sz val="9"/>
        <color theme="1"/>
        <rFont val="宋体"/>
        <family val="3"/>
        <charset val="134"/>
      </rPr>
      <t>小数位是指数字保留小数的位数。</t>
    </r>
  </si>
  <si>
    <r>
      <t>⒁</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位是否分隔，如不分隔“</t>
    </r>
    <r>
      <rPr>
        <sz val="9"/>
        <color theme="1"/>
        <rFont val="Times New Roman"/>
        <family val="1"/>
      </rPr>
      <t>12345</t>
    </r>
    <r>
      <rPr>
        <sz val="9"/>
        <color theme="1"/>
        <rFont val="宋体"/>
        <family val="3"/>
        <charset val="134"/>
      </rPr>
      <t>”，逗号分隔“</t>
    </r>
    <r>
      <rPr>
        <sz val="9"/>
        <color theme="1"/>
        <rFont val="Times New Roman"/>
        <family val="1"/>
      </rPr>
      <t>12,345</t>
    </r>
    <r>
      <rPr>
        <sz val="9"/>
        <color theme="1"/>
        <rFont val="宋体"/>
        <family val="3"/>
        <charset val="134"/>
      </rPr>
      <t>”等。</t>
    </r>
    <r>
      <rPr>
        <sz val="9"/>
        <color theme="1"/>
        <rFont val="Times New Roman"/>
        <family val="1"/>
      </rPr>
      <t xml:space="preserve"> </t>
    </r>
  </si>
  <si>
    <r>
      <t>⒂</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</si>
  <si>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t>“删除单元格”、“左方增加一格”、“右方增加一格”、“尾部增加一格”、“删除单元格内容”完成相关操作。</t>
  </si>
  <si>
    <t>四、热键操作说明</t>
  </si>
  <si>
    <t>为方便用户使用，在对表格的设计中，我们还增加了热键的操作，其中包括：</t>
  </si>
  <si>
    <t>1．Shift＋鼠标</t>
  </si>
  <si>
    <t>”时，按住鼠标左键的同时拖动鼠标到要改变的位置，松开鼠标左键，可以看到改变了列的宽度；</t>
  </si>
  <si>
    <t>”时，按住鼠标左键的同时拖动鼠标要改变的位置，松开鼠标左键，可以看到改变了行的宽度；</t>
  </si>
  <si>
    <t>”或“</t>
  </si>
  <si>
    <t>”时，按住鼠标左键的同时拖动鼠标要改变的位置，松开鼠标左键，可以看到改变了表格的大小；</t>
  </si>
  <si>
    <t>2．Ctrl＋鼠标</t>
  </si>
  <si>
    <t>2．1 选择多个单元格</t>
  </si>
  <si>
    <r>
      <t>利用</t>
    </r>
    <r>
      <rPr>
        <sz val="9"/>
        <color theme="1"/>
        <rFont val="Times New Roman"/>
        <family val="1"/>
      </rPr>
      <t>Ctrl</t>
    </r>
    <r>
      <rPr>
        <sz val="9"/>
        <color theme="1"/>
        <rFont val="宋体"/>
        <family val="3"/>
        <charset val="134"/>
      </rPr>
      <t>＋鼠标方法可选中单元格并作相应操作，具体操作方法为：</t>
    </r>
  </si>
  <si>
    <t>另外，在被选中的单元格里，我们还可以通过单击鼠标右键，对单元格进行以下操作：</t>
  </si>
  <si>
    <t>2．2 选择多个文本、参数和变量</t>
  </si>
  <si>
    <r>
      <t>利用</t>
    </r>
    <r>
      <rPr>
        <sz val="9"/>
        <color theme="1"/>
        <rFont val="Times New Roman"/>
        <family val="1"/>
      </rPr>
      <t>Ctrl</t>
    </r>
    <r>
      <rPr>
        <sz val="9"/>
        <color theme="1"/>
        <rFont val="宋体"/>
        <family val="3"/>
        <charset val="134"/>
      </rPr>
      <t>＋鼠标方法还可以选中多个文本、参数和变量并作相应操作，具体操作方法为：</t>
    </r>
  </si>
  <si>
    <r>
      <t>★</t>
    </r>
    <r>
      <rPr>
        <sz val="9"/>
        <color theme="1"/>
        <rFont val="Times New Roman"/>
        <family val="1"/>
      </rPr>
      <t xml:space="preserve"> </t>
    </r>
    <r>
      <rPr>
        <sz val="9"/>
        <color theme="1"/>
        <rFont val="宋体"/>
        <family val="3"/>
        <charset val="134"/>
      </rPr>
      <t xml:space="preserve">★ </t>
    </r>
  </si>
  <si>
    <t>3．方向键</t>
  </si>
  <si>
    <t>方向键可以控制文本、参数和变量的移动，在选中了一个或多个文本、参数或变量后，可以使用键盘上的方向键“</t>
  </si>
  <si>
    <t>”、“</t>
  </si>
  <si>
    <t>”进行移动。但移动的范围不能超过所属区域。</t>
  </si>
  <si>
    <t>4．DELETE键</t>
  </si>
  <si>
    <r>
      <t>使用键盘上的</t>
    </r>
    <r>
      <rPr>
        <sz val="9"/>
        <color theme="1"/>
        <rFont val="Times New Roman"/>
        <family val="1"/>
      </rPr>
      <t>Delete</t>
    </r>
    <r>
      <rPr>
        <sz val="9"/>
        <color theme="1"/>
        <rFont val="宋体"/>
        <family val="3"/>
        <charset val="134"/>
      </rPr>
      <t>键可以快捷删除所选的单个文本、参数和变量。只作用于单选择的情况下。</t>
    </r>
  </si>
  <si>
    <t>5．H、V键</t>
  </si>
  <si>
    <r>
      <t>选择多个文本、参数和变量之后，可以按下‘</t>
    </r>
    <r>
      <rPr>
        <sz val="9"/>
        <color theme="1"/>
        <rFont val="Times New Roman"/>
        <family val="1"/>
      </rPr>
      <t>H</t>
    </r>
    <r>
      <rPr>
        <sz val="9"/>
        <color theme="1"/>
        <rFont val="宋体"/>
        <family val="3"/>
        <charset val="134"/>
      </rPr>
      <t>’键进行水平对齐，‘</t>
    </r>
    <r>
      <rPr>
        <sz val="9"/>
        <color theme="1"/>
        <rFont val="Times New Roman"/>
        <family val="1"/>
      </rPr>
      <t>V</t>
    </r>
    <r>
      <rPr>
        <sz val="9"/>
        <color theme="1"/>
        <rFont val="宋体"/>
        <family val="3"/>
        <charset val="134"/>
      </rPr>
      <t>’键进行垂直对齐。只作用于多选择的情况下。</t>
    </r>
  </si>
  <si>
    <t>五、自定义变量</t>
  </si>
  <si>
    <t>自定义变量为用户制作模板提供了更大的灵活性，其难点在于编写变量表达式。</t>
  </si>
  <si>
    <r>
      <t>变量表达式的编写原则是严格遵守</t>
    </r>
    <r>
      <rPr>
        <sz val="9"/>
        <color rgb="FFFF0000"/>
        <rFont val="Times New Roman"/>
        <family val="1"/>
      </rPr>
      <t>JAVA</t>
    </r>
    <r>
      <rPr>
        <sz val="9"/>
        <color rgb="FFFF0000"/>
        <rFont val="宋体"/>
        <family val="3"/>
        <charset val="134"/>
      </rPr>
      <t>的语法规则</t>
    </r>
    <r>
      <rPr>
        <sz val="9"/>
        <color theme="1"/>
        <rFont val="宋体"/>
        <family val="3"/>
        <charset val="134"/>
      </rPr>
      <t>。</t>
    </r>
  </si>
  <si>
    <t>下面先对模板中字段、参数、变量和静态文本的表示法做一介绍。</t>
  </si>
  <si>
    <r>
      <t>字段的表示是</t>
    </r>
    <r>
      <rPr>
        <sz val="9"/>
        <color rgb="FF3366FF"/>
        <rFont val="Times New Roman"/>
        <family val="1"/>
      </rPr>
      <t>$F{Field}</t>
    </r>
    <r>
      <rPr>
        <sz val="9"/>
        <color theme="1"/>
        <rFont val="宋体"/>
        <family val="3"/>
        <charset val="134"/>
      </rPr>
      <t>，其中“</t>
    </r>
    <r>
      <rPr>
        <sz val="9"/>
        <color theme="1"/>
        <rFont val="Times New Roman"/>
        <family val="1"/>
      </rPr>
      <t>$F{}</t>
    </r>
  </si>
  <si>
    <r>
      <t>”是字段符号，“</t>
    </r>
    <r>
      <rPr>
        <sz val="9"/>
        <color theme="1"/>
        <rFont val="Times New Roman"/>
        <family val="1"/>
      </rPr>
      <t>Field</t>
    </r>
    <r>
      <rPr>
        <sz val="9"/>
        <color theme="1"/>
        <rFont val="宋体"/>
        <family val="3"/>
        <charset val="134"/>
      </rPr>
      <t>”是字段名称。在分组的情况下，系统提供了一个预定义字段</t>
    </r>
    <r>
      <rPr>
        <sz val="9"/>
        <color theme="1"/>
        <rFont val="Times New Roman"/>
        <family val="1"/>
      </rPr>
      <t>$F{FIXROWCOUNT}</t>
    </r>
    <r>
      <rPr>
        <sz val="9"/>
        <color theme="1"/>
        <rFont val="宋体"/>
        <family val="3"/>
        <charset val="134"/>
      </rPr>
      <t>，表示每一批数据中同组的编号，</t>
    </r>
    <r>
      <rPr>
        <sz val="9"/>
        <color theme="1"/>
        <rFont val="Times New Roman"/>
        <family val="1"/>
      </rPr>
      <t>0</t>
    </r>
    <r>
      <rPr>
        <sz val="9"/>
        <color theme="1"/>
        <rFont val="宋体"/>
        <family val="3"/>
        <charset val="134"/>
      </rPr>
      <t>、</t>
    </r>
    <r>
      <rPr>
        <sz val="9"/>
        <color theme="1"/>
        <rFont val="Times New Roman"/>
        <family val="1"/>
      </rPr>
      <t>1</t>
    </r>
    <r>
      <rPr>
        <sz val="9"/>
        <color theme="1"/>
        <rFont val="宋体"/>
        <family val="3"/>
        <charset val="134"/>
      </rPr>
      <t>、</t>
    </r>
    <r>
      <rPr>
        <sz val="9"/>
        <color theme="1"/>
        <rFont val="Times New Roman"/>
        <family val="1"/>
      </rPr>
      <t>2</t>
    </r>
    <r>
      <rPr>
        <sz val="9"/>
        <color theme="1"/>
        <rFont val="宋体"/>
        <family val="3"/>
        <charset val="134"/>
      </rPr>
      <t>……。在自定义变量时，系统提供了一个预定义字段</t>
    </r>
    <r>
      <rPr>
        <sz val="9"/>
        <color theme="1"/>
        <rFont val="Times New Roman"/>
        <family val="1"/>
      </rPr>
      <t>$F{Recordid}</t>
    </r>
    <r>
      <rPr>
        <sz val="9"/>
        <color theme="1"/>
        <rFont val="宋体"/>
        <family val="3"/>
        <charset val="134"/>
      </rPr>
      <t>，表示每一批数据中每条记录的编号。</t>
    </r>
  </si>
  <si>
    <r>
      <t>参数的表示是</t>
    </r>
    <r>
      <rPr>
        <sz val="9"/>
        <color rgb="FF3366FF"/>
        <rFont val="Times New Roman"/>
        <family val="1"/>
      </rPr>
      <t>$P{Parameter}</t>
    </r>
    <r>
      <rPr>
        <sz val="9"/>
        <color rgb="FF3366FF"/>
        <rFont val="宋体"/>
        <family val="3"/>
        <charset val="134"/>
      </rPr>
      <t>，</t>
    </r>
    <r>
      <rPr>
        <sz val="9"/>
        <color theme="1"/>
        <rFont val="宋体"/>
        <family val="3"/>
        <charset val="134"/>
      </rPr>
      <t>其中“</t>
    </r>
    <r>
      <rPr>
        <sz val="9"/>
        <color theme="1"/>
        <rFont val="Times New Roman"/>
        <family val="1"/>
      </rPr>
      <t>$P{}</t>
    </r>
    <r>
      <rPr>
        <sz val="9"/>
        <color theme="1"/>
        <rFont val="宋体"/>
        <family val="3"/>
        <charset val="134"/>
      </rPr>
      <t>”是参数符号，“</t>
    </r>
    <r>
      <rPr>
        <sz val="9"/>
        <color theme="1"/>
        <rFont val="Times New Roman"/>
        <family val="1"/>
      </rPr>
      <t>Parameter</t>
    </r>
    <r>
      <rPr>
        <sz val="9"/>
        <color theme="1"/>
        <rFont val="宋体"/>
        <family val="3"/>
        <charset val="134"/>
      </rPr>
      <t>”是参数名称。在自定义变量时，系统提供了一个预定义参数</t>
    </r>
    <r>
      <rPr>
        <sz val="9"/>
        <color theme="1"/>
        <rFont val="Times New Roman"/>
        <family val="1"/>
      </rPr>
      <t>$P{RecordTotal0}</t>
    </r>
    <r>
      <rPr>
        <sz val="9"/>
        <color theme="1"/>
        <rFont val="宋体"/>
        <family val="3"/>
        <charset val="134"/>
      </rPr>
      <t>，表示每一批数据的记录总数。</t>
    </r>
  </si>
  <si>
    <r>
      <t>变量的表示是</t>
    </r>
    <r>
      <rPr>
        <sz val="9"/>
        <color rgb="FF3366FF"/>
        <rFont val="Times New Roman"/>
        <family val="1"/>
      </rPr>
      <t>$V{Variable}</t>
    </r>
    <r>
      <rPr>
        <sz val="9"/>
        <color rgb="FF3366FF"/>
        <rFont val="宋体"/>
        <family val="3"/>
        <charset val="134"/>
      </rPr>
      <t>，</t>
    </r>
    <r>
      <rPr>
        <sz val="9"/>
        <color theme="1"/>
        <rFont val="宋体"/>
        <family val="3"/>
        <charset val="134"/>
      </rPr>
      <t>其中“</t>
    </r>
    <r>
      <rPr>
        <sz val="9"/>
        <color theme="1"/>
        <rFont val="Times New Roman"/>
        <family val="1"/>
      </rPr>
      <t>$V{}</t>
    </r>
    <r>
      <rPr>
        <sz val="9"/>
        <color theme="1"/>
        <rFont val="宋体"/>
        <family val="3"/>
        <charset val="134"/>
      </rPr>
      <t>”是变量符号，“</t>
    </r>
    <r>
      <rPr>
        <sz val="9"/>
        <color theme="1"/>
        <rFont val="Times New Roman"/>
        <family val="1"/>
      </rPr>
      <t>Variable</t>
    </r>
    <r>
      <rPr>
        <sz val="9"/>
        <color theme="1"/>
        <rFont val="宋体"/>
        <family val="3"/>
        <charset val="134"/>
      </rPr>
      <t>”是变量名称。系统预定义了四个变量。“</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”（页记录数）、“</t>
    </r>
    <r>
      <rPr>
        <sz val="9"/>
        <color theme="1"/>
        <rFont val="Times New Roman"/>
        <family val="1"/>
      </rPr>
      <t>COLUMN_COUNT</t>
    </r>
    <r>
      <rPr>
        <sz val="9"/>
        <color theme="1"/>
        <rFont val="宋体"/>
        <family val="3"/>
        <charset val="134"/>
      </rPr>
      <t>”（列记录数）。“</t>
    </r>
    <r>
      <rPr>
        <sz val="9"/>
        <color theme="1"/>
        <rFont val="Times New Roman"/>
        <family val="1"/>
      </rPr>
      <t>REPORT_COUNT</t>
    </r>
    <r>
      <rPr>
        <sz val="9"/>
        <color theme="1"/>
        <rFont val="宋体"/>
        <family val="3"/>
        <charset val="134"/>
      </rPr>
      <t>”是总记录数；“</t>
    </r>
    <r>
      <rPr>
        <sz val="9"/>
        <color theme="1"/>
        <rFont val="Times New Roman"/>
        <family val="1"/>
      </rPr>
      <t>COLUMN_COUNT</t>
    </r>
    <r>
      <rPr>
        <sz val="9"/>
        <color theme="1"/>
        <rFont val="宋体"/>
        <family val="3"/>
        <charset val="134"/>
      </rPr>
      <t>”是每页的记录数。这些变量可以直接使用，也可以引用使用。</t>
    </r>
  </si>
  <si>
    <t>静态文本直接以文本的名称表示。</t>
  </si>
  <si>
    <r>
      <t>下面以凭证模板的制作为例来介绍自定义变量的使用。该凭证模板实现每张纸打印两张凭证，每张凭证最多输出</t>
    </r>
    <r>
      <rPr>
        <sz val="9"/>
        <color theme="1"/>
        <rFont val="Times New Roman"/>
        <family val="1"/>
      </rPr>
      <t>5</t>
    </r>
    <r>
      <rPr>
        <sz val="9"/>
        <color theme="1"/>
        <rFont val="宋体"/>
        <family val="3"/>
        <charset val="134"/>
      </rPr>
      <t>行数据，有小计和合计，输出对于每个凭证号打印几张凭证，本张是第几张。</t>
    </r>
  </si>
  <si>
    <r>
      <t>小计和合计的实现。在凭证打印中，一般每张凭证最多只能打印</t>
    </r>
    <r>
      <rPr>
        <sz val="9"/>
        <color theme="1"/>
        <rFont val="Times New Roman"/>
        <family val="1"/>
      </rPr>
      <t>5</t>
    </r>
    <r>
      <rPr>
        <sz val="9"/>
        <color theme="1"/>
        <rFont val="宋体"/>
        <family val="3"/>
        <charset val="134"/>
      </rPr>
      <t>条记录，若一个凭证多于</t>
    </r>
    <r>
      <rPr>
        <sz val="9"/>
        <color theme="1"/>
        <rFont val="Times New Roman"/>
        <family val="1"/>
      </rPr>
      <t>5</t>
    </r>
    <r>
      <rPr>
        <sz val="9"/>
        <color theme="1"/>
        <rFont val="宋体"/>
        <family val="3"/>
        <charset val="134"/>
      </rPr>
      <t>条记录，假如有</t>
    </r>
    <r>
      <rPr>
        <sz val="9"/>
        <color theme="1"/>
        <rFont val="Times New Roman"/>
        <family val="1"/>
      </rPr>
      <t>8</t>
    </r>
    <r>
      <rPr>
        <sz val="9"/>
        <color theme="1"/>
        <rFont val="宋体"/>
        <family val="3"/>
        <charset val="134"/>
      </rPr>
      <t>条，则要在下一张凭证打印后</t>
    </r>
    <r>
      <rPr>
        <sz val="9"/>
        <color theme="1"/>
        <rFont val="Times New Roman"/>
        <family val="1"/>
      </rPr>
      <t>3</t>
    </r>
    <r>
      <rPr>
        <sz val="9"/>
        <color theme="1"/>
        <rFont val="宋体"/>
        <family val="3"/>
        <charset val="134"/>
      </rPr>
      <t>条记录。这样，就要在第一张凭证中打印小计，而在第二张凭证中打印合计，就可以通过自定义变量来控制。下面表格中所列的是凭证模板用到的变量。</t>
    </r>
  </si>
  <si>
    <t>变量名</t>
  </si>
  <si>
    <t>变量类型</t>
  </si>
  <si>
    <t>计算类型</t>
  </si>
  <si>
    <t>计算对象</t>
  </si>
  <si>
    <t>变量表达式</t>
  </si>
  <si>
    <t>TOTAL_NOTE</t>
  </si>
  <si>
    <t>java.lang.String</t>
  </si>
  <si>
    <t>$F{Recordid}.equals($P{RecordTotal0})?$V{Total_desc}:$V{subTotal_desc}</t>
  </si>
  <si>
    <t>显示“小计”或“合计”（摘要列）</t>
  </si>
  <si>
    <t>T_ACCOUNT</t>
  </si>
  <si>
    <t>$F{Recordid}.equals($P{RecordTotal0})?</t>
  </si>
  <si>
    <t>com.anyi.erp.print.util.DataFormatter.money2upper(String.valueOf($V{sumdramt})):""</t>
  </si>
  <si>
    <t>小计或合计值（会计科目列）</t>
  </si>
  <si>
    <t>T_DR_AMT</t>
  </si>
  <si>
    <t>java.lang.Double</t>
  </si>
  <si>
    <t>$F{Recordid}.equals($P{RecordTotal0})?$V{sumdramt}:$V{subsumdramt}</t>
  </si>
  <si>
    <t>借方小计值或合计值（借方金额列）</t>
  </si>
  <si>
    <t>T_CR_AMT</t>
  </si>
  <si>
    <t>$F{Recordid}.equals($P{RecordTotal0})?$V{sumcramt}:$V{subsumcramt}</t>
  </si>
  <si>
    <t>贷方小计值或合计值（贷方金额列）</t>
  </si>
  <si>
    <t>ufyema</t>
  </si>
  <si>
    <t>java.lang.Integer</t>
  </si>
  <si>
    <t>new Integer(Integer.valueOf($F{FIXROWCOUNT}).intValue()+1)</t>
  </si>
  <si>
    <t>页码</t>
  </si>
  <si>
    <t>yeshu</t>
  </si>
  <si>
    <t>new Integer(($V{REPORT_COUNT}.intValue())/($V{test}.intValue()))</t>
  </si>
  <si>
    <t>页数</t>
  </si>
  <si>
    <t>Total_desc</t>
  </si>
  <si>
    <r>
      <t>"</t>
    </r>
    <r>
      <rPr>
        <sz val="9"/>
        <color theme="1"/>
        <rFont val="宋体"/>
        <family val="3"/>
        <charset val="134"/>
      </rPr>
      <t>合计</t>
    </r>
    <r>
      <rPr>
        <sz val="9"/>
        <color theme="1"/>
        <rFont val="Times New Roman"/>
        <family val="1"/>
      </rPr>
      <t>"</t>
    </r>
  </si>
  <si>
    <t>subTotal_desc</t>
  </si>
  <si>
    <r>
      <t>"</t>
    </r>
    <r>
      <rPr>
        <sz val="9"/>
        <color theme="1"/>
        <rFont val="宋体"/>
        <family val="3"/>
        <charset val="134"/>
      </rPr>
      <t>小计</t>
    </r>
    <r>
      <rPr>
        <sz val="9"/>
        <color theme="1"/>
        <rFont val="Times New Roman"/>
        <family val="1"/>
      </rPr>
      <t>"</t>
    </r>
  </si>
  <si>
    <t>sumdramt</t>
  </si>
  <si>
    <t>求和</t>
  </si>
  <si>
    <t>表</t>
  </si>
  <si>
    <t>Double.valueOf($F{DR_AMT}.equals("")?"0.0":$F{DR_AMT})</t>
  </si>
  <si>
    <t>借方合计</t>
  </si>
  <si>
    <t>subsumdramt</t>
  </si>
  <si>
    <t>组</t>
  </si>
  <si>
    <t>借方小计</t>
  </si>
  <si>
    <t>sumcramt</t>
  </si>
  <si>
    <t>Double.valueOf($F{CR_AMT}.equals("")?"0.0":$F{CR_AMT})</t>
  </si>
  <si>
    <t>贷方合计</t>
  </si>
  <si>
    <t>subsumcramt</t>
  </si>
  <si>
    <t>贷方小计</t>
  </si>
  <si>
    <t>test</t>
  </si>
  <si>
    <t>new Integer(5)</t>
  </si>
  <si>
    <t>每张凭证打印记录数</t>
  </si>
  <si>
    <t>我们来解释其中的T_DR_AMT。T_DR_AMT是用户自定义变量，用来输出凭证中借方金额的小计或合计。在表达式$F{Recordid}.equals($P{RecordTotal0})?$V{sumdramt}:$V{subsumdramt}中，$F{Recordid}是当前记录的编号，$P{RecordTotal0}是总记录数，$V{sumdramt}是借方合计数，$V{subsumdramt}是借方小计数。从表达式可以看到，当当前记录号等于总记录数时，说明所有数据已经输出完毕，则输出合计数；否则，输出小计数。</t>
  </si>
  <si>
    <t>那么，合计数和小计数又是从何处得到的呢？这就要看另外两个自定义变量$V{sumdramt}和$V{subsumdramt}。先来看$V{sumdramt}，这个变量的表达式是Double.valueOf($F{DR_AMT}.equals("")?"0.0":$F{DR_AMT})，对于字段$F{DR_AMT}，我们比较熟悉，是凭证的借方金额。这个表达式是说当借方金额为空时，就为“0.0”；否则就为借方金额的值，然后再转化为Double型。这还没有解决问题，关键的地方在于计算对象和计算类型。可以看到，$V{sumdramt}是一个求和操作，是将字段借方金额的值相加。再看计算对象是表，就是说将表中所有的借方金额相加，那么就是合计。而小计的计算对象是组，是将每组中的若干条数据相加，对应凭证，就是5条数据相加，那么就是小计。合计和小计的实现区别就在于此。</t>
  </si>
  <si>
    <t>$F{Recordid}和$P{RecordTotal0}是系统预定义的，直接拿过来用就可以了。至此，对于小计和合计就可以实现了。</t>
  </si>
  <si>
    <r>
      <t>成功编写表达式，其中的关键一点是变量类型要保持一致性。这种一致性要求相关联的自定义变量类型要一致。像</t>
    </r>
    <r>
      <rPr>
        <u/>
        <sz val="11"/>
        <color theme="10"/>
        <rFont val="宋体"/>
        <family val="3"/>
        <charset val="134"/>
        <scheme val="minor"/>
      </rPr>
      <t>T_DR_AMT、sumdramt和subsumdramt这三个相关联的变量都是Double型。另外，在设置自定义变量的属性时，要区分变量是否要加到模板设计区中作为一个元素。如果要加，那么就在模板设计区中设置属性；否则，就在变量选择对话框中设置属性。像变量T_DR_AMT是要加到模板设计区中的，就在这个变量上单击右键，出现变量属性设置对话框，在这进行设置。而sumdramt和subsumdramt只是计算值，不需要加到模板设计区中，在变量选择对话框中设置属性就可以了。具体操作可以参考变量选择。</t>
    </r>
  </si>
  <si>
    <t xml:space="preserve">上面的例子只是一个参考，用户可以参照这个例子编写自己需要的表达式。虽然有一定的难度，但这种灵活性还是有很大作用的。 </t>
  </si>
  <si>
    <r>
      <t>移动鼠标点击窗口上方“</t>
    </r>
    <r>
      <rPr>
        <u/>
        <sz val="11"/>
        <color theme="10"/>
        <rFont val="宋体"/>
        <family val="3"/>
        <charset val="134"/>
        <scheme val="minor"/>
      </rPr>
      <t>搜索”键，可根据用户要求选择不同的逻辑查询条件进行浏览查询。</t>
    </r>
  </si>
  <si>
    <r>
      <t>使用此功能用户可直接预览正在设计的模板的打印效果，对设计的模板进行及时的修改。预览分为有数据预览和空数据预览，可以在模板空白处单击鼠标右键，出现“显示模板字段”和“隐藏模板字段”，由这两个选项控制。可以参考</t>
    </r>
    <r>
      <rPr>
        <sz val="9"/>
        <color rgb="FF0000FF"/>
        <rFont val="宋体"/>
        <family val="3"/>
        <charset val="134"/>
      </rPr>
      <t>显示模板字段</t>
    </r>
    <r>
      <rPr>
        <sz val="9"/>
        <color theme="1"/>
        <rFont val="宋体"/>
        <family val="3"/>
        <charset val="134"/>
      </rPr>
      <t>和</t>
    </r>
    <r>
      <rPr>
        <sz val="9"/>
        <color rgb="FF0000FF"/>
        <rFont val="宋体"/>
        <family val="3"/>
        <charset val="134"/>
      </rPr>
      <t>隐藏模板字段</t>
    </r>
    <r>
      <rPr>
        <sz val="9"/>
        <color theme="1"/>
        <rFont val="宋体"/>
        <family val="3"/>
        <charset val="134"/>
      </rPr>
      <t>。</t>
    </r>
  </si>
  <si>
    <r>
      <t>变量一般用于设置打印页面的页数、页码等。点击“变量”图标，出现变量选择网页对话框。在此对话框中，可以选中预先定义好的变量，单击“确定”，将变量加到某一区域中。还可以增加、删除、插入变量。在变量上单击鼠标右键，在弹出的定义窗口中可对变量的具体内容及表现形式进行定义。（参见“</t>
    </r>
    <r>
      <rPr>
        <u/>
        <sz val="11"/>
        <color theme="10"/>
        <rFont val="宋体"/>
        <family val="3"/>
        <charset val="134"/>
        <scheme val="minor"/>
      </rPr>
      <t>变量属性设置”中相关操作内容）</t>
    </r>
  </si>
  <si>
    <r>
      <t>参数一般用于主表与子表间传递信息，而字段用于表格数据行中数据的循环输出。点击“参数”图标，出现参数选择网页对话框。在此对话框中，可以选中预先定义好的参数，单击“确定”，将参数加到某一区域中。还可以增加、删除、插入参数。在参数上单击鼠标右键，在弹出的定义窗口中可对参数的具体内容及表现形式进行定义。（参见“</t>
    </r>
    <r>
      <rPr>
        <u/>
        <sz val="11"/>
        <color theme="10"/>
        <rFont val="宋体"/>
        <family val="3"/>
        <charset val="134"/>
        <scheme val="minor"/>
      </rPr>
      <t>参数属性设置”中相关操作内容）</t>
    </r>
  </si>
  <si>
    <r>
      <t>静态文本一般用于名称、标题等非动态变化的信息。点击“文本”图标，在当前区域就会增加了一个静态文本元素，单击鼠标右键，在弹出的定义窗口中可对文本的具体内容及表现形式进行定义。（参见“</t>
    </r>
    <r>
      <rPr>
        <u/>
        <sz val="11"/>
        <color theme="10"/>
        <rFont val="宋体"/>
        <family val="3"/>
        <charset val="134"/>
        <scheme val="minor"/>
      </rPr>
      <t>文本属性设置”中相关操作内容）</t>
    </r>
  </si>
  <si>
    <r>
      <t>另外，在表格中还可以通过鼠标右键弹出的菜单命令以及热键对表格设计引人入胜的表格版式。（参见“</t>
    </r>
    <r>
      <rPr>
        <sz val="9"/>
        <color rgb="FF0000FF"/>
        <rFont val="宋体"/>
        <family val="3"/>
        <charset val="134"/>
      </rPr>
      <t>表格上的右键菜单</t>
    </r>
    <r>
      <rPr>
        <sz val="9"/>
        <color theme="1"/>
        <rFont val="宋体"/>
        <family val="3"/>
        <charset val="134"/>
      </rPr>
      <t>”和“</t>
    </r>
    <r>
      <rPr>
        <sz val="9"/>
        <color rgb="FF0000FF"/>
        <rFont val="宋体"/>
        <family val="3"/>
        <charset val="134"/>
      </rPr>
      <t>热键说明</t>
    </r>
    <r>
      <rPr>
        <sz val="9"/>
        <color theme="1"/>
        <rFont val="宋体"/>
        <family val="3"/>
        <charset val="134"/>
      </rPr>
      <t>”中相关操作内容）</t>
    </r>
  </si>
  <si>
    <r>
      <t>直线是新版本中的新增元素。一般用于在文本标题等下端加下划线，可以改变粗细、颜色等。画直线之前，应先选中一个区域，然后单击“直线”图标。在当前区域中按住鼠标左键选择直线的起点，拖动，到达直线终点后释放鼠标左键，这时可以看到一条直线。在直线上通过鼠标右键弹出的菜单命令对直线进行设置。（参见“</t>
    </r>
    <r>
      <rPr>
        <u/>
        <sz val="11"/>
        <color theme="10"/>
        <rFont val="宋体"/>
        <family val="3"/>
        <charset val="134"/>
        <scheme val="minor"/>
      </rPr>
      <t>直线属性设置”中相关操作内容）</t>
    </r>
  </si>
  <si>
    <r>
      <t>图形也是新版本中的新增元素。添加图形元素，先选中一个区域，单击“图形”图标，出现图片上传网页对话框。在这个对话框中可以设置图片的宽度、高度，选择要上传的图片，单击“确定”，可以看到图片已经加到区域中。在图形上通过鼠标右键弹出的菜单命令对图形进行设置。（参见“</t>
    </r>
    <r>
      <rPr>
        <u/>
        <sz val="11"/>
        <color theme="10"/>
        <rFont val="宋体"/>
        <family val="3"/>
        <charset val="134"/>
        <scheme val="minor"/>
      </rPr>
      <t>图形属性设置”中相关操作内容）</t>
    </r>
  </si>
  <si>
    <r>
      <t>这四个图标只在元素多选的情况下有效。关于多选项可以参考</t>
    </r>
    <r>
      <rPr>
        <u/>
        <sz val="11"/>
        <color theme="10"/>
        <rFont val="宋体"/>
        <family val="3"/>
        <charset val="134"/>
        <scheme val="minor"/>
      </rPr>
      <t>多选项设置。“水平”指水平对齐，“垂直”指垂直对齐。</t>
    </r>
  </si>
  <si>
    <r>
      <t>1．</t>
    </r>
    <r>
      <rPr>
        <b/>
        <sz val="7"/>
        <color theme="1"/>
        <rFont val="Times New Roman"/>
        <family val="1"/>
      </rPr>
      <t xml:space="preserve"> </t>
    </r>
    <r>
      <rPr>
        <b/>
        <sz val="10"/>
        <color theme="1"/>
        <rFont val="宋体"/>
        <family val="3"/>
        <charset val="134"/>
      </rPr>
      <t>1．</t>
    </r>
    <r>
      <rPr>
        <b/>
        <sz val="7"/>
        <color theme="1"/>
        <rFont val="Times New Roman"/>
        <family val="1"/>
      </rPr>
      <t xml:space="preserve"> </t>
    </r>
    <r>
      <rPr>
        <b/>
        <sz val="10"/>
        <color theme="1"/>
        <rFont val="宋体"/>
        <family val="3"/>
        <charset val="134"/>
      </rPr>
      <t>空白区域右键菜单</t>
    </r>
  </si>
  <si>
    <r>
      <t>2．</t>
    </r>
    <r>
      <rPr>
        <b/>
        <sz val="7"/>
        <color theme="1"/>
        <rFont val="Times New Roman"/>
        <family val="1"/>
      </rPr>
      <t xml:space="preserve"> </t>
    </r>
    <r>
      <rPr>
        <b/>
        <sz val="10"/>
        <color theme="1"/>
        <rFont val="宋体"/>
        <family val="3"/>
        <charset val="134"/>
      </rPr>
      <t>2．</t>
    </r>
    <r>
      <rPr>
        <b/>
        <sz val="7"/>
        <color theme="1"/>
        <rFont val="Times New Roman"/>
        <family val="1"/>
      </rPr>
      <t xml:space="preserve"> </t>
    </r>
    <r>
      <rPr>
        <b/>
        <sz val="10"/>
        <color theme="1"/>
        <rFont val="宋体"/>
        <family val="3"/>
        <charset val="134"/>
      </rPr>
      <t>元素上的右键菜单</t>
    </r>
  </si>
  <si>
    <r>
      <t>⒀</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</si>
  <si>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⑸</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</si>
  <si>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参数属性设置与变量属性设置有很大的相似性，相关功能可以参考</t>
    </r>
    <r>
      <rPr>
        <u/>
        <sz val="11"/>
        <color theme="10"/>
        <rFont val="宋体"/>
        <family val="3"/>
        <charset val="134"/>
        <scheme val="minor"/>
      </rPr>
      <t>变量属性设置。</t>
    </r>
  </si>
  <si>
    <r>
      <t>文本属性设置通常用于设置静态文本元素，包括元素所属区域、元素坐标、元素内容、字体的设置。文本属性设置的相关选项可以参考</t>
    </r>
    <r>
      <rPr>
        <u/>
        <sz val="11"/>
        <color theme="10"/>
        <rFont val="宋体"/>
        <family val="3"/>
        <charset val="134"/>
        <scheme val="minor"/>
      </rPr>
      <t>变量属性设置。</t>
    </r>
  </si>
  <si>
    <r>
      <t>在新的模板设计器中，可以选中多个元素进行设置。多选项设置为用户设计模板提供了更大的方便。如何进行多选，可以参考</t>
    </r>
    <r>
      <rPr>
        <u/>
        <sz val="11"/>
        <color theme="10"/>
        <rFont val="宋体"/>
        <family val="3"/>
        <charset val="134"/>
        <scheme val="minor"/>
      </rPr>
      <t>选择多个文本、参数和变量。选中多个元素后，在任一个所选元素上单击右键，出现多选项设置对话框。包括设置水平对齐、垂直对齐、等高、等宽、内容居左、居中、居右、布局居左、居中、居右、字体大小、字体类型等。</t>
    </r>
  </si>
  <si>
    <r>
      <t>对于多选项设置，也可以使用</t>
    </r>
    <r>
      <rPr>
        <u/>
        <sz val="11"/>
        <color theme="10"/>
        <rFont val="宋体"/>
        <family val="3"/>
        <charset val="134"/>
        <scheme val="minor"/>
      </rPr>
      <t>快捷键。</t>
    </r>
  </si>
  <si>
    <r>
      <t>利用</t>
    </r>
    <r>
      <rPr>
        <sz val="9"/>
        <color theme="1"/>
        <rFont val="Times New Roman"/>
        <family val="1"/>
      </rPr>
      <t>Shift</t>
    </r>
    <r>
      <rPr>
        <sz val="9"/>
        <color theme="1"/>
        <rFont val="宋体"/>
        <family val="3"/>
        <charset val="134"/>
      </rPr>
      <t>＋鼠标方法可以调整行与列的宽度，具体操作方法为：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</si>
  <si>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调整列宽：按住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，将鼠标指针指向要调整的单元列分隔栏，当鼠标形状变为“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</si>
  <si>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调整行宽：按住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，将鼠标指针指向要调整的单元行分隔栏，当鼠标形状变为“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</si>
  <si>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 调整表格四角：按住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，将鼠标指针指向要调整的表格的四角，当鼠标形状变为“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</si>
  <si>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选择单元格：按住</t>
    </r>
    <r>
      <rPr>
        <sz val="9"/>
        <color theme="1"/>
        <rFont val="Times New Roman"/>
        <family val="1"/>
      </rPr>
      <t>Ctrl</t>
    </r>
    <r>
      <rPr>
        <sz val="9"/>
        <color theme="1"/>
        <rFont val="宋体"/>
        <family val="3"/>
        <charset val="134"/>
      </rPr>
      <t>键，单击鼠标左键选择需要操作的单元格，被选中的单元格背景为蓝色，可连续选择多个单元格，也可单选一个，选择完毕，释放</t>
    </r>
    <r>
      <rPr>
        <sz val="9"/>
        <color theme="1"/>
        <rFont val="Times New Roman"/>
        <family val="1"/>
      </rPr>
      <t>Ctrl</t>
    </r>
    <r>
      <rPr>
        <sz val="9"/>
        <color theme="1"/>
        <rFont val="宋体"/>
        <family val="3"/>
        <charset val="134"/>
      </rPr>
      <t>键。</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</si>
  <si>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释放选择的单元格：将鼠标指针指向任何一个单元，再单击鼠标左键，就可以释放选择的所有单元格。</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</si>
  <si>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选中表格合并：将相邻的被选单元格合并成一个单元格；</t>
    </r>
    <r>
      <rPr>
        <sz val="9"/>
        <color theme="1"/>
        <rFont val="Times New Roman"/>
        <family val="1"/>
      </rPr>
      <t xml:space="preserve"> </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</si>
  <si>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选中表格删除：将所有被选单元格删除；</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</si>
  <si>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取消：关闭右键菜单，返回上一级窗口。</t>
    </r>
  </si>
  <si>
    <r>
      <t>★</t>
    </r>
    <r>
      <rPr>
        <u/>
        <sz val="11"/>
        <color theme="10"/>
        <rFont val="宋体"/>
        <family val="3"/>
        <charset val="134"/>
        <scheme val="minor"/>
      </rPr>
      <t>    ★ ★ 选择多个文本、参数和变量：按住Ctrl键，单击鼠标左键选择需要操作的文本、参数和变量，被选中的边框变为虚线，可连续选择多个，也可单选一个，选择完毕，释放Ctrl键。推荐选择一个区域内的元素。选中多个元素后，可以在任一个所选元素上单击右键，进行设置，具体参考多选项设置。</t>
    </r>
  </si>
  <si>
    <t xml:space="preserve"> 释放选择的多个文本、参数和变量：单击鼠标左键，就可以释放选择的文本、参数和变量。</t>
  </si>
  <si>
    <t>修改位置：</t>
    <phoneticPr fontId="1" type="noConversion"/>
  </si>
  <si>
    <t>门户登陆后左边的菜单，改成了单击即可打开/关闭菜单文件夹，以前是双击</t>
    <phoneticPr fontId="1" type="noConversion"/>
  </si>
  <si>
    <t>修改文件是portal包的html\home_in\MainPageIn.js</t>
    <phoneticPr fontId="1" type="noConversion"/>
  </si>
  <si>
    <t>com.ufgov.zc.client.zc.experttype.ZcEmExpertTypeListPanel</t>
    <phoneticPr fontId="1" type="noConversion"/>
  </si>
  <si>
    <t>部件</t>
    <phoneticPr fontId="1" type="noConversion"/>
  </si>
  <si>
    <t>ZC_EM_EXPERT_EVALUATE</t>
  </si>
  <si>
    <t>涉及表</t>
    <phoneticPr fontId="1" type="noConversion"/>
  </si>
  <si>
    <t>专家抽取单的主表，评价的列表界面的数据从这里取数据</t>
    <phoneticPr fontId="1" type="noConversion"/>
  </si>
  <si>
    <t>WHERE E.EM_EXPERT_CODE = T.EM_EXPERT_CODE</t>
  </si>
  <si>
    <t>AND</t>
  </si>
  <si>
    <t>E.EM_expert_TYPE_CODE = V.EM_TYPE_CODE</t>
  </si>
  <si>
    <t>AND E.EM_RESPONSE_STATUS = '9'</t>
  </si>
  <si>
    <t>AND E.EM_BILL_CODE = #EM_BILL_CODE#</t>
  </si>
  <si>
    <t>&lt;/select&gt;</t>
  </si>
  <si>
    <t>SELECT * FROM ZC_EM_EXPERT_EVALUATION E, ZC_EM_B_EXPERT T,ZC_B_EXPERT_TYPE V</t>
    <phoneticPr fontId="1" type="noConversion"/>
  </si>
  <si>
    <t>&lt;select id="listByEmBillCode" resultMap="rltMapping" parameterClass="map"&gt;</t>
    <phoneticPr fontId="1" type="noConversion"/>
  </si>
  <si>
    <t>评价子表数据</t>
    <phoneticPr fontId="1" type="noConversion"/>
  </si>
  <si>
    <t>评价数据存储在ZC_EM_EXPERT_EVALUATION中</t>
    <phoneticPr fontId="1" type="noConversion"/>
  </si>
  <si>
    <t>ZC_EM_EXPERT_PRO_BILL</t>
    <phoneticPr fontId="1" type="noConversion"/>
  </si>
  <si>
    <t>V_ZC_PRO_MAKE_EXPERT</t>
    <phoneticPr fontId="1" type="noConversion"/>
  </si>
  <si>
    <t xml:space="preserve"> 4.3.1 将短信猫硬件组装，插入sim卡，链接电源，链接到电脑上；</t>
    <phoneticPr fontId="1" type="noConversion"/>
  </si>
  <si>
    <t xml:space="preserve"> 4.3.2 安装光盘中的短信中间件</t>
    <phoneticPr fontId="1" type="noConversion"/>
  </si>
  <si>
    <t xml:space="preserve"> 4.3.3 运行配置程序，录入数据库信息，然后确定，这一步将在对应的数据库中插入一批以SMS_开头的数据表，专家系统将短信插入SMS_SENDING表中，短信中间件将操作这些表，发出短信；</t>
    <phoneticPr fontId="1" type="noConversion"/>
  </si>
  <si>
    <t>引用的变量来源于此sql</t>
    <phoneticPr fontId="1" type="noConversion"/>
  </si>
  <si>
    <t xml:space="preserve">   SELECT DISTINCT c.DATA_ITEM, d.RES_NA AS DATA_ITEM_NA, ' ' AS TAB_NA</t>
  </si>
  <si>
    <t xml:space="preserve">     FROM AS_COMPO a, AS_TABLE b, AS_TAB_COL c, AS_LANG_TRANS d</t>
  </si>
  <si>
    <t xml:space="preserve">    WHERE b.master_tab_id = a.master_tab_id</t>
  </si>
  <si>
    <t xml:space="preserve">      AND c.tab_id = b.tab_id</t>
  </si>
  <si>
    <t xml:space="preserve">      AND c.DATA_ITEM = d.RES_ID</t>
  </si>
  <si>
    <t xml:space="preserve">      AND a.compo_id = 'ZC_EM_EXPERT_SELECTION';</t>
  </si>
  <si>
    <t>根据部件获取字段</t>
    <phoneticPr fontId="1" type="noConversion"/>
  </si>
  <si>
    <t>每页打印几行，是在下面这个界面的表格固定行数来设置的</t>
    <phoneticPr fontId="1" type="noConversion"/>
  </si>
  <si>
    <t>EM_CALL_EXPERT_RECORD</t>
    <phoneticPr fontId="1" type="noConversion"/>
  </si>
  <si>
    <t>ZC_EM_EXPERT_EVALUATION</t>
    <phoneticPr fontId="1" type="noConversion"/>
  </si>
  <si>
    <t>OPT_ZC_EXPERT_SELECT_PASSWD</t>
  </si>
  <si>
    <t>扬中交易中心的专家抽取，在点击抽取时，弹出一个密码对话框，要求输入密码，系统用这个选项来设定是否会弹出这个密码，Y 会；N 不会</t>
    <phoneticPr fontId="1" type="noConversion"/>
  </si>
  <si>
    <t>OPT_ZC_EXPERT_SELECT_NEED_PASSWD</t>
    <phoneticPr fontId="1" type="noConversion"/>
  </si>
  <si>
    <t>另外，在抽取单的列表界面上有一个设置密码的按钮，弹出可以设定新密码，默认密码是空</t>
    <phoneticPr fontId="1" type="noConversion"/>
  </si>
  <si>
    <t>存储的密码，以密文存储在as_option表中</t>
    <phoneticPr fontId="1" type="noConversion"/>
  </si>
  <si>
    <t>ZC_OPT_EXPERT_FAKE_SELECT</t>
    <phoneticPr fontId="1" type="noConversion"/>
  </si>
  <si>
    <t>com.ufgov.zc.client.zc.expert.ZcExpertBaseInfoListPanel</t>
    <phoneticPr fontId="1" type="noConversion"/>
  </si>
  <si>
    <t>补充：如果客户设置密码后，忘记了，可执行以下语句帮其清空</t>
  </si>
  <si>
    <t xml:space="preserve">    update as_option o set o.opt_val='' where o.opt_id='OPT_ZC_EXPERT_SELECT_PASSWD';</t>
  </si>
  <si>
    <t>插入短信表是通过触发器TRIGGER_ZC_EXPERT_EVALUATION进行的</t>
    <phoneticPr fontId="1" type="noConversion"/>
  </si>
  <si>
    <t>构建成功就转向mainFrame.jsp,这个文件具体路径是portal中：\html\home_in\mainFrame.jsp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</si>
</sst>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38" x14ac:knownFonts="1">
    <font>
      <sz val="11"/>
      <color theme="1"/>
      <name val="宋体"/>
      <family val="2"/>
      <scheme val="minor"/>
    </font>
    <font>
      <sz val="9"/>
      <name val="宋体"/>
      <family val="3"/>
      <charset val="134"/>
      <scheme val="minor"/>
    </font>
    <font>
      <u/>
      <sz val="11"/>
      <color theme="10"/>
      <name val="宋体"/>
      <family val="2"/>
      <scheme val="minor"/>
    </font>
    <font>
      <b/>
      <sz val="11"/>
      <color theme="1"/>
      <name val="宋体"/>
      <family val="3"/>
      <charset val="134"/>
      <scheme val="minor"/>
    </font>
    <font>
      <b/>
      <sz val="14"/>
      <color theme="1"/>
      <name val="宋体"/>
      <family val="3"/>
      <charset val="134"/>
      <scheme val="minor"/>
    </font>
    <font>
      <sz val="9"/>
      <color theme="1"/>
      <name val="宋体"/>
      <family val="2"/>
      <scheme val="minor"/>
    </font>
    <font>
      <b/>
      <sz val="11"/>
      <color rgb="FFFF0000"/>
      <name val="宋体"/>
      <family val="3"/>
      <charset val="134"/>
      <scheme val="minor"/>
    </font>
    <font>
      <sz val="11"/>
      <color theme="1"/>
      <name val="宋体"/>
      <family val="3"/>
      <charset val="134"/>
      <scheme val="minor"/>
    </font>
    <font>
      <sz val="11"/>
      <color rgb="FFFF0000"/>
      <name val="宋体"/>
      <family val="2"/>
      <scheme val="minor"/>
    </font>
    <font>
      <b/>
      <i/>
      <sz val="11"/>
      <color theme="1"/>
      <name val="宋体"/>
      <family val="3"/>
      <charset val="134"/>
      <scheme val="minor"/>
    </font>
    <font>
      <b/>
      <sz val="10"/>
      <color indexed="64"/>
      <name val="Microsoft Sans Serif"/>
      <family val="2"/>
    </font>
    <font>
      <sz val="10"/>
      <color indexed="64"/>
      <name val="Microsoft Sans Serif"/>
      <family val="2"/>
    </font>
    <font>
      <u/>
      <sz val="11"/>
      <color theme="10"/>
      <name val="宋体"/>
      <family val="3"/>
      <charset val="134"/>
      <scheme val="minor"/>
    </font>
    <font>
      <sz val="9"/>
      <name val="宋体"/>
      <family val="2"/>
      <charset val="134"/>
      <scheme val="minor"/>
    </font>
    <font>
      <sz val="24"/>
      <color rgb="FFFF0000"/>
      <name val="宋体"/>
      <family val="2"/>
      <charset val="134"/>
      <scheme val="minor"/>
    </font>
    <font>
      <sz val="9"/>
      <name val="宋体"/>
      <family val="3"/>
      <charset val="134"/>
    </font>
    <font>
      <sz val="10"/>
      <color indexed="64"/>
      <name val="宋体"/>
      <family val="3"/>
      <charset val="134"/>
    </font>
    <font>
      <sz val="10"/>
      <color indexed="64"/>
      <name val="Arial"/>
      <family val="2"/>
    </font>
    <font>
      <sz val="10.5"/>
      <color theme="1"/>
      <name val="宋体"/>
      <family val="3"/>
      <charset val="134"/>
      <scheme val="minor"/>
    </font>
    <font>
      <sz val="10.5"/>
      <color indexed="64"/>
      <name val="宋体"/>
      <family val="3"/>
      <charset val="134"/>
    </font>
    <font>
      <sz val="10.5"/>
      <color indexed="64"/>
      <name val="Times New Roman"/>
      <family val="1"/>
    </font>
    <font>
      <sz val="10"/>
      <color indexed="64"/>
      <name val="Microsoft Sans Serif"/>
      <family val="2"/>
      <charset val="134"/>
    </font>
    <font>
      <i/>
      <sz val="8"/>
      <color theme="1"/>
      <name val="宋体"/>
      <family val="3"/>
      <charset val="134"/>
      <scheme val="minor"/>
    </font>
    <font>
      <sz val="10"/>
      <color indexed="64"/>
      <name val="Microsoft Sans Serif"/>
      <family val="2"/>
    </font>
    <font>
      <b/>
      <sz val="18"/>
      <color rgb="FF0000FF"/>
      <name val="宋体"/>
      <family val="3"/>
      <charset val="134"/>
    </font>
    <font>
      <b/>
      <sz val="9"/>
      <color rgb="FF0000FF"/>
      <name val="Times New Roman"/>
      <family val="1"/>
    </font>
    <font>
      <b/>
      <sz val="11"/>
      <color theme="1"/>
      <name val="宋体"/>
      <family val="3"/>
      <charset val="134"/>
    </font>
    <font>
      <sz val="9"/>
      <color theme="1"/>
      <name val="宋体"/>
      <family val="3"/>
      <charset val="134"/>
    </font>
    <font>
      <sz val="9"/>
      <color theme="1"/>
      <name val="Times New Roman"/>
      <family val="1"/>
    </font>
    <font>
      <sz val="9"/>
      <color rgb="FFFF0000"/>
      <name val="Times New Roman"/>
      <family val="1"/>
    </font>
    <font>
      <sz val="9"/>
      <color rgb="FFFF0000"/>
      <name val="宋体"/>
      <family val="3"/>
      <charset val="134"/>
    </font>
    <font>
      <b/>
      <sz val="7"/>
      <color theme="1"/>
      <name val="Times New Roman"/>
      <family val="1"/>
    </font>
    <font>
      <sz val="7"/>
      <color theme="1"/>
      <name val="Times New Roman"/>
      <family val="1"/>
    </font>
    <font>
      <sz val="9"/>
      <color rgb="FF3366FF"/>
      <name val="Times New Roman"/>
      <family val="1"/>
    </font>
    <font>
      <sz val="9"/>
      <color rgb="FF3366FF"/>
      <name val="宋体"/>
      <family val="3"/>
      <charset val="134"/>
    </font>
    <font>
      <sz val="10.5"/>
      <color theme="1"/>
      <name val="Calibri"/>
      <family val="2"/>
    </font>
    <font>
      <b/>
      <sz val="10"/>
      <color theme="1"/>
      <name val="宋体"/>
      <family val="3"/>
      <charset val="134"/>
    </font>
    <font>
      <sz val="9"/>
      <color rgb="FF0000FF"/>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2" fillId="0" borderId="0" xfId="1"/>
    <xf numFmtId="0" fontId="3" fillId="0" borderId="0" xfId="0" applyFont="1"/>
    <xf numFmtId="49" fontId="0" fillId="0" borderId="0" xfId="0" applyNumberFormat="1"/>
    <xf numFmtId="0" fontId="0" fillId="0" borderId="0" xfId="0" quotePrefix="1"/>
    <xf numFmtId="49" fontId="0" fillId="0" borderId="0" xfId="0" applyNumberFormat="1" applyAlignment="1">
      <alignment horizontal="left"/>
    </xf>
    <xf numFmtId="0" fontId="0" fillId="0" borderId="0" xfId="0" applyAlignment="1">
      <alignment wrapText="1"/>
    </xf>
    <xf numFmtId="0" fontId="0" fillId="2" borderId="1" xfId="0" applyFill="1" applyBorder="1"/>
    <xf numFmtId="0" fontId="0" fillId="2" borderId="3" xfId="0" applyFill="1" applyBorder="1" applyAlignment="1">
      <alignment vertical="center"/>
    </xf>
    <xf numFmtId="0" fontId="0" fillId="2" borderId="5" xfId="0" applyFill="1" applyBorder="1" applyAlignment="1">
      <alignment vertical="center"/>
    </xf>
    <xf numFmtId="0" fontId="0" fillId="3" borderId="0" xfId="0" applyFill="1"/>
    <xf numFmtId="0" fontId="4" fillId="3" borderId="0" xfId="0" applyFont="1" applyFill="1"/>
    <xf numFmtId="0" fontId="5" fillId="3" borderId="0" xfId="0" applyFont="1" applyFill="1"/>
    <xf numFmtId="0" fontId="6" fillId="3" borderId="0" xfId="0" applyFont="1" applyFill="1"/>
    <xf numFmtId="0" fontId="3" fillId="3" borderId="0" xfId="0" applyFont="1" applyFill="1"/>
    <xf numFmtId="0" fontId="7" fillId="0" borderId="0" xfId="0" applyFont="1"/>
    <xf numFmtId="0" fontId="8" fillId="0" borderId="0" xfId="0" applyFont="1"/>
    <xf numFmtId="0" fontId="9" fillId="0" borderId="0" xfId="0" applyFont="1"/>
    <xf numFmtId="0" fontId="6" fillId="0" borderId="0" xfId="0" applyFont="1"/>
    <xf numFmtId="49" fontId="10" fillId="0" borderId="0" xfId="0" applyNumberFormat="1" applyFont="1"/>
    <xf numFmtId="2" fontId="10" fillId="0" borderId="0" xfId="0" applyNumberFormat="1" applyFont="1"/>
    <xf numFmtId="0" fontId="0" fillId="0" borderId="0" xfId="0" applyAlignment="1">
      <alignment vertical="top" wrapText="1"/>
    </xf>
    <xf numFmtId="49" fontId="11" fillId="0" borderId="0" xfId="0" applyNumberFormat="1" applyFont="1"/>
    <xf numFmtId="0" fontId="0" fillId="0" borderId="0" xfId="0" applyAlignment="1">
      <alignment vertical="center"/>
    </xf>
    <xf numFmtId="0" fontId="0" fillId="0" borderId="0" xfId="0" applyAlignment="1">
      <alignment horizontal="center" vertical="center"/>
    </xf>
    <xf numFmtId="0" fontId="6" fillId="4" borderId="0" xfId="0" applyFont="1" applyFill="1" applyAlignment="1">
      <alignment horizontal="center"/>
    </xf>
    <xf numFmtId="0" fontId="10" fillId="0" borderId="0" xfId="0" applyNumberFormat="1" applyFont="1"/>
    <xf numFmtId="0" fontId="11" fillId="0" borderId="0" xfId="0" applyNumberFormat="1" applyFont="1"/>
    <xf numFmtId="0" fontId="0" fillId="0" borderId="0" xfId="0" applyNumberFormat="1"/>
    <xf numFmtId="49" fontId="16" fillId="0" borderId="0" xfId="0" applyNumberFormat="1" applyFont="1"/>
    <xf numFmtId="0" fontId="16" fillId="0" borderId="0" xfId="0" applyNumberFormat="1" applyFont="1"/>
    <xf numFmtId="176" fontId="11" fillId="0" borderId="0" xfId="0" applyNumberFormat="1" applyFont="1"/>
    <xf numFmtId="0" fontId="11" fillId="4" borderId="0" xfId="0" applyNumberFormat="1" applyFont="1" applyFill="1"/>
    <xf numFmtId="49" fontId="11" fillId="4" borderId="0" xfId="0" applyNumberFormat="1" applyFont="1" applyFill="1"/>
    <xf numFmtId="49" fontId="17" fillId="0" borderId="0" xfId="0" applyNumberFormat="1" applyFont="1"/>
    <xf numFmtId="0" fontId="18" fillId="0" borderId="0" xfId="0" applyFont="1"/>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9" xfId="0" applyNumberFormat="1" applyFont="1" applyBorder="1" applyAlignment="1">
      <alignment horizontal="left" vertical="center" wrapText="1"/>
    </xf>
    <xf numFmtId="49" fontId="21" fillId="0" borderId="0" xfId="0" applyNumberFormat="1" applyFont="1"/>
    <xf numFmtId="0" fontId="22" fillId="0" borderId="0" xfId="0" applyFont="1"/>
    <xf numFmtId="49" fontId="23" fillId="0" borderId="0" xfId="0" applyNumberFormat="1" applyFont="1"/>
    <xf numFmtId="0" fontId="35" fillId="0" borderId="13" xfId="0" applyFont="1" applyBorder="1" applyAlignment="1">
      <alignment vertical="top" wrapText="1"/>
    </xf>
    <xf numFmtId="0" fontId="26" fillId="0" borderId="0" xfId="0" applyFont="1" applyAlignment="1">
      <alignment vertical="center"/>
    </xf>
    <xf numFmtId="0" fontId="0" fillId="0" borderId="0" xfId="0" applyAlignment="1"/>
    <xf numFmtId="0" fontId="27" fillId="0" borderId="0" xfId="0" applyFont="1" applyAlignment="1">
      <alignment vertical="center"/>
    </xf>
    <xf numFmtId="0" fontId="36" fillId="0" borderId="0" xfId="0" applyFont="1" applyAlignment="1">
      <alignment vertical="center"/>
    </xf>
    <xf numFmtId="0" fontId="2" fillId="0" borderId="0" xfId="1" applyAlignment="1">
      <alignment vertical="center"/>
    </xf>
    <xf numFmtId="0" fontId="24"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7" fillId="0" borderId="10" xfId="0" applyFont="1" applyBorder="1" applyAlignment="1">
      <alignment vertical="center" wrapText="1"/>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0" fontId="27" fillId="0" borderId="13" xfId="0" applyFont="1" applyBorder="1" applyAlignment="1">
      <alignment vertical="center" wrapText="1"/>
    </xf>
    <xf numFmtId="0" fontId="28" fillId="0" borderId="14" xfId="0" applyFont="1" applyBorder="1" applyAlignment="1">
      <alignment vertical="center" wrapText="1"/>
    </xf>
    <xf numFmtId="0" fontId="35" fillId="0" borderId="0" xfId="0" applyFont="1" applyAlignment="1">
      <alignment vertical="center"/>
    </xf>
    <xf numFmtId="49" fontId="3" fillId="0" borderId="0" xfId="0" applyNumberFormat="1" applyFont="1"/>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49" fontId="14" fillId="0" borderId="0" xfId="0" applyNumberFormat="1" applyFont="1" applyAlignment="1">
      <alignment horizontal="center" vertical="center"/>
    </xf>
    <xf numFmtId="0" fontId="28" fillId="0" borderId="15" xfId="0" applyFont="1" applyBorder="1" applyAlignment="1">
      <alignment vertical="center" wrapText="1"/>
    </xf>
    <xf numFmtId="0" fontId="28" fillId="0" borderId="12" xfId="0" applyFont="1" applyBorder="1" applyAlignment="1">
      <alignment vertical="center" wrapText="1"/>
    </xf>
    <xf numFmtId="0" fontId="35" fillId="0" borderId="15" xfId="0" applyFont="1" applyBorder="1" applyAlignment="1">
      <alignment vertical="top" wrapText="1"/>
    </xf>
    <xf numFmtId="0" fontId="35" fillId="0" borderId="12" xfId="0" applyFont="1" applyBorder="1" applyAlignment="1">
      <alignment vertical="top" wrapText="1"/>
    </xf>
    <xf numFmtId="0" fontId="27" fillId="0" borderId="15" xfId="0" applyFont="1" applyBorder="1" applyAlignment="1">
      <alignment vertical="center" wrapText="1"/>
    </xf>
    <xf numFmtId="0" fontId="27" fillId="0" borderId="12" xfId="0" applyFont="1" applyBorder="1" applyAlignment="1">
      <alignment vertical="center" wrapText="1"/>
    </xf>
    <xf numFmtId="0" fontId="6" fillId="4" borderId="0" xfId="0" applyFont="1" applyFill="1" applyAlignment="1">
      <alignment horizontal="center"/>
    </xf>
    <xf numFmtId="49" fontId="16" fillId="4" borderId="0" xfId="0" applyNumberFormat="1" applyFont="1" applyFill="1" applyAlignment="1">
      <alignment horizontal="center"/>
    </xf>
    <xf numFmtId="49" fontId="11" fillId="4"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8</xdr:col>
      <xdr:colOff>428625</xdr:colOff>
      <xdr:row>19</xdr:row>
      <xdr:rowOff>9525</xdr:rowOff>
    </xdr:to>
    <xdr:pic>
      <xdr:nvPicPr>
        <xdr:cNvPr id="2" name="图片 1" descr="C:\Users\Administrator\AppData\Roaming\Tencent\Users\1127780968\QQ\WinTemp\RichOle\786VN823Z6_62{WP~KEPX%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162175"/>
          <a:ext cx="454342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15</xdr:col>
      <xdr:colOff>152400</xdr:colOff>
      <xdr:row>89</xdr:row>
      <xdr:rowOff>95250</xdr:rowOff>
    </xdr:to>
    <xdr:pic>
      <xdr:nvPicPr>
        <xdr:cNvPr id="2" name="图片 1" descr="C:\Users\Administrator\AppData\Roaming\Tencent\Users\1127780968\QQ\WinTemp\RichOle\YZ6]T@XFRZ%7J]A@})6~35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14887575"/>
          <a:ext cx="8382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15</xdr:col>
      <xdr:colOff>180975</xdr:colOff>
      <xdr:row>20</xdr:row>
      <xdr:rowOff>123825</xdr:rowOff>
    </xdr:to>
    <xdr:pic>
      <xdr:nvPicPr>
        <xdr:cNvPr id="3" name="图片 2" descr="C:\Users\Administrator\AppData\Roaming\Tencent\Users\1127780968\QQ\WinTemp\RichOle\V%VK($V63Q_WWDW}FOHK(P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43200"/>
          <a:ext cx="8410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161925</xdr:colOff>
      <xdr:row>30</xdr:row>
      <xdr:rowOff>0</xdr:rowOff>
    </xdr:from>
    <xdr:to>
      <xdr:col>17</xdr:col>
      <xdr:colOff>295275</xdr:colOff>
      <xdr:row>36</xdr:row>
      <xdr:rowOff>76200</xdr:rowOff>
    </xdr:to>
    <xdr:pic>
      <xdr:nvPicPr>
        <xdr:cNvPr id="4" name="图片 3" descr="C:\Users\Administrator\AppData\Roaming\Tencent\Users\1127780968\QQ\WinTemp\RichOle\09@B4UXPFUULUE030Q%{DR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5143500"/>
          <a:ext cx="904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68</xdr:row>
      <xdr:rowOff>66675</xdr:rowOff>
    </xdr:from>
    <xdr:to>
      <xdr:col>14</xdr:col>
      <xdr:colOff>513272</xdr:colOff>
      <xdr:row>101</xdr:row>
      <xdr:rowOff>37397</xdr:rowOff>
    </xdr:to>
    <xdr:pic>
      <xdr:nvPicPr>
        <xdr:cNvPr id="2" name="图片 1"/>
        <xdr:cNvPicPr>
          <a:picLocks noChangeAspect="1"/>
        </xdr:cNvPicPr>
      </xdr:nvPicPr>
      <xdr:blipFill>
        <a:blip xmlns:r="http://schemas.openxmlformats.org/officeDocument/2006/relationships" r:embed="rId1"/>
        <a:stretch>
          <a:fillRect/>
        </a:stretch>
      </xdr:blipFill>
      <xdr:spPr>
        <a:xfrm>
          <a:off x="1485900" y="10696575"/>
          <a:ext cx="8628572" cy="5628572"/>
        </a:xfrm>
        <a:prstGeom prst="rect">
          <a:avLst/>
        </a:prstGeom>
      </xdr:spPr>
    </xdr:pic>
    <xdr:clientData/>
  </xdr:twoCellAnchor>
  <xdr:twoCellAnchor editAs="oneCell">
    <xdr:from>
      <xdr:col>1</xdr:col>
      <xdr:colOff>428625</xdr:colOff>
      <xdr:row>34</xdr:row>
      <xdr:rowOff>19050</xdr:rowOff>
    </xdr:from>
    <xdr:to>
      <xdr:col>14</xdr:col>
      <xdr:colOff>170368</xdr:colOff>
      <xdr:row>62</xdr:row>
      <xdr:rowOff>151784</xdr:rowOff>
    </xdr:to>
    <xdr:pic>
      <xdr:nvPicPr>
        <xdr:cNvPr id="3" name="图片 2"/>
        <xdr:cNvPicPr>
          <a:picLocks noChangeAspect="1"/>
        </xdr:cNvPicPr>
      </xdr:nvPicPr>
      <xdr:blipFill>
        <a:blip xmlns:r="http://schemas.openxmlformats.org/officeDocument/2006/relationships" r:embed="rId2"/>
        <a:stretch>
          <a:fillRect/>
        </a:stretch>
      </xdr:blipFill>
      <xdr:spPr>
        <a:xfrm>
          <a:off x="1114425" y="5505450"/>
          <a:ext cx="8657143" cy="4933334"/>
        </a:xfrm>
        <a:prstGeom prst="rect">
          <a:avLst/>
        </a:prstGeom>
      </xdr:spPr>
    </xdr:pic>
    <xdr:clientData/>
  </xdr:twoCellAnchor>
  <xdr:twoCellAnchor editAs="oneCell">
    <xdr:from>
      <xdr:col>2</xdr:col>
      <xdr:colOff>0</xdr:colOff>
      <xdr:row>107</xdr:row>
      <xdr:rowOff>0</xdr:rowOff>
    </xdr:from>
    <xdr:to>
      <xdr:col>13</xdr:col>
      <xdr:colOff>371475</xdr:colOff>
      <xdr:row>129</xdr:row>
      <xdr:rowOff>161925</xdr:rowOff>
    </xdr:to>
    <xdr:pic>
      <xdr:nvPicPr>
        <xdr:cNvPr id="4" name="图片 3" descr="C:\Users\Administrator\AppData\Roaming\Tencent\Users\1127780968\QQ\WinTemp\RichOle\%[L$S~OOYTJU~5D~NLW_2I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8345150"/>
          <a:ext cx="7915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18</xdr:col>
      <xdr:colOff>198629</xdr:colOff>
      <xdr:row>41</xdr:row>
      <xdr:rowOff>75891</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2228850"/>
          <a:ext cx="11171429" cy="2476191"/>
        </a:xfrm>
        <a:prstGeom prst="rect">
          <a:avLst/>
        </a:prstGeom>
      </xdr:spPr>
    </xdr:pic>
    <xdr:clientData/>
  </xdr:twoCellAnchor>
  <xdr:twoCellAnchor editAs="oneCell">
    <xdr:from>
      <xdr:col>1</xdr:col>
      <xdr:colOff>628650</xdr:colOff>
      <xdr:row>46</xdr:row>
      <xdr:rowOff>104775</xdr:rowOff>
    </xdr:from>
    <xdr:to>
      <xdr:col>15</xdr:col>
      <xdr:colOff>56022</xdr:colOff>
      <xdr:row>58</xdr:row>
      <xdr:rowOff>161661</xdr:rowOff>
    </xdr:to>
    <xdr:pic>
      <xdr:nvPicPr>
        <xdr:cNvPr id="3" name="图片 2"/>
        <xdr:cNvPicPr>
          <a:picLocks noChangeAspect="1"/>
        </xdr:cNvPicPr>
      </xdr:nvPicPr>
      <xdr:blipFill>
        <a:blip xmlns:r="http://schemas.openxmlformats.org/officeDocument/2006/relationships" r:embed="rId2"/>
        <a:stretch>
          <a:fillRect/>
        </a:stretch>
      </xdr:blipFill>
      <xdr:spPr>
        <a:xfrm>
          <a:off x="1314450" y="5591175"/>
          <a:ext cx="9028572" cy="2114286"/>
        </a:xfrm>
        <a:prstGeom prst="rect">
          <a:avLst/>
        </a:prstGeom>
      </xdr:spPr>
    </xdr:pic>
    <xdr:clientData/>
  </xdr:twoCellAnchor>
  <xdr:twoCellAnchor editAs="oneCell">
    <xdr:from>
      <xdr:col>2</xdr:col>
      <xdr:colOff>0</xdr:colOff>
      <xdr:row>62</xdr:row>
      <xdr:rowOff>0</xdr:rowOff>
    </xdr:from>
    <xdr:to>
      <xdr:col>17</xdr:col>
      <xdr:colOff>398715</xdr:colOff>
      <xdr:row>89</xdr:row>
      <xdr:rowOff>18469</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8229600"/>
          <a:ext cx="10685715" cy="4647619"/>
        </a:xfrm>
        <a:prstGeom prst="rect">
          <a:avLst/>
        </a:prstGeom>
      </xdr:spPr>
    </xdr:pic>
    <xdr:clientData/>
  </xdr:twoCellAnchor>
  <xdr:twoCellAnchor editAs="oneCell">
    <xdr:from>
      <xdr:col>2</xdr:col>
      <xdr:colOff>0</xdr:colOff>
      <xdr:row>108</xdr:row>
      <xdr:rowOff>0</xdr:rowOff>
    </xdr:from>
    <xdr:to>
      <xdr:col>20</xdr:col>
      <xdr:colOff>114300</xdr:colOff>
      <xdr:row>121</xdr:row>
      <xdr:rowOff>133350</xdr:rowOff>
    </xdr:to>
    <xdr:pic>
      <xdr:nvPicPr>
        <xdr:cNvPr id="5" name="图片 4" descr="D:\Documents\Tencent Files\1127780968\Image\C2C\1RN}(J0@O_~@FV]3DEQO)E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516600"/>
          <a:ext cx="124587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225</xdr:row>
      <xdr:rowOff>0</xdr:rowOff>
    </xdr:from>
    <xdr:to>
      <xdr:col>0</xdr:col>
      <xdr:colOff>257175</xdr:colOff>
      <xdr:row>225</xdr:row>
      <xdr:rowOff>190500</xdr:rowOff>
    </xdr:to>
    <xdr:pic>
      <xdr:nvPicPr>
        <xdr:cNvPr id="2"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755000"/>
          <a:ext cx="257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227</xdr:row>
      <xdr:rowOff>0</xdr:rowOff>
    </xdr:from>
    <xdr:to>
      <xdr:col>0</xdr:col>
      <xdr:colOff>190500</xdr:colOff>
      <xdr:row>227</xdr:row>
      <xdr:rowOff>228600</xdr:rowOff>
    </xdr:to>
    <xdr:pic>
      <xdr:nvPicPr>
        <xdr:cNvPr id="3" name="图片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8498200"/>
          <a:ext cx="190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200025</xdr:colOff>
      <xdr:row>229</xdr:row>
      <xdr:rowOff>161925</xdr:rowOff>
    </xdr:to>
    <xdr:pic>
      <xdr:nvPicPr>
        <xdr:cNvPr id="4" name="图片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1241400"/>
          <a:ext cx="2000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230</xdr:row>
      <xdr:rowOff>0</xdr:rowOff>
    </xdr:from>
    <xdr:to>
      <xdr:col>0</xdr:col>
      <xdr:colOff>180975</xdr:colOff>
      <xdr:row>230</xdr:row>
      <xdr:rowOff>152400</xdr:rowOff>
    </xdr:to>
    <xdr:pic>
      <xdr:nvPicPr>
        <xdr:cNvPr id="5"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1412850"/>
          <a:ext cx="1809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200025</xdr:colOff>
      <xdr:row>247</xdr:row>
      <xdr:rowOff>123825</xdr:rowOff>
    </xdr:to>
    <xdr:pic>
      <xdr:nvPicPr>
        <xdr:cNvPr id="6" name="图片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14153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248</xdr:row>
      <xdr:rowOff>0</xdr:rowOff>
    </xdr:from>
    <xdr:to>
      <xdr:col>0</xdr:col>
      <xdr:colOff>123825</xdr:colOff>
      <xdr:row>249</xdr:row>
      <xdr:rowOff>28575</xdr:rowOff>
    </xdr:to>
    <xdr:pic>
      <xdr:nvPicPr>
        <xdr:cNvPr id="7" name="图片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15868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200025</xdr:colOff>
      <xdr:row>249</xdr:row>
      <xdr:rowOff>123825</xdr:rowOff>
    </xdr:to>
    <xdr:pic>
      <xdr:nvPicPr>
        <xdr:cNvPr id="8" name="图片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517582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250</xdr:row>
      <xdr:rowOff>0</xdr:rowOff>
    </xdr:from>
    <xdr:to>
      <xdr:col>0</xdr:col>
      <xdr:colOff>123825</xdr:colOff>
      <xdr:row>250</xdr:row>
      <xdr:rowOff>200025</xdr:rowOff>
    </xdr:to>
    <xdr:pic>
      <xdr:nvPicPr>
        <xdr:cNvPr id="9" name="图片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519297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8" Type="http://schemas.openxmlformats.org/officeDocument/2006/relationships/hyperlink" Target="http://127.0.0.1:7001/admin/help/AS/AS_PRINT_JASPERTEMP.htm" TargetMode="External"/><Relationship Id="rId13" Type="http://schemas.openxmlformats.org/officeDocument/2006/relationships/hyperlink" Target="http://127.0.0.1:7001/admin/help/AS/AS_PRINT_JASPERTEMP.htm" TargetMode="External"/><Relationship Id="rId18" Type="http://schemas.openxmlformats.org/officeDocument/2006/relationships/hyperlink" Target="http://127.0.0.1:7001/admin/help/AS/AS_PRINT_JASPERTEMP.htm" TargetMode="External"/><Relationship Id="rId3" Type="http://schemas.openxmlformats.org/officeDocument/2006/relationships/hyperlink" Target="http://127.0.0.1:7001/admin/help/AS/AS_PRINT_JASPERTEMP.htm" TargetMode="External"/><Relationship Id="rId21" Type="http://schemas.openxmlformats.org/officeDocument/2006/relationships/drawing" Target="../drawings/drawing6.xml"/><Relationship Id="rId7" Type="http://schemas.openxmlformats.org/officeDocument/2006/relationships/hyperlink" Target="http://127.0.0.1:7001/admin/help/AS/AS_PRINT_JASPERTEMP.htm" TargetMode="External"/><Relationship Id="rId12" Type="http://schemas.openxmlformats.org/officeDocument/2006/relationships/hyperlink" Target="http://127.0.0.1:7001/admin/help/AS/AS_PRINT_JASPERTEMP.htm" TargetMode="External"/><Relationship Id="rId17" Type="http://schemas.openxmlformats.org/officeDocument/2006/relationships/hyperlink" Target="http://127.0.0.1:7001/admin/help/AS/AS_PRINT_JASPERTEMP.htm" TargetMode="External"/><Relationship Id="rId2" Type="http://schemas.openxmlformats.org/officeDocument/2006/relationships/hyperlink" Target="http://127.0.0.1:7001/admin/help/plat/Plat_Search.htm" TargetMode="External"/><Relationship Id="rId16" Type="http://schemas.openxmlformats.org/officeDocument/2006/relationships/hyperlink" Target="http://127.0.0.1:7001/admin/help/AS/AS_PRINT_JASPERTEMP.htm" TargetMode="External"/><Relationship Id="rId20" Type="http://schemas.openxmlformats.org/officeDocument/2006/relationships/hyperlink" Target="http://127.0.0.1:7001/admin/help/AS/AS_PRINT_JASPERTEMP.htm" TargetMode="External"/><Relationship Id="rId1" Type="http://schemas.openxmlformats.org/officeDocument/2006/relationships/hyperlink" Target="http://127.0.0.1:7001/admin/help/AS/AS_PRINT_JASPERTEMP.htm" TargetMode="External"/><Relationship Id="rId6" Type="http://schemas.openxmlformats.org/officeDocument/2006/relationships/hyperlink" Target="http://127.0.0.1:7001/admin/help/AS/AS_PRINT_JASPERTEMP.htm" TargetMode="External"/><Relationship Id="rId11" Type="http://schemas.openxmlformats.org/officeDocument/2006/relationships/hyperlink" Target="http://127.0.0.1:7001/admin/help/AS/AS_PRINT_JASPERTEMP.htm" TargetMode="External"/><Relationship Id="rId5" Type="http://schemas.openxmlformats.org/officeDocument/2006/relationships/hyperlink" Target="http://127.0.0.1:7001/admin/help/AS/AS_PRINT_JASPERTEMP.htm" TargetMode="External"/><Relationship Id="rId15" Type="http://schemas.openxmlformats.org/officeDocument/2006/relationships/hyperlink" Target="http://127.0.0.1:7001/admin/help/AS/AS_PRINT_JASPERTEMP.htm" TargetMode="External"/><Relationship Id="rId10" Type="http://schemas.openxmlformats.org/officeDocument/2006/relationships/hyperlink" Target="http://127.0.0.1:7001/admin/help/AS/AS_PRINT_JASPERTEMP.htm" TargetMode="External"/><Relationship Id="rId19" Type="http://schemas.openxmlformats.org/officeDocument/2006/relationships/hyperlink" Target="http://127.0.0.1:7001/admin/help/AS/AS_PRINT_JASPERTEMP.htm" TargetMode="External"/><Relationship Id="rId4" Type="http://schemas.openxmlformats.org/officeDocument/2006/relationships/hyperlink" Target="http://127.0.0.1:7001/admin/help/AS/AS_PRINT_JASPERTEMP.htm" TargetMode="External"/><Relationship Id="rId9" Type="http://schemas.openxmlformats.org/officeDocument/2006/relationships/hyperlink" Target="http://127.0.0.1:7001/admin/help/AS/AS_PRINT_JASPERTEMP.htm" TargetMode="External"/><Relationship Id="rId14" Type="http://schemas.openxmlformats.org/officeDocument/2006/relationships/hyperlink" Target="http://127.0.0.1:7001/admin/help/AS/AS_PRINT_JASPERTEMP.htm" TargetMode="Externa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C87"/>
  <sheetViews>
    <sheetView topLeftCell="B64" workbookViewId="0">
      <selection activeCell="C71" sqref="C71"/>
    </sheetView>
  </sheetViews>
  <sheetFormatPr defaultRowHeight="13.5" x14ac:dyDescent="0.15"/>
  <sheetData>
    <row r="2" spans="3:3" x14ac:dyDescent="0.15">
      <c r="C2" s="1" t="s">
        <v>221</v>
      </c>
    </row>
    <row r="4" spans="3:3" x14ac:dyDescent="0.15">
      <c r="C4" s="1" t="s">
        <v>204</v>
      </c>
    </row>
    <row r="5" spans="3:3" x14ac:dyDescent="0.15">
      <c r="C5" s="1" t="s">
        <v>642</v>
      </c>
    </row>
    <row r="6" spans="3:3" x14ac:dyDescent="0.15">
      <c r="C6" s="1" t="s">
        <v>745</v>
      </c>
    </row>
    <row r="7" spans="3:3" x14ac:dyDescent="0.15">
      <c r="C7" s="1" t="s">
        <v>1086</v>
      </c>
    </row>
    <row r="8" spans="3:3" x14ac:dyDescent="0.15">
      <c r="C8" s="1" t="s">
        <v>1476</v>
      </c>
    </row>
    <row r="9" spans="3:3" x14ac:dyDescent="0.15">
      <c r="C9" s="1" t="s">
        <v>205</v>
      </c>
    </row>
    <row r="10" spans="3:3" x14ac:dyDescent="0.15">
      <c r="C10" s="1" t="s">
        <v>206</v>
      </c>
    </row>
    <row r="11" spans="3:3" x14ac:dyDescent="0.15">
      <c r="C11" s="1" t="s">
        <v>1540</v>
      </c>
    </row>
    <row r="12" spans="3:3" x14ac:dyDescent="0.15">
      <c r="C12" s="1" t="s">
        <v>773</v>
      </c>
    </row>
    <row r="13" spans="3:3" x14ac:dyDescent="0.15">
      <c r="C13" s="1" t="s">
        <v>207</v>
      </c>
    </row>
    <row r="14" spans="3:3" x14ac:dyDescent="0.15">
      <c r="C14" s="1" t="s">
        <v>1538</v>
      </c>
    </row>
    <row r="15" spans="3:3" x14ac:dyDescent="0.15">
      <c r="C15" s="1" t="s">
        <v>1700</v>
      </c>
    </row>
    <row r="16" spans="3:3" x14ac:dyDescent="0.15">
      <c r="C16" s="1" t="s">
        <v>1699</v>
      </c>
    </row>
    <row r="17" spans="3:3" x14ac:dyDescent="0.15">
      <c r="C17" s="1" t="s">
        <v>1710</v>
      </c>
    </row>
    <row r="18" spans="3:3" x14ac:dyDescent="0.15">
      <c r="C18" s="1"/>
    </row>
    <row r="19" spans="3:3" x14ac:dyDescent="0.15">
      <c r="C19" s="1" t="s">
        <v>747</v>
      </c>
    </row>
    <row r="20" spans="3:3" x14ac:dyDescent="0.15">
      <c r="C20" s="1" t="s">
        <v>1080</v>
      </c>
    </row>
    <row r="21" spans="3:3" x14ac:dyDescent="0.15">
      <c r="C21" s="1" t="s">
        <v>208</v>
      </c>
    </row>
    <row r="22" spans="3:3" x14ac:dyDescent="0.15">
      <c r="C22" s="1" t="s">
        <v>209</v>
      </c>
    </row>
    <row r="23" spans="3:3" x14ac:dyDescent="0.15">
      <c r="C23" s="1" t="s">
        <v>374</v>
      </c>
    </row>
    <row r="24" spans="3:3" x14ac:dyDescent="0.15">
      <c r="C24" s="1" t="s">
        <v>375</v>
      </c>
    </row>
    <row r="25" spans="3:3" x14ac:dyDescent="0.15">
      <c r="C25" s="1" t="s">
        <v>210</v>
      </c>
    </row>
    <row r="26" spans="3:3" x14ac:dyDescent="0.15">
      <c r="C26" s="1" t="s">
        <v>1070</v>
      </c>
    </row>
    <row r="27" spans="3:3" x14ac:dyDescent="0.15">
      <c r="C27" s="1" t="s">
        <v>211</v>
      </c>
    </row>
    <row r="28" spans="3:3" x14ac:dyDescent="0.15">
      <c r="C28" s="1" t="s">
        <v>212</v>
      </c>
    </row>
    <row r="29" spans="3:3" x14ac:dyDescent="0.15">
      <c r="C29" s="1" t="s">
        <v>213</v>
      </c>
    </row>
    <row r="30" spans="3:3" x14ac:dyDescent="0.15">
      <c r="C30" s="1" t="s">
        <v>222</v>
      </c>
    </row>
    <row r="31" spans="3:3" x14ac:dyDescent="0.15">
      <c r="C31" s="1" t="s">
        <v>772</v>
      </c>
    </row>
    <row r="32" spans="3:3" x14ac:dyDescent="0.15">
      <c r="C32" s="1" t="s">
        <v>746</v>
      </c>
    </row>
    <row r="33" spans="3:3" x14ac:dyDescent="0.15">
      <c r="C33" s="1" t="s">
        <v>214</v>
      </c>
    </row>
    <row r="34" spans="3:3" x14ac:dyDescent="0.15">
      <c r="C34" s="1" t="s">
        <v>215</v>
      </c>
    </row>
    <row r="35" spans="3:3" x14ac:dyDescent="0.15">
      <c r="C35" s="1" t="s">
        <v>408</v>
      </c>
    </row>
    <row r="36" spans="3:3" x14ac:dyDescent="0.15">
      <c r="C36" s="1" t="s">
        <v>419</v>
      </c>
    </row>
    <row r="37" spans="3:3" x14ac:dyDescent="0.15">
      <c r="C37" s="1" t="s">
        <v>420</v>
      </c>
    </row>
    <row r="38" spans="3:3" x14ac:dyDescent="0.15">
      <c r="C38" s="1" t="s">
        <v>422</v>
      </c>
    </row>
    <row r="40" spans="3:3" x14ac:dyDescent="0.15">
      <c r="C40" t="s">
        <v>1253</v>
      </c>
    </row>
    <row r="41" spans="3:3" x14ac:dyDescent="0.15">
      <c r="C41" s="1" t="s">
        <v>1258</v>
      </c>
    </row>
    <row r="43" spans="3:3" x14ac:dyDescent="0.15">
      <c r="C43" s="1" t="s">
        <v>216</v>
      </c>
    </row>
    <row r="44" spans="3:3" x14ac:dyDescent="0.15">
      <c r="C44" s="1" t="s">
        <v>217</v>
      </c>
    </row>
    <row r="45" spans="3:3" x14ac:dyDescent="0.15">
      <c r="C45" s="1" t="s">
        <v>218</v>
      </c>
    </row>
    <row r="47" spans="3:3" x14ac:dyDescent="0.15">
      <c r="C47" s="1" t="s">
        <v>219</v>
      </c>
    </row>
    <row r="49" spans="3:3" x14ac:dyDescent="0.15">
      <c r="C49" s="1" t="s">
        <v>220</v>
      </c>
    </row>
    <row r="51" spans="3:3" x14ac:dyDescent="0.15">
      <c r="C51" s="1" t="s">
        <v>225</v>
      </c>
    </row>
    <row r="52" spans="3:3" x14ac:dyDescent="0.15">
      <c r="C52" s="1" t="s">
        <v>226</v>
      </c>
    </row>
    <row r="54" spans="3:3" x14ac:dyDescent="0.15">
      <c r="C54" s="1" t="s">
        <v>423</v>
      </c>
    </row>
    <row r="55" spans="3:3" x14ac:dyDescent="0.15">
      <c r="C55" s="1" t="s">
        <v>546</v>
      </c>
    </row>
    <row r="57" spans="3:3" x14ac:dyDescent="0.15">
      <c r="C57" s="1" t="s">
        <v>472</v>
      </c>
    </row>
    <row r="59" spans="3:3" x14ac:dyDescent="0.15">
      <c r="C59" s="1" t="s">
        <v>593</v>
      </c>
    </row>
    <row r="61" spans="3:3" x14ac:dyDescent="0.15">
      <c r="C61" s="1" t="s">
        <v>657</v>
      </c>
    </row>
    <row r="62" spans="3:3" x14ac:dyDescent="0.15">
      <c r="C62" s="1" t="s">
        <v>1539</v>
      </c>
    </row>
    <row r="64" spans="3:3" x14ac:dyDescent="0.15">
      <c r="C64" s="1" t="s">
        <v>1541</v>
      </c>
    </row>
    <row r="65" spans="3:3" x14ac:dyDescent="0.15">
      <c r="C65" s="1" t="s">
        <v>1542</v>
      </c>
    </row>
    <row r="67" spans="3:3" x14ac:dyDescent="0.15">
      <c r="C67" s="1" t="s">
        <v>844</v>
      </c>
    </row>
    <row r="68" spans="3:3" x14ac:dyDescent="0.15">
      <c r="C68" s="1" t="s">
        <v>1691</v>
      </c>
    </row>
    <row r="70" spans="3:3" x14ac:dyDescent="0.15">
      <c r="C70" s="1" t="s">
        <v>867</v>
      </c>
    </row>
    <row r="71" spans="3:3" x14ac:dyDescent="0.15">
      <c r="C71" s="1" t="s">
        <v>1558</v>
      </c>
    </row>
    <row r="72" spans="3:3" x14ac:dyDescent="0.15">
      <c r="C72" s="1" t="s">
        <v>1763</v>
      </c>
    </row>
    <row r="73" spans="3:3" x14ac:dyDescent="0.15">
      <c r="C73" s="1"/>
    </row>
    <row r="75" spans="3:3" x14ac:dyDescent="0.15">
      <c r="C75" s="1" t="s">
        <v>909</v>
      </c>
    </row>
    <row r="76" spans="3:3" x14ac:dyDescent="0.15">
      <c r="C76" s="1" t="s">
        <v>960</v>
      </c>
    </row>
    <row r="77" spans="3:3" x14ac:dyDescent="0.15">
      <c r="C77" s="1" t="s">
        <v>961</v>
      </c>
    </row>
    <row r="78" spans="3:3" x14ac:dyDescent="0.15">
      <c r="C78" s="1" t="s">
        <v>962</v>
      </c>
    </row>
    <row r="80" spans="3:3" x14ac:dyDescent="0.15">
      <c r="C80" s="1" t="s">
        <v>999</v>
      </c>
    </row>
    <row r="83" spans="3:3" x14ac:dyDescent="0.15">
      <c r="C83" s="1" t="s">
        <v>1038</v>
      </c>
    </row>
    <row r="85" spans="3:3" x14ac:dyDescent="0.15">
      <c r="C85" s="1" t="s">
        <v>1116</v>
      </c>
    </row>
    <row r="87" spans="3:3" x14ac:dyDescent="0.15">
      <c r="C87" s="1" t="s">
        <v>1465</v>
      </c>
    </row>
  </sheetData>
  <phoneticPr fontId="1" type="noConversion"/>
  <hyperlinks>
    <hyperlink ref="C33" location="汽车修理!A1" display="汽车修理"/>
    <hyperlink ref="C34" location="汽车保险!A1" display="汽车保险"/>
    <hyperlink ref="C29" location="合同支付!A1" display="合同支付"/>
    <hyperlink ref="C28" location="采购合同!A1" display="采购合同"/>
    <hyperlink ref="C43" location="数据交换!A1" display="数据交换"/>
    <hyperlink ref="C22" location="询价开标!A1" display="询价开标"/>
    <hyperlink ref="C13" location="招标公告!A1" display="招标公告"/>
    <hyperlink ref="C44" location="标书上传软件!A1" display="标书上传"/>
    <hyperlink ref="C45" location="投标文件制作软件!A1" display="招标书制作"/>
    <hyperlink ref="C47" location="报表!A1" display="报表"/>
    <hyperlink ref="C49" location="用户!A1" display="用户"/>
    <hyperlink ref="C2" location="全局性要求!A1" display="全局性要求"/>
    <hyperlink ref="C30" location="补充合同!A1" display="补充合同"/>
    <hyperlink ref="C51" location="指标接口!A1" display="指标接口"/>
    <hyperlink ref="C52" location="支付接口!A1" display="支付接口"/>
    <hyperlink ref="C4" location="采购计划!A1" display="采购计划"/>
    <hyperlink ref="C9" location="批办单!A1" display="批办单"/>
    <hyperlink ref="C23" location="评标控制台!A1" display="评标控制台"/>
    <hyperlink ref="C24" location="专家评标!A1" display="专家评标"/>
    <hyperlink ref="C7" location="采购追加资金!A1" display="追加资金"/>
    <hyperlink ref="C36" location="任务取消!A1" display="任务取消"/>
    <hyperlink ref="C37" location="资格预审!A1" display="资格预审"/>
    <hyperlink ref="C35" location="质疑!A1" display="质疑"/>
    <hyperlink ref="C38" location="投标信息!A1" display="投标信息"/>
    <hyperlink ref="C54" location="结项结转!A1" display="结项结转"/>
    <hyperlink ref="C57" location="资产入库!A1" display="资产入库"/>
    <hyperlink ref="C10" location="立项分包!A1" display="分包立项"/>
    <hyperlink ref="C21" location="询价报价!A1" display="询价报价"/>
    <hyperlink ref="C59" location="系统管理!A1" display="系统管理"/>
    <hyperlink ref="C55" location="采购中心结项!A1" display="采购中心项目结项管理"/>
    <hyperlink ref="C5" location="采购方式变更!A1" display="采购方式变更"/>
    <hyperlink ref="C61" location="供应商注册!A1" display="供应商注册"/>
    <hyperlink ref="C6" location="采购计划资金变更!A1" display="采购计划资金变更"/>
    <hyperlink ref="C32" location="结算资金变更!A1" display="结算资金变更"/>
    <hyperlink ref="C19" location="供应商投标报名!A1" display="供应商投标报名"/>
    <hyperlink ref="C31" location="采购合同资金变更!A1" display="采购合同资金变更"/>
    <hyperlink ref="C12" location="招标计划!A1" display="招标计划"/>
    <hyperlink ref="C70" location="门户!A1" display="门户"/>
    <hyperlink ref="C75" location="专家抽取!A1" display="专家抽取"/>
    <hyperlink ref="C76" location="专家类别!A1" display="专家类别"/>
    <hyperlink ref="C77" location="专家评价!A1" display="专家评价"/>
    <hyperlink ref="C78" location="专家基础信息维护!A1" display="专家登记"/>
    <hyperlink ref="C80" location="专家系统硬件、软件安装!A1" display="专家系统硬件、软件安装"/>
    <hyperlink ref="C83" location="jasper报表打印!A1" display="jasper报表打印"/>
    <hyperlink ref="C25" location="评标报告!A1" display="评审报告"/>
    <hyperlink ref="C26" location="线下评标报告!A1" display="线下评标报告"/>
    <hyperlink ref="C20" location="中标公告!A1" display="中标公告"/>
    <hyperlink ref="C27" location="中标通知书!A1" display="中标通知书"/>
    <hyperlink ref="C85" location="自动编号!A1" display="自动编号"/>
    <hyperlink ref="C41" location="在线竞价!A1" display="在线竞价"/>
    <hyperlink ref="C87" location="开发工具!A1" display="开发工具"/>
    <hyperlink ref="C14" location="'扬中-招标公告'!A1" display="招标公告(新)"/>
    <hyperlink ref="C62" location="'会员-供应商信息管理'!A1" display="会员-供应商信息管理"/>
    <hyperlink ref="C11" location="招标文件相关!A1" display="招标文件相关"/>
    <hyperlink ref="C64" location="场地管理!A1" display="场地管理"/>
    <hyperlink ref="C65" location="场地使用情况!A1" display="场地使用情况"/>
    <hyperlink ref="C67" location="工作流!A1" display="工作流"/>
    <hyperlink ref="C71" location="用户登陆!A1" display="用户登陆"/>
    <hyperlink ref="C15" location="'扬中-招标公告'!A1" display="询价招标公告"/>
    <hyperlink ref="C16" location="变更公告!A1" display="变更公告"/>
    <hyperlink ref="C17" location="中标公告!A1" display="中标公告"/>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4:O53"/>
  <sheetViews>
    <sheetView workbookViewId="0">
      <selection activeCell="C4" sqref="C4:L14"/>
    </sheetView>
  </sheetViews>
  <sheetFormatPr defaultRowHeight="13.5" x14ac:dyDescent="0.15"/>
  <cols>
    <col min="3" max="3" width="9" style="2"/>
  </cols>
  <sheetData>
    <row r="4" spans="3:5" x14ac:dyDescent="0.15">
      <c r="C4" s="2" t="s">
        <v>309</v>
      </c>
      <c r="E4" t="s">
        <v>568</v>
      </c>
    </row>
    <row r="11" spans="3:5" x14ac:dyDescent="0.15">
      <c r="C11" s="2" t="s">
        <v>564</v>
      </c>
      <c r="E11" t="s">
        <v>569</v>
      </c>
    </row>
    <row r="13" spans="3:5" x14ac:dyDescent="0.15">
      <c r="C13" s="2" t="s">
        <v>565</v>
      </c>
      <c r="E13" t="s">
        <v>1252</v>
      </c>
    </row>
    <row r="14" spans="3:5" x14ac:dyDescent="0.15">
      <c r="E14" t="s">
        <v>1482</v>
      </c>
    </row>
    <row r="16" spans="3:5" x14ac:dyDescent="0.15">
      <c r="C16" s="2" t="s">
        <v>570</v>
      </c>
    </row>
    <row r="17" spans="3:9" x14ac:dyDescent="0.15">
      <c r="E17" t="s">
        <v>571</v>
      </c>
    </row>
    <row r="20" spans="3:9" x14ac:dyDescent="0.15">
      <c r="C20" s="2" t="s">
        <v>572</v>
      </c>
      <c r="E20" t="s">
        <v>573</v>
      </c>
    </row>
    <row r="25" spans="3:9" x14ac:dyDescent="0.15">
      <c r="E25" t="s">
        <v>239</v>
      </c>
    </row>
    <row r="27" spans="3:9" x14ac:dyDescent="0.15">
      <c r="G27" t="s">
        <v>240</v>
      </c>
    </row>
    <row r="28" spans="3:9" x14ac:dyDescent="0.15">
      <c r="H28" t="s">
        <v>241</v>
      </c>
    </row>
    <row r="29" spans="3:9" x14ac:dyDescent="0.15">
      <c r="I29" t="s">
        <v>242</v>
      </c>
    </row>
    <row r="34" spans="3:15" x14ac:dyDescent="0.15">
      <c r="F34" t="s">
        <v>268</v>
      </c>
    </row>
    <row r="35" spans="3:15" x14ac:dyDescent="0.15">
      <c r="G35" t="s">
        <v>269</v>
      </c>
    </row>
    <row r="36" spans="3:15" x14ac:dyDescent="0.15">
      <c r="G36" s="16" t="s">
        <v>574</v>
      </c>
    </row>
    <row r="38" spans="3:15" x14ac:dyDescent="0.15">
      <c r="G38" s="61" t="s">
        <v>270</v>
      </c>
      <c r="H38" s="62" t="s">
        <v>267</v>
      </c>
      <c r="I38" s="62"/>
      <c r="J38" s="62"/>
      <c r="K38" s="62" t="s">
        <v>266</v>
      </c>
      <c r="L38" s="62"/>
      <c r="M38" s="62"/>
      <c r="N38" s="63" t="s">
        <v>275</v>
      </c>
      <c r="O38" s="8"/>
    </row>
    <row r="39" spans="3:15" x14ac:dyDescent="0.15">
      <c r="G39" s="61"/>
      <c r="H39" s="7" t="s">
        <v>271</v>
      </c>
      <c r="I39" s="7" t="s">
        <v>272</v>
      </c>
      <c r="J39" s="7" t="s">
        <v>273</v>
      </c>
      <c r="K39" s="7" t="s">
        <v>271</v>
      </c>
      <c r="L39" s="7" t="s">
        <v>272</v>
      </c>
      <c r="M39" s="7" t="s">
        <v>273</v>
      </c>
      <c r="N39" s="64"/>
      <c r="O39" s="9"/>
    </row>
    <row r="40" spans="3:15" x14ac:dyDescent="0.15">
      <c r="G40" t="s">
        <v>280</v>
      </c>
      <c r="K40" t="s">
        <v>281</v>
      </c>
      <c r="L40" t="s">
        <v>282</v>
      </c>
      <c r="M40" t="s">
        <v>284</v>
      </c>
      <c r="N40" t="s">
        <v>283</v>
      </c>
    </row>
    <row r="42" spans="3:15" x14ac:dyDescent="0.15">
      <c r="H42" t="s">
        <v>277</v>
      </c>
      <c r="I42" t="s">
        <v>282</v>
      </c>
      <c r="J42" t="s">
        <v>279</v>
      </c>
      <c r="N42" t="s">
        <v>283</v>
      </c>
    </row>
    <row r="45" spans="3:15" x14ac:dyDescent="0.15">
      <c r="C45" s="2" t="s">
        <v>697</v>
      </c>
      <c r="E45" t="s">
        <v>700</v>
      </c>
    </row>
    <row r="49" spans="3:7" x14ac:dyDescent="0.15">
      <c r="C49" s="2" t="s">
        <v>729</v>
      </c>
    </row>
    <row r="50" spans="3:7" x14ac:dyDescent="0.15">
      <c r="E50" t="s">
        <v>730</v>
      </c>
      <c r="G50" t="s">
        <v>731</v>
      </c>
    </row>
    <row r="53" spans="3:7" x14ac:dyDescent="0.15">
      <c r="E53" t="s">
        <v>732</v>
      </c>
      <c r="G53" t="s">
        <v>733</v>
      </c>
    </row>
  </sheetData>
  <mergeCells count="4">
    <mergeCell ref="G38:G39"/>
    <mergeCell ref="H38:J38"/>
    <mergeCell ref="K38:M38"/>
    <mergeCell ref="N38:N39"/>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6:E20"/>
  <sheetViews>
    <sheetView workbookViewId="0">
      <selection activeCell="L13" sqref="L13"/>
    </sheetView>
  </sheetViews>
  <sheetFormatPr defaultRowHeight="13.5" x14ac:dyDescent="0.15"/>
  <sheetData>
    <row r="6" spans="3:5" x14ac:dyDescent="0.15">
      <c r="C6" s="2" t="s">
        <v>699</v>
      </c>
      <c r="E6" t="s">
        <v>698</v>
      </c>
    </row>
    <row r="10" spans="3:5" x14ac:dyDescent="0.15">
      <c r="C10" t="s">
        <v>774</v>
      </c>
    </row>
    <row r="12" spans="3:5" x14ac:dyDescent="0.15">
      <c r="C12" t="s">
        <v>775</v>
      </c>
    </row>
    <row r="13" spans="3:5" x14ac:dyDescent="0.15">
      <c r="D13" t="s">
        <v>776</v>
      </c>
    </row>
    <row r="15" spans="3:5" x14ac:dyDescent="0.15">
      <c r="D15" t="s">
        <v>777</v>
      </c>
    </row>
    <row r="18" spans="3:4" x14ac:dyDescent="0.15">
      <c r="C18" t="s">
        <v>778</v>
      </c>
    </row>
    <row r="20" spans="3:4" x14ac:dyDescent="0.15">
      <c r="D20" t="s">
        <v>807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4:D6"/>
  <sheetViews>
    <sheetView workbookViewId="0">
      <selection activeCell="F16" sqref="F16"/>
    </sheetView>
  </sheetViews>
  <sheetFormatPr defaultRowHeight="13.5" x14ac:dyDescent="0.15"/>
  <sheetData>
    <row r="4" spans="4:4" x14ac:dyDescent="0.15">
      <c r="D4" t="s">
        <v>418</v>
      </c>
    </row>
    <row r="6" spans="4:4" x14ac:dyDescent="0.15">
      <c r="D6" t="s">
        <v>1543</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5"/>
  <sheetViews>
    <sheetView topLeftCell="A10" workbookViewId="0"/>
  </sheetViews>
  <sheetFormatPr defaultRowHeight="13.5" x14ac:dyDescent="0.15"/>
  <cols>
    <col min="2" max="2" width="9" style="2"/>
    <col min="3" max="3" width="9" style="3"/>
  </cols>
  <sheetData>
    <row r="2" spans="2:3" x14ac:dyDescent="0.15">
      <c r="B2" s="2" t="s">
        <v>0</v>
      </c>
    </row>
    <row r="3" spans="2:3" x14ac:dyDescent="0.15">
      <c r="C3" s="3" t="s">
        <v>17</v>
      </c>
    </row>
    <row r="4" spans="2:3" x14ac:dyDescent="0.15">
      <c r="C4" s="3" t="s">
        <v>1</v>
      </c>
    </row>
    <row r="5" spans="2:3" x14ac:dyDescent="0.15">
      <c r="C5" s="3" t="s">
        <v>19</v>
      </c>
    </row>
    <row r="9" spans="2:3" x14ac:dyDescent="0.15">
      <c r="B9" s="2" t="s">
        <v>11</v>
      </c>
      <c r="C9" s="3" t="s">
        <v>13</v>
      </c>
    </row>
    <row r="10" spans="2:3" x14ac:dyDescent="0.15">
      <c r="C10" s="3" t="s">
        <v>12</v>
      </c>
    </row>
    <row r="16" spans="2:3" x14ac:dyDescent="0.15">
      <c r="B16" s="2" t="s">
        <v>2</v>
      </c>
    </row>
    <row r="17" spans="3:9" x14ac:dyDescent="0.15">
      <c r="C17" s="3" t="s">
        <v>14</v>
      </c>
      <c r="D17" t="s">
        <v>15</v>
      </c>
    </row>
    <row r="18" spans="3:9" x14ac:dyDescent="0.15">
      <c r="E18" t="s">
        <v>4</v>
      </c>
    </row>
    <row r="19" spans="3:9" x14ac:dyDescent="0.15">
      <c r="E19" t="s">
        <v>3</v>
      </c>
    </row>
    <row r="21" spans="3:9" x14ac:dyDescent="0.15">
      <c r="E21" t="s">
        <v>5</v>
      </c>
    </row>
    <row r="22" spans="3:9" x14ac:dyDescent="0.15">
      <c r="F22" t="s">
        <v>9</v>
      </c>
      <c r="I22" t="s">
        <v>6</v>
      </c>
    </row>
    <row r="24" spans="3:9" x14ac:dyDescent="0.15">
      <c r="F24" t="s">
        <v>10</v>
      </c>
      <c r="I24" t="s">
        <v>7</v>
      </c>
    </row>
    <row r="25" spans="3:9" x14ac:dyDescent="0.15">
      <c r="I25" t="s">
        <v>8</v>
      </c>
    </row>
  </sheetData>
  <phoneticPr fontId="1" type="noConversion"/>
  <pageMargins left="0.7" right="0.7" top="0.75" bottom="0.75" header="0.3" footer="0.3"/>
  <pageSetup orientation="portrait" horizontalDpi="200" verticalDpi="2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H23"/>
  <sheetViews>
    <sheetView topLeftCell="A4" workbookViewId="0">
      <selection activeCell="B24" sqref="B24"/>
    </sheetView>
  </sheetViews>
  <sheetFormatPr defaultRowHeight="13.5" x14ac:dyDescent="0.15"/>
  <cols>
    <col min="2" max="2" width="9" style="2"/>
  </cols>
  <sheetData>
    <row r="1" spans="2:4" x14ac:dyDescent="0.15">
      <c r="B1" s="2" t="s">
        <v>0</v>
      </c>
    </row>
    <row r="2" spans="2:4" x14ac:dyDescent="0.15">
      <c r="C2" t="s">
        <v>21</v>
      </c>
    </row>
    <row r="3" spans="2:4" x14ac:dyDescent="0.15">
      <c r="C3" t="s">
        <v>1</v>
      </c>
    </row>
    <row r="4" spans="2:4" x14ac:dyDescent="0.15">
      <c r="C4" s="3" t="s">
        <v>20</v>
      </c>
    </row>
    <row r="6" spans="2:4" x14ac:dyDescent="0.15">
      <c r="B6" s="2" t="s">
        <v>11</v>
      </c>
      <c r="C6" t="s">
        <v>18</v>
      </c>
    </row>
    <row r="7" spans="2:4" x14ac:dyDescent="0.15">
      <c r="C7" t="s">
        <v>12</v>
      </c>
    </row>
    <row r="10" spans="2:4" x14ac:dyDescent="0.15">
      <c r="B10" s="2" t="s">
        <v>2</v>
      </c>
    </row>
    <row r="11" spans="2:4" x14ac:dyDescent="0.15">
      <c r="C11">
        <v>1</v>
      </c>
      <c r="D11" s="1" t="s">
        <v>16</v>
      </c>
    </row>
    <row r="15" spans="2:4" x14ac:dyDescent="0.15">
      <c r="C15" t="s">
        <v>781</v>
      </c>
    </row>
    <row r="17" spans="3:8" x14ac:dyDescent="0.15">
      <c r="C17" t="s">
        <v>782</v>
      </c>
    </row>
    <row r="19" spans="3:8" x14ac:dyDescent="0.15">
      <c r="D19" t="s">
        <v>783</v>
      </c>
      <c r="G19" t="s">
        <v>784</v>
      </c>
      <c r="H19" t="s">
        <v>785</v>
      </c>
    </row>
    <row r="21" spans="3:8" x14ac:dyDescent="0.15">
      <c r="D21" t="s">
        <v>786</v>
      </c>
      <c r="H21" t="s">
        <v>787</v>
      </c>
    </row>
    <row r="23" spans="3:8" x14ac:dyDescent="0.15">
      <c r="D23" t="s">
        <v>788</v>
      </c>
      <c r="H23" t="s">
        <v>789</v>
      </c>
    </row>
  </sheetData>
  <phoneticPr fontId="1" type="noConversion"/>
  <hyperlinks>
    <hyperlink ref="D11" location="汽车修理!A1" display="支付时的受指标控制同汽车修理"/>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3:H60"/>
  <sheetViews>
    <sheetView workbookViewId="0">
      <selection activeCell="F36" sqref="F36"/>
    </sheetView>
  </sheetViews>
  <sheetFormatPr defaultRowHeight="13.5" x14ac:dyDescent="0.15"/>
  <cols>
    <col min="2" max="2" width="9" style="2"/>
  </cols>
  <sheetData>
    <row r="3" spans="2:5" x14ac:dyDescent="0.15">
      <c r="B3" s="2" t="s">
        <v>22</v>
      </c>
    </row>
    <row r="4" spans="2:5" x14ac:dyDescent="0.15">
      <c r="C4" t="s">
        <v>23</v>
      </c>
      <c r="D4" t="s">
        <v>24</v>
      </c>
    </row>
    <row r="5" spans="2:5" x14ac:dyDescent="0.15">
      <c r="D5" t="s">
        <v>25</v>
      </c>
    </row>
    <row r="8" spans="2:5" x14ac:dyDescent="0.15">
      <c r="C8" t="s">
        <v>1082</v>
      </c>
      <c r="D8" t="s">
        <v>727</v>
      </c>
    </row>
    <row r="9" spans="2:5" x14ac:dyDescent="0.15">
      <c r="C9" t="s">
        <v>1083</v>
      </c>
      <c r="D9" t="s">
        <v>1084</v>
      </c>
    </row>
    <row r="12" spans="2:5" x14ac:dyDescent="0.15">
      <c r="C12" t="s">
        <v>723</v>
      </c>
      <c r="E12" t="s">
        <v>727</v>
      </c>
    </row>
    <row r="13" spans="2:5" x14ac:dyDescent="0.15">
      <c r="C13" t="s">
        <v>724</v>
      </c>
      <c r="E13" t="s">
        <v>728</v>
      </c>
    </row>
    <row r="14" spans="2:5" x14ac:dyDescent="0.15">
      <c r="C14" t="s">
        <v>725</v>
      </c>
      <c r="E14" t="s">
        <v>726</v>
      </c>
    </row>
    <row r="18" spans="2:5" x14ac:dyDescent="0.15">
      <c r="B18" s="2" t="s">
        <v>2</v>
      </c>
    </row>
    <row r="19" spans="2:5" x14ac:dyDescent="0.15">
      <c r="C19" t="s">
        <v>26</v>
      </c>
      <c r="D19" t="s">
        <v>27</v>
      </c>
    </row>
    <row r="20" spans="2:5" x14ac:dyDescent="0.15">
      <c r="D20" t="s">
        <v>28</v>
      </c>
    </row>
    <row r="23" spans="2:5" x14ac:dyDescent="0.15">
      <c r="C23" t="s">
        <v>349</v>
      </c>
      <c r="D23" t="s">
        <v>350</v>
      </c>
    </row>
    <row r="24" spans="2:5" x14ac:dyDescent="0.15">
      <c r="D24" t="s">
        <v>352</v>
      </c>
    </row>
    <row r="25" spans="2:5" x14ac:dyDescent="0.15">
      <c r="D25" t="s">
        <v>351</v>
      </c>
    </row>
    <row r="27" spans="2:5" x14ac:dyDescent="0.15">
      <c r="C27" t="s">
        <v>668</v>
      </c>
      <c r="D27" t="s">
        <v>669</v>
      </c>
    </row>
    <row r="29" spans="2:5" x14ac:dyDescent="0.15">
      <c r="C29" t="s">
        <v>701</v>
      </c>
      <c r="D29" t="s">
        <v>702</v>
      </c>
    </row>
    <row r="31" spans="2:5" x14ac:dyDescent="0.15">
      <c r="C31" t="s">
        <v>1092</v>
      </c>
      <c r="D31" t="s">
        <v>1094</v>
      </c>
    </row>
    <row r="32" spans="2:5" x14ac:dyDescent="0.15">
      <c r="D32">
        <v>5.0999999999999996</v>
      </c>
      <c r="E32" t="s">
        <v>1093</v>
      </c>
    </row>
    <row r="33" spans="2:5" x14ac:dyDescent="0.15">
      <c r="D33">
        <v>5.2</v>
      </c>
      <c r="E33" t="s">
        <v>1091</v>
      </c>
    </row>
    <row r="39" spans="2:5" x14ac:dyDescent="0.15">
      <c r="B39" s="2" t="s">
        <v>575</v>
      </c>
    </row>
    <row r="41" spans="2:5" x14ac:dyDescent="0.15">
      <c r="D41" s="15" t="s">
        <v>580</v>
      </c>
    </row>
    <row r="42" spans="2:5" x14ac:dyDescent="0.15">
      <c r="D42" t="s">
        <v>576</v>
      </c>
    </row>
    <row r="46" spans="2:5" x14ac:dyDescent="0.15">
      <c r="D46" s="2" t="s">
        <v>577</v>
      </c>
    </row>
    <row r="47" spans="2:5" x14ac:dyDescent="0.15">
      <c r="D47" t="s">
        <v>578</v>
      </c>
    </row>
    <row r="48" spans="2:5" x14ac:dyDescent="0.15">
      <c r="D48" t="s">
        <v>579</v>
      </c>
    </row>
    <row r="50" spans="4:8" x14ac:dyDescent="0.15">
      <c r="D50" t="s">
        <v>583</v>
      </c>
    </row>
    <row r="52" spans="4:8" x14ac:dyDescent="0.15">
      <c r="D52" s="2" t="s">
        <v>581</v>
      </c>
    </row>
    <row r="53" spans="4:8" x14ac:dyDescent="0.15">
      <c r="E53" t="s">
        <v>582</v>
      </c>
    </row>
    <row r="56" spans="4:8" x14ac:dyDescent="0.15">
      <c r="D56" t="s">
        <v>825</v>
      </c>
    </row>
    <row r="58" spans="4:8" x14ac:dyDescent="0.15">
      <c r="E58" t="s">
        <v>686</v>
      </c>
      <c r="H58" t="s">
        <v>826</v>
      </c>
    </row>
    <row r="59" spans="4:8" x14ac:dyDescent="0.15">
      <c r="E59" t="s">
        <v>812</v>
      </c>
      <c r="H59" t="s">
        <v>827</v>
      </c>
    </row>
    <row r="60" spans="4:8" x14ac:dyDescent="0.15">
      <c r="E60" t="s">
        <v>691</v>
      </c>
      <c r="H60" t="s">
        <v>828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
  <sheetViews>
    <sheetView workbookViewId="0">
      <selection activeCell="D5" sqref="D5"/>
    </sheetView>
  </sheetViews>
  <sheetFormatPr defaultRowHeight="13.5" x14ac:dyDescent="0.15"/>
  <sheetData>
    <row r="5" spans="4:4" x14ac:dyDescent="0.15">
      <c r="D5" s="1" t="s">
        <v>1085</v>
      </c>
    </row>
  </sheetData>
  <phoneticPr fontId="1" type="noConversion"/>
  <hyperlinks>
    <hyperlink ref="D5" location="采购计划资金变更!A1" display="这个部件没有实现，用采购计划资金变更来实现了。"/>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3:P208"/>
  <sheetViews>
    <sheetView workbookViewId="0">
      <selection activeCell="M17" sqref="M17"/>
    </sheetView>
  </sheetViews>
  <sheetFormatPr defaultRowHeight="13.5" x14ac:dyDescent="0.15"/>
  <cols>
    <col min="2" max="2" width="9" style="2"/>
  </cols>
  <sheetData>
    <row r="3" spans="2:8" x14ac:dyDescent="0.15">
      <c r="C3" t="s">
        <v>1082</v>
      </c>
      <c r="D3" t="s">
        <v>1097</v>
      </c>
    </row>
    <row r="4" spans="2:8" x14ac:dyDescent="0.15">
      <c r="C4" t="s">
        <v>1083</v>
      </c>
      <c r="D4" t="s">
        <v>1096</v>
      </c>
    </row>
    <row r="8" spans="2:8" x14ac:dyDescent="0.15">
      <c r="B8" s="2" t="s">
        <v>2</v>
      </c>
    </row>
    <row r="9" spans="2:8" x14ac:dyDescent="0.15">
      <c r="C9">
        <v>1</v>
      </c>
      <c r="D9" s="1" t="s">
        <v>16</v>
      </c>
    </row>
    <row r="11" spans="2:8" x14ac:dyDescent="0.15">
      <c r="C11">
        <v>2</v>
      </c>
      <c r="D11" t="s">
        <v>36</v>
      </c>
    </row>
    <row r="13" spans="2:8" x14ac:dyDescent="0.15">
      <c r="C13">
        <v>3</v>
      </c>
      <c r="D13" t="s">
        <v>201</v>
      </c>
    </row>
    <row r="14" spans="2:8" x14ac:dyDescent="0.15">
      <c r="D14" t="s">
        <v>193</v>
      </c>
      <c r="H14" t="s">
        <v>194</v>
      </c>
    </row>
    <row r="15" spans="2:8" x14ac:dyDescent="0.15">
      <c r="E15" t="s">
        <v>189</v>
      </c>
      <c r="F15" t="s">
        <v>191</v>
      </c>
    </row>
    <row r="16" spans="2:8" x14ac:dyDescent="0.15">
      <c r="E16" t="s">
        <v>190</v>
      </c>
      <c r="F16" t="s">
        <v>200</v>
      </c>
    </row>
    <row r="18" spans="2:8" x14ac:dyDescent="0.15">
      <c r="D18" t="s">
        <v>192</v>
      </c>
      <c r="H18" t="s">
        <v>195</v>
      </c>
    </row>
    <row r="19" spans="2:8" x14ac:dyDescent="0.15">
      <c r="E19">
        <v>2529</v>
      </c>
    </row>
    <row r="20" spans="2:8" x14ac:dyDescent="0.15">
      <c r="D20" t="s">
        <v>196</v>
      </c>
      <c r="H20" t="s">
        <v>197</v>
      </c>
    </row>
    <row r="21" spans="2:8" x14ac:dyDescent="0.15">
      <c r="E21">
        <v>23</v>
      </c>
    </row>
    <row r="22" spans="2:8" x14ac:dyDescent="0.15">
      <c r="D22" t="s">
        <v>198</v>
      </c>
      <c r="H22" t="s">
        <v>199</v>
      </c>
    </row>
    <row r="23" spans="2:8" x14ac:dyDescent="0.15">
      <c r="E23">
        <v>321112</v>
      </c>
    </row>
    <row r="24" spans="2:8" x14ac:dyDescent="0.15">
      <c r="B24"/>
      <c r="C24" t="s">
        <v>800</v>
      </c>
    </row>
    <row r="25" spans="2:8" x14ac:dyDescent="0.15">
      <c r="B25"/>
      <c r="D25" t="s">
        <v>801</v>
      </c>
    </row>
    <row r="26" spans="2:8" x14ac:dyDescent="0.15">
      <c r="B26"/>
    </row>
    <row r="27" spans="2:8" x14ac:dyDescent="0.15">
      <c r="B27"/>
      <c r="C27" s="2" t="s">
        <v>806</v>
      </c>
    </row>
    <row r="28" spans="2:8" x14ac:dyDescent="0.15">
      <c r="B28"/>
      <c r="C28" t="s">
        <v>803</v>
      </c>
    </row>
    <row r="29" spans="2:8" x14ac:dyDescent="0.15">
      <c r="B29"/>
      <c r="C29" t="s">
        <v>804</v>
      </c>
    </row>
    <row r="30" spans="2:8" x14ac:dyDescent="0.15">
      <c r="B30"/>
      <c r="C30" t="s">
        <v>805</v>
      </c>
    </row>
    <row r="31" spans="2:8" x14ac:dyDescent="0.15">
      <c r="B31"/>
    </row>
    <row r="32" spans="2:8" x14ac:dyDescent="0.15">
      <c r="B32"/>
      <c r="C32" t="s">
        <v>808</v>
      </c>
    </row>
    <row r="33" spans="2:10" x14ac:dyDescent="0.15">
      <c r="B33"/>
    </row>
    <row r="34" spans="2:10" ht="14.25" x14ac:dyDescent="0.2">
      <c r="B34"/>
      <c r="D34" s="19" t="s">
        <v>691</v>
      </c>
      <c r="G34" t="s">
        <v>813</v>
      </c>
    </row>
    <row r="35" spans="2:10" ht="14.25" x14ac:dyDescent="0.2">
      <c r="B35"/>
      <c r="D35" s="20" t="s">
        <v>809</v>
      </c>
      <c r="G35" t="s">
        <v>814</v>
      </c>
    </row>
    <row r="36" spans="2:10" ht="14.25" x14ac:dyDescent="0.2">
      <c r="B36"/>
      <c r="D36" s="19" t="s">
        <v>824</v>
      </c>
      <c r="G36" t="s">
        <v>815</v>
      </c>
    </row>
    <row r="37" spans="2:10" ht="14.25" x14ac:dyDescent="0.2">
      <c r="B37"/>
      <c r="D37" s="19" t="s">
        <v>810</v>
      </c>
      <c r="G37" t="s">
        <v>816</v>
      </c>
    </row>
    <row r="38" spans="2:10" ht="14.25" x14ac:dyDescent="0.2">
      <c r="B38"/>
      <c r="D38" s="20" t="s">
        <v>811</v>
      </c>
      <c r="G38" t="s">
        <v>819</v>
      </c>
      <c r="J38" t="s">
        <v>820</v>
      </c>
    </row>
    <row r="39" spans="2:10" ht="14.25" x14ac:dyDescent="0.2">
      <c r="B39"/>
      <c r="D39" s="19" t="s">
        <v>689</v>
      </c>
      <c r="G39" t="s">
        <v>817</v>
      </c>
    </row>
    <row r="40" spans="2:10" ht="14.25" x14ac:dyDescent="0.2">
      <c r="B40"/>
      <c r="D40" s="20" t="s">
        <v>822</v>
      </c>
      <c r="G40" t="s">
        <v>818</v>
      </c>
      <c r="J40" t="s">
        <v>821</v>
      </c>
    </row>
    <row r="41" spans="2:10" x14ac:dyDescent="0.15">
      <c r="B41"/>
    </row>
    <row r="42" spans="2:10" x14ac:dyDescent="0.15">
      <c r="B42"/>
    </row>
    <row r="43" spans="2:10" x14ac:dyDescent="0.15">
      <c r="B43"/>
    </row>
    <row r="44" spans="2:10" x14ac:dyDescent="0.15">
      <c r="B44"/>
      <c r="C44" t="s">
        <v>837</v>
      </c>
      <c r="G44" t="s">
        <v>836</v>
      </c>
      <c r="H44" t="s">
        <v>838</v>
      </c>
    </row>
    <row r="45" spans="2:10" x14ac:dyDescent="0.15">
      <c r="B45"/>
    </row>
    <row r="46" spans="2:10" x14ac:dyDescent="0.15">
      <c r="B46"/>
    </row>
    <row r="47" spans="2:10" x14ac:dyDescent="0.15">
      <c r="B47"/>
    </row>
    <row r="48" spans="2:10" x14ac:dyDescent="0.15">
      <c r="B48"/>
    </row>
    <row r="50" spans="2:5" x14ac:dyDescent="0.15">
      <c r="C50" t="s">
        <v>651</v>
      </c>
      <c r="D50" t="s">
        <v>652</v>
      </c>
    </row>
    <row r="51" spans="2:5" x14ac:dyDescent="0.15">
      <c r="D51" t="s">
        <v>655</v>
      </c>
    </row>
    <row r="52" spans="2:5" x14ac:dyDescent="0.15">
      <c r="E52" t="s">
        <v>653</v>
      </c>
    </row>
    <row r="53" spans="2:5" x14ac:dyDescent="0.15">
      <c r="E53" t="s">
        <v>656</v>
      </c>
    </row>
    <row r="54" spans="2:5" x14ac:dyDescent="0.15">
      <c r="E54" t="s">
        <v>654</v>
      </c>
    </row>
    <row r="55" spans="2:5" x14ac:dyDescent="0.15">
      <c r="D55" t="s">
        <v>670</v>
      </c>
    </row>
    <row r="57" spans="2:5" x14ac:dyDescent="0.15">
      <c r="B57" s="2" t="s">
        <v>103</v>
      </c>
    </row>
    <row r="59" spans="2:5" x14ac:dyDescent="0.15">
      <c r="C59" t="s">
        <v>104</v>
      </c>
    </row>
    <row r="60" spans="2:5" x14ac:dyDescent="0.15">
      <c r="C60" t="s">
        <v>105</v>
      </c>
    </row>
    <row r="61" spans="2:5" x14ac:dyDescent="0.15">
      <c r="D61" t="s">
        <v>106</v>
      </c>
    </row>
    <row r="62" spans="2:5" x14ac:dyDescent="0.15">
      <c r="C62" t="s">
        <v>107</v>
      </c>
    </row>
    <row r="63" spans="2:5" x14ac:dyDescent="0.15">
      <c r="C63" t="s">
        <v>108</v>
      </c>
    </row>
    <row r="64" spans="2:5" x14ac:dyDescent="0.15">
      <c r="C64" t="s">
        <v>109</v>
      </c>
    </row>
    <row r="65" spans="3:8" x14ac:dyDescent="0.15">
      <c r="C65" t="s">
        <v>110</v>
      </c>
    </row>
    <row r="66" spans="3:8" x14ac:dyDescent="0.15">
      <c r="C66" t="s">
        <v>111</v>
      </c>
    </row>
    <row r="67" spans="3:8" x14ac:dyDescent="0.15">
      <c r="C67" t="s">
        <v>114</v>
      </c>
    </row>
    <row r="68" spans="3:8" x14ac:dyDescent="0.15">
      <c r="C68" t="s">
        <v>1095</v>
      </c>
    </row>
    <row r="69" spans="3:8" x14ac:dyDescent="0.15">
      <c r="C69" t="s">
        <v>112</v>
      </c>
    </row>
    <row r="71" spans="3:8" x14ac:dyDescent="0.15">
      <c r="D71" t="s">
        <v>115</v>
      </c>
    </row>
    <row r="72" spans="3:8" x14ac:dyDescent="0.15">
      <c r="D72" t="s">
        <v>116</v>
      </c>
      <c r="E72" t="s">
        <v>118</v>
      </c>
      <c r="H72" t="s">
        <v>117</v>
      </c>
    </row>
    <row r="74" spans="3:8" x14ac:dyDescent="0.15">
      <c r="D74" t="s">
        <v>119</v>
      </c>
      <c r="E74" t="s">
        <v>120</v>
      </c>
    </row>
    <row r="75" spans="3:8" x14ac:dyDescent="0.15">
      <c r="E75" t="s">
        <v>121</v>
      </c>
    </row>
    <row r="76" spans="3:8" x14ac:dyDescent="0.15">
      <c r="E76" t="s">
        <v>122</v>
      </c>
    </row>
    <row r="78" spans="3:8" x14ac:dyDescent="0.15">
      <c r="E78" t="s">
        <v>148</v>
      </c>
    </row>
    <row r="80" spans="3:8" x14ac:dyDescent="0.15">
      <c r="E80" t="s">
        <v>123</v>
      </c>
    </row>
    <row r="82" spans="6:16" x14ac:dyDescent="0.15">
      <c r="F82" t="s">
        <v>124</v>
      </c>
    </row>
    <row r="83" spans="6:16" x14ac:dyDescent="0.15">
      <c r="F83" t="s">
        <v>125</v>
      </c>
    </row>
    <row r="84" spans="6:16" x14ac:dyDescent="0.15">
      <c r="F84" t="s">
        <v>126</v>
      </c>
      <c r="L84" t="s">
        <v>147</v>
      </c>
    </row>
    <row r="85" spans="6:16" x14ac:dyDescent="0.15">
      <c r="F85" t="s">
        <v>127</v>
      </c>
    </row>
    <row r="86" spans="6:16" x14ac:dyDescent="0.15">
      <c r="F86" t="s">
        <v>128</v>
      </c>
    </row>
    <row r="87" spans="6:16" x14ac:dyDescent="0.15">
      <c r="F87" t="s">
        <v>129</v>
      </c>
    </row>
    <row r="88" spans="6:16" x14ac:dyDescent="0.15">
      <c r="F88" t="s">
        <v>130</v>
      </c>
    </row>
    <row r="89" spans="6:16" x14ac:dyDescent="0.15">
      <c r="F89" t="s">
        <v>131</v>
      </c>
      <c r="P89" t="s">
        <v>146</v>
      </c>
    </row>
    <row r="90" spans="6:16" x14ac:dyDescent="0.15">
      <c r="F90" t="s">
        <v>132</v>
      </c>
    </row>
    <row r="91" spans="6:16" x14ac:dyDescent="0.15">
      <c r="F91" t="s">
        <v>133</v>
      </c>
    </row>
    <row r="92" spans="6:16" x14ac:dyDescent="0.15">
      <c r="F92" t="s">
        <v>134</v>
      </c>
    </row>
    <row r="93" spans="6:16" x14ac:dyDescent="0.15">
      <c r="F93" t="s">
        <v>135</v>
      </c>
    </row>
    <row r="94" spans="6:16" x14ac:dyDescent="0.15">
      <c r="F94" t="s">
        <v>136</v>
      </c>
    </row>
    <row r="95" spans="6:16" x14ac:dyDescent="0.15">
      <c r="F95" t="s">
        <v>137</v>
      </c>
    </row>
    <row r="96" spans="6:16" x14ac:dyDescent="0.15">
      <c r="F96" t="s">
        <v>138</v>
      </c>
    </row>
    <row r="97" spans="5:8" x14ac:dyDescent="0.15">
      <c r="F97" t="s">
        <v>139</v>
      </c>
    </row>
    <row r="98" spans="5:8" x14ac:dyDescent="0.15">
      <c r="F98" t="s">
        <v>140</v>
      </c>
    </row>
    <row r="99" spans="5:8" x14ac:dyDescent="0.15">
      <c r="F99" t="s">
        <v>141</v>
      </c>
    </row>
    <row r="100" spans="5:8" x14ac:dyDescent="0.15">
      <c r="F100" t="s">
        <v>142</v>
      </c>
    </row>
    <row r="101" spans="5:8" x14ac:dyDescent="0.15">
      <c r="F101" t="s">
        <v>143</v>
      </c>
    </row>
    <row r="102" spans="5:8" x14ac:dyDescent="0.15">
      <c r="F102" t="s">
        <v>144</v>
      </c>
    </row>
    <row r="103" spans="5:8" x14ac:dyDescent="0.15">
      <c r="H103" t="s">
        <v>145</v>
      </c>
    </row>
    <row r="105" spans="5:8" x14ac:dyDescent="0.15">
      <c r="E105" t="s">
        <v>149</v>
      </c>
    </row>
    <row r="106" spans="5:8" x14ac:dyDescent="0.15">
      <c r="F106" t="s">
        <v>150</v>
      </c>
    </row>
    <row r="108" spans="5:8" x14ac:dyDescent="0.15">
      <c r="F108" t="s">
        <v>151</v>
      </c>
    </row>
    <row r="110" spans="5:8" x14ac:dyDescent="0.15">
      <c r="F110" t="s">
        <v>152</v>
      </c>
    </row>
    <row r="112" spans="5:8" x14ac:dyDescent="0.15">
      <c r="G112" t="s">
        <v>153</v>
      </c>
    </row>
    <row r="114" spans="9:9" x14ac:dyDescent="0.15">
      <c r="I114" t="s">
        <v>154</v>
      </c>
    </row>
    <row r="115" spans="9:9" x14ac:dyDescent="0.15">
      <c r="I115" t="s">
        <v>155</v>
      </c>
    </row>
    <row r="116" spans="9:9" x14ac:dyDescent="0.15">
      <c r="I116" t="s">
        <v>156</v>
      </c>
    </row>
    <row r="117" spans="9:9" x14ac:dyDescent="0.15">
      <c r="I117" t="s">
        <v>157</v>
      </c>
    </row>
    <row r="118" spans="9:9" x14ac:dyDescent="0.15">
      <c r="I118" t="s">
        <v>158</v>
      </c>
    </row>
    <row r="119" spans="9:9" x14ac:dyDescent="0.15">
      <c r="I119" t="s">
        <v>159</v>
      </c>
    </row>
    <row r="120" spans="9:9" x14ac:dyDescent="0.15">
      <c r="I120" t="s">
        <v>160</v>
      </c>
    </row>
    <row r="121" spans="9:9" x14ac:dyDescent="0.15">
      <c r="I121" t="s">
        <v>161</v>
      </c>
    </row>
    <row r="122" spans="9:9" x14ac:dyDescent="0.15">
      <c r="I122" t="s">
        <v>162</v>
      </c>
    </row>
    <row r="123" spans="9:9" x14ac:dyDescent="0.15">
      <c r="I123" t="s">
        <v>163</v>
      </c>
    </row>
    <row r="124" spans="9:9" x14ac:dyDescent="0.15">
      <c r="I124" t="s">
        <v>164</v>
      </c>
    </row>
    <row r="125" spans="9:9" x14ac:dyDescent="0.15">
      <c r="I125" t="s">
        <v>165</v>
      </c>
    </row>
    <row r="126" spans="9:9" x14ac:dyDescent="0.15">
      <c r="I126" t="s">
        <v>166</v>
      </c>
    </row>
    <row r="127" spans="9:9" x14ac:dyDescent="0.15">
      <c r="I127" t="s">
        <v>167</v>
      </c>
    </row>
    <row r="128" spans="9:9" x14ac:dyDescent="0.15">
      <c r="I128" t="s">
        <v>168</v>
      </c>
    </row>
    <row r="129" spans="9:10" x14ac:dyDescent="0.15">
      <c r="I129" t="s">
        <v>169</v>
      </c>
    </row>
    <row r="130" spans="9:10" x14ac:dyDescent="0.15">
      <c r="I130" t="s">
        <v>170</v>
      </c>
    </row>
    <row r="131" spans="9:10" x14ac:dyDescent="0.15">
      <c r="I131" t="s">
        <v>171</v>
      </c>
    </row>
    <row r="132" spans="9:10" x14ac:dyDescent="0.15">
      <c r="I132" t="s">
        <v>172</v>
      </c>
    </row>
    <row r="133" spans="9:10" x14ac:dyDescent="0.15">
      <c r="I133" t="s">
        <v>173</v>
      </c>
    </row>
    <row r="134" spans="9:10" x14ac:dyDescent="0.15">
      <c r="I134" t="s">
        <v>174</v>
      </c>
    </row>
    <row r="135" spans="9:10" x14ac:dyDescent="0.15">
      <c r="I135" t="s">
        <v>175</v>
      </c>
    </row>
    <row r="136" spans="9:10" x14ac:dyDescent="0.15">
      <c r="I136" t="s">
        <v>176</v>
      </c>
    </row>
    <row r="137" spans="9:10" x14ac:dyDescent="0.15">
      <c r="I137" t="s">
        <v>177</v>
      </c>
    </row>
    <row r="138" spans="9:10" x14ac:dyDescent="0.15">
      <c r="I138" t="s">
        <v>178</v>
      </c>
    </row>
    <row r="139" spans="9:10" x14ac:dyDescent="0.15">
      <c r="I139" t="s">
        <v>179</v>
      </c>
    </row>
    <row r="140" spans="9:10" x14ac:dyDescent="0.15">
      <c r="I140" t="s">
        <v>180</v>
      </c>
    </row>
    <row r="141" spans="9:10" x14ac:dyDescent="0.15">
      <c r="I141" t="s">
        <v>181</v>
      </c>
    </row>
    <row r="142" spans="9:10" x14ac:dyDescent="0.15">
      <c r="I142" t="s">
        <v>182</v>
      </c>
    </row>
    <row r="143" spans="9:10" x14ac:dyDescent="0.15">
      <c r="J143" t="s">
        <v>183</v>
      </c>
    </row>
    <row r="144" spans="9:10" x14ac:dyDescent="0.15">
      <c r="I144" t="s">
        <v>184</v>
      </c>
    </row>
    <row r="145" spans="2:10" x14ac:dyDescent="0.15">
      <c r="I145" t="s">
        <v>185</v>
      </c>
    </row>
    <row r="146" spans="2:10" x14ac:dyDescent="0.15">
      <c r="J146" t="s">
        <v>186</v>
      </c>
    </row>
    <row r="147" spans="2:10" x14ac:dyDescent="0.15">
      <c r="I147" t="s">
        <v>184</v>
      </c>
    </row>
    <row r="150" spans="2:10" x14ac:dyDescent="0.15">
      <c r="C150" t="s">
        <v>113</v>
      </c>
      <c r="D150" t="s">
        <v>187</v>
      </c>
    </row>
    <row r="151" spans="2:10" x14ac:dyDescent="0.15">
      <c r="C151" t="s">
        <v>188</v>
      </c>
    </row>
    <row r="154" spans="2:10" x14ac:dyDescent="0.15">
      <c r="B154" s="2" t="s">
        <v>202</v>
      </c>
    </row>
    <row r="155" spans="2:10" x14ac:dyDescent="0.15">
      <c r="C155" t="s">
        <v>203</v>
      </c>
    </row>
    <row r="159" spans="2:10" x14ac:dyDescent="0.15">
      <c r="B159" s="2" t="s">
        <v>473</v>
      </c>
    </row>
    <row r="161" spans="2:7" x14ac:dyDescent="0.15">
      <c r="C161" t="s">
        <v>474</v>
      </c>
      <c r="F161" t="s">
        <v>475</v>
      </c>
      <c r="G161" t="s">
        <v>476</v>
      </c>
    </row>
    <row r="165" spans="2:7" x14ac:dyDescent="0.15">
      <c r="C165" t="s">
        <v>478</v>
      </c>
      <c r="F165" t="s">
        <v>475</v>
      </c>
      <c r="G165" t="s">
        <v>477</v>
      </c>
    </row>
    <row r="167" spans="2:7" x14ac:dyDescent="0.15">
      <c r="G167" t="s">
        <v>479</v>
      </c>
    </row>
    <row r="169" spans="2:7" x14ac:dyDescent="0.15">
      <c r="G169" t="s">
        <v>545</v>
      </c>
    </row>
    <row r="171" spans="2:7" x14ac:dyDescent="0.15">
      <c r="G171" t="s">
        <v>847</v>
      </c>
    </row>
    <row r="175" spans="2:7" x14ac:dyDescent="0.15">
      <c r="B175" s="2" t="s">
        <v>627</v>
      </c>
    </row>
    <row r="177" spans="2:4" x14ac:dyDescent="0.15">
      <c r="B177" s="2" t="s">
        <v>839</v>
      </c>
    </row>
    <row r="178" spans="2:4" x14ac:dyDescent="0.15">
      <c r="C178" t="s">
        <v>840</v>
      </c>
    </row>
    <row r="179" spans="2:4" x14ac:dyDescent="0.15">
      <c r="C179" t="s">
        <v>841</v>
      </c>
    </row>
    <row r="181" spans="2:4" x14ac:dyDescent="0.15">
      <c r="C181" t="s">
        <v>842</v>
      </c>
    </row>
    <row r="185" spans="2:4" x14ac:dyDescent="0.15">
      <c r="B185" s="2" t="s">
        <v>584</v>
      </c>
    </row>
    <row r="187" spans="2:4" x14ac:dyDescent="0.15">
      <c r="D187" s="15" t="s">
        <v>586</v>
      </c>
    </row>
    <row r="188" spans="2:4" x14ac:dyDescent="0.15">
      <c r="D188" t="s">
        <v>588</v>
      </c>
    </row>
    <row r="190" spans="2:4" x14ac:dyDescent="0.15">
      <c r="D190" s="2" t="s">
        <v>585</v>
      </c>
    </row>
    <row r="191" spans="2:4" x14ac:dyDescent="0.15">
      <c r="D191" t="s">
        <v>578</v>
      </c>
    </row>
    <row r="192" spans="2:4" x14ac:dyDescent="0.15">
      <c r="D192" t="s">
        <v>579</v>
      </c>
    </row>
    <row r="194" spans="2:4" x14ac:dyDescent="0.15">
      <c r="D194" t="s">
        <v>587</v>
      </c>
    </row>
    <row r="196" spans="2:4" x14ac:dyDescent="0.15">
      <c r="B196" s="2" t="s">
        <v>666</v>
      </c>
      <c r="D196" s="2"/>
    </row>
    <row r="197" spans="2:4" x14ac:dyDescent="0.15">
      <c r="B197" s="15" t="s">
        <v>711</v>
      </c>
    </row>
    <row r="199" spans="2:4" x14ac:dyDescent="0.15">
      <c r="B199" s="2" t="s">
        <v>667</v>
      </c>
    </row>
    <row r="200" spans="2:4" x14ac:dyDescent="0.15">
      <c r="B200" s="15" t="s">
        <v>712</v>
      </c>
    </row>
    <row r="202" spans="2:4" x14ac:dyDescent="0.15">
      <c r="B202" s="15" t="s">
        <v>866</v>
      </c>
    </row>
    <row r="203" spans="2:4" x14ac:dyDescent="0.15">
      <c r="B203" s="15"/>
    </row>
    <row r="204" spans="2:4" x14ac:dyDescent="0.15">
      <c r="B204" s="15" t="s">
        <v>865</v>
      </c>
    </row>
    <row r="205" spans="2:4" x14ac:dyDescent="0.15">
      <c r="B205" s="15"/>
    </row>
    <row r="207" spans="2:4" x14ac:dyDescent="0.15">
      <c r="B207" s="15" t="s">
        <v>649</v>
      </c>
    </row>
    <row r="208" spans="2:4" x14ac:dyDescent="0.15">
      <c r="B208" s="15" t="s">
        <v>650</v>
      </c>
    </row>
  </sheetData>
  <phoneticPr fontId="1" type="noConversion"/>
  <hyperlinks>
    <hyperlink ref="D9" location="汽车修理!A1" display="支付时的受指标控制同汽车修理"/>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E21"/>
  <sheetViews>
    <sheetView workbookViewId="0">
      <selection activeCell="F24" sqref="F24"/>
    </sheetView>
  </sheetViews>
  <sheetFormatPr defaultRowHeight="13.5" x14ac:dyDescent="0.15"/>
  <sheetData>
    <row r="5" spans="3:5" x14ac:dyDescent="0.15">
      <c r="C5" t="s">
        <v>829</v>
      </c>
    </row>
    <row r="7" spans="3:5" x14ac:dyDescent="0.15">
      <c r="C7" s="2" t="s">
        <v>703</v>
      </c>
    </row>
    <row r="8" spans="3:5" x14ac:dyDescent="0.15">
      <c r="D8" t="s">
        <v>414</v>
      </c>
    </row>
    <row r="9" spans="3:5" x14ac:dyDescent="0.15">
      <c r="D9" t="s">
        <v>415</v>
      </c>
    </row>
    <row r="12" spans="3:5" x14ac:dyDescent="0.15">
      <c r="C12" t="s">
        <v>704</v>
      </c>
    </row>
    <row r="13" spans="3:5" x14ac:dyDescent="0.15">
      <c r="D13" t="s">
        <v>705</v>
      </c>
    </row>
    <row r="15" spans="3:5" x14ac:dyDescent="0.15">
      <c r="E15" t="s">
        <v>706</v>
      </c>
    </row>
    <row r="16" spans="3:5" x14ac:dyDescent="0.15">
      <c r="E16" t="s">
        <v>707</v>
      </c>
    </row>
    <row r="17" spans="4:5" x14ac:dyDescent="0.15">
      <c r="E17" t="s">
        <v>708</v>
      </c>
    </row>
    <row r="18" spans="4:5" x14ac:dyDescent="0.15">
      <c r="E18" t="s">
        <v>709</v>
      </c>
    </row>
    <row r="20" spans="4:5" x14ac:dyDescent="0.15">
      <c r="D20" s="2" t="s">
        <v>830</v>
      </c>
    </row>
    <row r="21" spans="4:5" x14ac:dyDescent="0.15">
      <c r="D21" s="2"/>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3:F20"/>
  <sheetViews>
    <sheetView workbookViewId="0">
      <selection activeCell="J17" sqref="J17"/>
    </sheetView>
  </sheetViews>
  <sheetFormatPr defaultRowHeight="13.5" x14ac:dyDescent="0.15"/>
  <sheetData>
    <row r="3" spans="5:6" x14ac:dyDescent="0.15">
      <c r="E3" t="s">
        <v>735</v>
      </c>
    </row>
    <row r="5" spans="5:6" x14ac:dyDescent="0.15">
      <c r="E5" t="s">
        <v>734</v>
      </c>
    </row>
    <row r="8" spans="5:6" x14ac:dyDescent="0.15">
      <c r="E8" t="s">
        <v>740</v>
      </c>
    </row>
    <row r="10" spans="5:6" x14ac:dyDescent="0.15">
      <c r="E10" t="s">
        <v>741</v>
      </c>
    </row>
    <row r="11" spans="5:6" x14ac:dyDescent="0.15">
      <c r="E11" t="s">
        <v>742</v>
      </c>
    </row>
    <row r="12" spans="5:6" x14ac:dyDescent="0.15">
      <c r="E12" t="s">
        <v>736</v>
      </c>
    </row>
    <row r="13" spans="5:6" x14ac:dyDescent="0.15">
      <c r="F13" t="s">
        <v>737</v>
      </c>
    </row>
    <row r="15" spans="5:6" x14ac:dyDescent="0.15">
      <c r="F15" t="s">
        <v>738</v>
      </c>
    </row>
    <row r="17" spans="5:6" x14ac:dyDescent="0.15">
      <c r="F17" t="s">
        <v>739</v>
      </c>
    </row>
    <row r="20" spans="5:6" x14ac:dyDescent="0.15">
      <c r="E20" s="1" t="s">
        <v>1250</v>
      </c>
    </row>
  </sheetData>
  <phoneticPr fontId="1" type="noConversion"/>
  <hyperlinks>
    <hyperlink ref="E20" location="采购计划资金变更!A1" display="注意：目前丹徒地区没有使用这个功能模块，对应的用采购计划资金变更和合同资金变更两个一起实现的，其不支持指标和自筹资金的变更"/>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V73"/>
  <sheetViews>
    <sheetView topLeftCell="A56" workbookViewId="0">
      <selection activeCell="L73" sqref="L73"/>
    </sheetView>
  </sheetViews>
  <sheetFormatPr defaultRowHeight="13.5" x14ac:dyDescent="0.15"/>
  <sheetData>
    <row r="3" spans="3:22" x14ac:dyDescent="0.15">
      <c r="C3" s="10"/>
      <c r="D3" s="10"/>
      <c r="E3" s="10"/>
      <c r="F3" s="10"/>
      <c r="G3" s="10"/>
      <c r="H3" s="10"/>
      <c r="I3" s="10"/>
      <c r="J3" s="10"/>
      <c r="K3" s="10"/>
      <c r="L3" s="10"/>
      <c r="M3" s="10"/>
      <c r="N3" s="10"/>
      <c r="O3" s="10"/>
      <c r="P3" s="10"/>
      <c r="Q3" s="10"/>
      <c r="R3" s="10"/>
      <c r="S3" s="10"/>
      <c r="T3" s="10"/>
      <c r="U3" s="10"/>
      <c r="V3" s="10"/>
    </row>
    <row r="4" spans="3:22" x14ac:dyDescent="0.15">
      <c r="C4" s="14" t="s">
        <v>406</v>
      </c>
      <c r="D4" s="14" t="s">
        <v>405</v>
      </c>
      <c r="E4" s="14"/>
      <c r="F4" s="14"/>
      <c r="G4" s="10"/>
      <c r="H4" s="10"/>
      <c r="I4" s="10"/>
      <c r="J4" s="10"/>
      <c r="K4" s="10"/>
      <c r="L4" s="10"/>
      <c r="M4" s="10"/>
      <c r="N4" s="10"/>
      <c r="O4" s="10"/>
      <c r="P4" s="10"/>
      <c r="Q4" s="10"/>
      <c r="R4" s="10"/>
      <c r="S4" s="10"/>
      <c r="T4" s="10"/>
      <c r="U4" s="10"/>
      <c r="V4" s="10"/>
    </row>
    <row r="5" spans="3:22" ht="18.75" x14ac:dyDescent="0.25">
      <c r="C5" s="10"/>
      <c r="D5" s="11" t="s">
        <v>378</v>
      </c>
      <c r="E5" s="10"/>
      <c r="F5" s="10"/>
      <c r="G5" s="10"/>
      <c r="H5" s="10"/>
      <c r="I5" s="10"/>
      <c r="J5" s="10"/>
      <c r="K5" s="10"/>
      <c r="L5" s="10"/>
      <c r="M5" s="10"/>
      <c r="N5" s="10"/>
      <c r="O5" s="10"/>
      <c r="P5" s="10"/>
      <c r="Q5" s="10"/>
      <c r="R5" s="10"/>
      <c r="S5" s="10"/>
      <c r="T5" s="10"/>
      <c r="U5" s="10"/>
      <c r="V5" s="10"/>
    </row>
    <row r="6" spans="3:22" x14ac:dyDescent="0.15">
      <c r="C6" s="10"/>
      <c r="D6" s="10"/>
      <c r="E6" s="10"/>
      <c r="F6" s="10"/>
      <c r="G6" s="10"/>
      <c r="H6" s="10"/>
      <c r="I6" s="10"/>
      <c r="J6" s="10"/>
      <c r="K6" s="10"/>
      <c r="L6" s="10"/>
      <c r="M6" s="10"/>
      <c r="N6" s="10"/>
      <c r="O6" s="10"/>
      <c r="P6" s="10"/>
      <c r="Q6" s="10"/>
      <c r="R6" s="10"/>
      <c r="S6" s="10"/>
      <c r="T6" s="10"/>
      <c r="U6" s="10"/>
      <c r="V6" s="10"/>
    </row>
    <row r="7" spans="3:22" x14ac:dyDescent="0.15">
      <c r="C7" s="10"/>
      <c r="D7" s="10" t="s">
        <v>379</v>
      </c>
      <c r="E7" s="10"/>
      <c r="F7" s="10"/>
      <c r="G7" s="10"/>
      <c r="H7" s="10"/>
      <c r="I7" s="10"/>
      <c r="J7" s="10"/>
      <c r="K7" s="10"/>
      <c r="L7" s="10"/>
      <c r="M7" s="10"/>
      <c r="N7" s="10"/>
      <c r="O7" s="10"/>
      <c r="P7" s="10"/>
      <c r="Q7" s="10"/>
      <c r="R7" s="10"/>
      <c r="S7" s="10"/>
      <c r="T7" s="10"/>
      <c r="U7" s="10"/>
      <c r="V7" s="10"/>
    </row>
    <row r="8" spans="3:22" x14ac:dyDescent="0.15">
      <c r="C8" s="10"/>
      <c r="D8" s="10"/>
      <c r="E8" s="10"/>
      <c r="F8" s="10"/>
      <c r="G8" s="10"/>
      <c r="H8" s="10"/>
      <c r="I8" s="10"/>
      <c r="J8" s="10"/>
      <c r="K8" s="10"/>
      <c r="L8" s="10"/>
      <c r="M8" s="10"/>
      <c r="N8" s="10"/>
      <c r="O8" s="10"/>
      <c r="P8" s="10"/>
      <c r="Q8" s="10"/>
      <c r="R8" s="10"/>
      <c r="S8" s="10"/>
      <c r="T8" s="10"/>
      <c r="U8" s="10"/>
      <c r="V8" s="10"/>
    </row>
    <row r="9" spans="3:22" x14ac:dyDescent="0.15">
      <c r="C9" s="10"/>
      <c r="D9" s="10"/>
      <c r="E9" s="10"/>
      <c r="F9" s="10"/>
      <c r="G9" s="10"/>
      <c r="H9" s="10"/>
      <c r="I9" s="10"/>
      <c r="J9" s="10"/>
      <c r="K9" s="10"/>
      <c r="L9" s="10"/>
      <c r="M9" s="10"/>
      <c r="N9" s="10"/>
      <c r="O9" s="10"/>
      <c r="P9" s="10"/>
      <c r="Q9" s="10"/>
      <c r="R9" s="10"/>
      <c r="S9" s="10"/>
      <c r="T9" s="10"/>
      <c r="U9" s="10"/>
      <c r="V9" s="10"/>
    </row>
    <row r="10" spans="3:22" x14ac:dyDescent="0.15">
      <c r="C10" s="10"/>
      <c r="D10" s="10"/>
      <c r="E10" s="10"/>
      <c r="F10" s="10"/>
      <c r="G10" s="10"/>
      <c r="H10" s="10"/>
      <c r="I10" s="10"/>
      <c r="J10" s="10"/>
      <c r="K10" s="10"/>
      <c r="L10" s="10"/>
      <c r="M10" s="10"/>
      <c r="N10" s="10"/>
      <c r="O10" s="10"/>
      <c r="P10" s="10"/>
      <c r="Q10" s="10"/>
      <c r="R10" s="10"/>
      <c r="S10" s="10"/>
      <c r="T10" s="10"/>
      <c r="U10" s="10"/>
      <c r="V10" s="10"/>
    </row>
    <row r="11" spans="3:22" x14ac:dyDescent="0.15">
      <c r="C11" s="10"/>
      <c r="D11" s="10" t="s">
        <v>380</v>
      </c>
      <c r="E11" s="10"/>
      <c r="F11" s="10"/>
      <c r="G11" s="10"/>
      <c r="H11" s="10"/>
      <c r="I11" s="10"/>
      <c r="J11" s="10"/>
      <c r="K11" s="10"/>
      <c r="L11" s="10"/>
      <c r="M11" s="10"/>
      <c r="N11" s="10"/>
      <c r="O11" s="10"/>
      <c r="P11" s="10"/>
      <c r="Q11" s="10"/>
      <c r="R11" s="10"/>
      <c r="S11" s="10"/>
      <c r="T11" s="10"/>
      <c r="U11" s="10"/>
      <c r="V11" s="10"/>
    </row>
    <row r="12" spans="3:22" x14ac:dyDescent="0.15">
      <c r="C12" s="10"/>
      <c r="D12" s="10"/>
      <c r="E12" s="10" t="s">
        <v>381</v>
      </c>
      <c r="F12" s="10"/>
      <c r="G12" s="10"/>
      <c r="H12" s="10"/>
      <c r="I12" s="10"/>
      <c r="J12" s="10"/>
      <c r="K12" s="10"/>
      <c r="L12" s="10"/>
      <c r="M12" s="10"/>
      <c r="N12" s="10"/>
      <c r="O12" s="10"/>
      <c r="P12" s="10"/>
      <c r="Q12" s="10"/>
      <c r="R12" s="10"/>
      <c r="S12" s="10"/>
      <c r="T12" s="10"/>
      <c r="U12" s="10"/>
      <c r="V12" s="10"/>
    </row>
    <row r="13" spans="3:22" x14ac:dyDescent="0.15">
      <c r="C13" s="10"/>
      <c r="D13" s="10"/>
      <c r="E13" s="10"/>
      <c r="F13" s="10"/>
      <c r="G13" s="10"/>
      <c r="H13" s="10"/>
      <c r="I13" s="10"/>
      <c r="J13" s="10"/>
      <c r="K13" s="10"/>
      <c r="L13" s="10"/>
      <c r="M13" s="10"/>
      <c r="N13" s="10"/>
      <c r="O13" s="10"/>
      <c r="P13" s="10"/>
      <c r="Q13" s="10"/>
      <c r="R13" s="10"/>
      <c r="S13" s="10"/>
      <c r="T13" s="10"/>
      <c r="U13" s="10"/>
      <c r="V13" s="10"/>
    </row>
    <row r="14" spans="3:22" x14ac:dyDescent="0.15">
      <c r="C14" s="10"/>
      <c r="D14" s="10"/>
      <c r="E14" s="10" t="s">
        <v>382</v>
      </c>
      <c r="F14" s="10"/>
      <c r="G14" s="10"/>
      <c r="H14" s="10"/>
      <c r="I14" s="10"/>
      <c r="J14" s="10"/>
      <c r="K14" s="10"/>
      <c r="L14" s="10"/>
      <c r="M14" s="10"/>
      <c r="N14" s="10"/>
      <c r="O14" s="10"/>
      <c r="P14" s="10"/>
      <c r="Q14" s="10"/>
      <c r="R14" s="10"/>
      <c r="S14" s="10"/>
      <c r="T14" s="10"/>
      <c r="U14" s="10"/>
      <c r="V14" s="10"/>
    </row>
    <row r="15" spans="3:22" x14ac:dyDescent="0.15">
      <c r="C15" s="10"/>
      <c r="D15" s="10"/>
      <c r="E15" s="10"/>
      <c r="F15" s="10"/>
      <c r="G15" s="10"/>
      <c r="H15" s="10"/>
      <c r="I15" s="10"/>
      <c r="J15" s="10"/>
      <c r="K15" s="10"/>
      <c r="L15" s="10"/>
      <c r="M15" s="10"/>
      <c r="N15" s="10"/>
      <c r="O15" s="10"/>
      <c r="P15" s="10"/>
      <c r="Q15" s="10"/>
      <c r="R15" s="10"/>
      <c r="S15" s="10"/>
      <c r="T15" s="10"/>
      <c r="U15" s="10"/>
      <c r="V15" s="10"/>
    </row>
    <row r="16" spans="3:22" x14ac:dyDescent="0.15">
      <c r="C16" s="10"/>
      <c r="D16" s="12" t="s">
        <v>383</v>
      </c>
      <c r="E16" s="10"/>
      <c r="F16" s="10"/>
      <c r="G16" s="10"/>
      <c r="H16" s="10"/>
      <c r="I16" s="10"/>
      <c r="J16" s="10"/>
      <c r="K16" s="10"/>
      <c r="L16" s="10"/>
      <c r="M16" s="10"/>
      <c r="N16" s="10"/>
      <c r="O16" s="10"/>
      <c r="P16" s="10"/>
      <c r="Q16" s="10"/>
      <c r="R16" s="10"/>
      <c r="S16" s="10"/>
      <c r="T16" s="10"/>
      <c r="U16" s="10"/>
      <c r="V16" s="10"/>
    </row>
    <row r="17" spans="3:22" x14ac:dyDescent="0.15">
      <c r="C17" s="10"/>
      <c r="D17" s="12"/>
      <c r="E17" s="10"/>
      <c r="F17" s="10"/>
      <c r="G17" s="10"/>
      <c r="H17" s="10"/>
      <c r="I17" s="10"/>
      <c r="J17" s="10"/>
      <c r="K17" s="10"/>
      <c r="L17" s="10"/>
      <c r="M17" s="10"/>
      <c r="N17" s="10"/>
      <c r="O17" s="10"/>
      <c r="P17" s="10"/>
      <c r="Q17" s="10"/>
      <c r="R17" s="10"/>
      <c r="S17" s="10"/>
      <c r="T17" s="10"/>
      <c r="U17" s="10"/>
      <c r="V17" s="10"/>
    </row>
    <row r="18" spans="3:22" x14ac:dyDescent="0.15">
      <c r="C18" s="10"/>
      <c r="D18" s="10" t="s">
        <v>384</v>
      </c>
      <c r="E18" s="10"/>
      <c r="F18" s="10"/>
      <c r="G18" s="10"/>
      <c r="H18" s="10"/>
      <c r="I18" s="10"/>
      <c r="J18" s="10"/>
      <c r="K18" s="10"/>
      <c r="L18" s="10"/>
      <c r="M18" s="10"/>
      <c r="N18" s="10"/>
      <c r="O18" s="10"/>
      <c r="P18" s="10"/>
      <c r="Q18" s="10"/>
      <c r="R18" s="10"/>
      <c r="S18" s="10"/>
      <c r="T18" s="10"/>
      <c r="U18" s="10"/>
      <c r="V18" s="10"/>
    </row>
    <row r="19" spans="3:22" x14ac:dyDescent="0.15">
      <c r="C19" s="10"/>
      <c r="D19" s="10"/>
      <c r="E19" s="10"/>
      <c r="F19" s="10"/>
      <c r="G19" s="10"/>
      <c r="H19" s="10"/>
      <c r="I19" s="10"/>
      <c r="J19" s="10"/>
      <c r="K19" s="10"/>
      <c r="L19" s="10"/>
      <c r="M19" s="10"/>
      <c r="N19" s="10"/>
      <c r="O19" s="10"/>
      <c r="P19" s="10"/>
      <c r="Q19" s="10"/>
      <c r="R19" s="10"/>
      <c r="S19" s="10"/>
      <c r="T19" s="10"/>
      <c r="U19" s="10"/>
      <c r="V19" s="10"/>
    </row>
    <row r="20" spans="3:22" x14ac:dyDescent="0.15">
      <c r="C20" s="10"/>
      <c r="D20" s="10"/>
      <c r="E20" s="10" t="s">
        <v>407</v>
      </c>
      <c r="F20" s="10"/>
      <c r="G20" s="10"/>
      <c r="H20" s="10"/>
      <c r="I20" s="10"/>
      <c r="J20" s="10"/>
      <c r="K20" s="10"/>
      <c r="L20" s="10"/>
      <c r="M20" s="10"/>
      <c r="N20" s="10"/>
      <c r="O20" s="10"/>
      <c r="P20" s="10"/>
      <c r="Q20" s="10"/>
      <c r="R20" s="10"/>
      <c r="S20" s="10"/>
      <c r="T20" s="10"/>
      <c r="U20" s="10"/>
      <c r="V20" s="10"/>
    </row>
    <row r="21" spans="3:22" x14ac:dyDescent="0.15">
      <c r="C21" s="10"/>
      <c r="D21" s="10"/>
      <c r="E21" s="10" t="s">
        <v>385</v>
      </c>
      <c r="F21" s="10"/>
      <c r="G21" s="10"/>
      <c r="H21" s="10"/>
      <c r="I21" s="10"/>
      <c r="J21" s="10"/>
      <c r="K21" s="10"/>
      <c r="L21" s="10"/>
      <c r="M21" s="10"/>
      <c r="N21" s="10"/>
      <c r="O21" s="10"/>
      <c r="P21" s="10"/>
      <c r="Q21" s="10"/>
      <c r="R21" s="10"/>
      <c r="S21" s="10"/>
      <c r="T21" s="10"/>
      <c r="U21" s="10"/>
      <c r="V21" s="10"/>
    </row>
    <row r="22" spans="3:22" x14ac:dyDescent="0.15">
      <c r="C22" s="10"/>
      <c r="D22" s="10"/>
      <c r="E22" s="10" t="s">
        <v>386</v>
      </c>
      <c r="F22" s="10"/>
      <c r="G22" s="10"/>
      <c r="H22" s="10"/>
      <c r="I22" s="10"/>
      <c r="J22" s="10"/>
      <c r="K22" s="10"/>
      <c r="L22" s="10"/>
      <c r="M22" s="10"/>
      <c r="N22" s="10"/>
      <c r="O22" s="10"/>
      <c r="P22" s="10"/>
      <c r="Q22" s="10"/>
      <c r="R22" s="10"/>
      <c r="S22" s="10"/>
      <c r="T22" s="10"/>
      <c r="U22" s="10"/>
      <c r="V22" s="10"/>
    </row>
    <row r="23" spans="3:22" x14ac:dyDescent="0.15">
      <c r="C23" s="10"/>
      <c r="D23" s="10"/>
      <c r="E23" s="10"/>
      <c r="F23" s="10"/>
      <c r="G23" s="10"/>
      <c r="H23" s="10"/>
      <c r="I23" s="10"/>
      <c r="J23" s="10"/>
      <c r="K23" s="10"/>
      <c r="L23" s="10"/>
      <c r="M23" s="10"/>
      <c r="N23" s="10"/>
      <c r="O23" s="10"/>
      <c r="P23" s="10"/>
      <c r="Q23" s="10"/>
      <c r="R23" s="10"/>
      <c r="S23" s="10"/>
      <c r="T23" s="10"/>
      <c r="U23" s="10"/>
      <c r="V23" s="10"/>
    </row>
    <row r="24" spans="3:22" x14ac:dyDescent="0.15">
      <c r="C24" s="10"/>
      <c r="D24" s="10"/>
      <c r="E24" s="10" t="s">
        <v>387</v>
      </c>
      <c r="F24" s="10"/>
      <c r="G24" s="10"/>
      <c r="H24" s="10"/>
      <c r="I24" s="10"/>
      <c r="J24" s="10"/>
      <c r="K24" s="10"/>
      <c r="L24" s="10"/>
      <c r="M24" s="10"/>
      <c r="N24" s="10"/>
      <c r="O24" s="10"/>
      <c r="P24" s="10"/>
      <c r="Q24" s="10"/>
      <c r="R24" s="10"/>
      <c r="S24" s="10"/>
      <c r="T24" s="10"/>
      <c r="U24" s="10"/>
      <c r="V24" s="10"/>
    </row>
    <row r="25" spans="3:22" x14ac:dyDescent="0.15">
      <c r="C25" s="10"/>
      <c r="D25" s="10"/>
      <c r="E25" s="10"/>
      <c r="F25" s="10"/>
      <c r="G25" s="10"/>
      <c r="H25" s="10"/>
      <c r="I25" s="10"/>
      <c r="J25" s="10"/>
      <c r="K25" s="10"/>
      <c r="L25" s="10"/>
      <c r="M25" s="10"/>
      <c r="N25" s="10"/>
      <c r="O25" s="10"/>
      <c r="P25" s="10"/>
      <c r="Q25" s="10"/>
      <c r="R25" s="10"/>
      <c r="S25" s="10"/>
      <c r="T25" s="10"/>
      <c r="U25" s="10"/>
      <c r="V25" s="10"/>
    </row>
    <row r="26" spans="3:22" x14ac:dyDescent="0.15">
      <c r="C26" s="10"/>
      <c r="D26" s="10"/>
      <c r="E26" s="10" t="s">
        <v>112</v>
      </c>
      <c r="F26" s="10"/>
      <c r="G26" s="10"/>
      <c r="H26" s="10"/>
      <c r="I26" s="10"/>
      <c r="J26" s="10"/>
      <c r="K26" s="10"/>
      <c r="L26" s="10"/>
      <c r="M26" s="10"/>
      <c r="N26" s="10"/>
      <c r="O26" s="10"/>
      <c r="P26" s="10"/>
      <c r="Q26" s="10"/>
      <c r="R26" s="10"/>
      <c r="S26" s="10"/>
      <c r="T26" s="10"/>
      <c r="U26" s="10"/>
      <c r="V26" s="10"/>
    </row>
    <row r="27" spans="3:22" x14ac:dyDescent="0.15">
      <c r="C27" s="10"/>
      <c r="D27" s="10" t="s">
        <v>388</v>
      </c>
      <c r="E27" s="10"/>
      <c r="F27" s="10"/>
      <c r="G27" s="10"/>
      <c r="H27" s="10"/>
      <c r="I27" s="10"/>
      <c r="J27" s="10"/>
      <c r="K27" s="10"/>
      <c r="L27" s="10"/>
      <c r="M27" s="10"/>
      <c r="N27" s="10"/>
      <c r="O27" s="10"/>
      <c r="P27" s="10"/>
      <c r="Q27" s="10"/>
      <c r="R27" s="10"/>
      <c r="S27" s="10"/>
      <c r="T27" s="10"/>
      <c r="U27" s="10"/>
      <c r="V27" s="10"/>
    </row>
    <row r="28" spans="3:22" x14ac:dyDescent="0.15">
      <c r="C28" s="10"/>
      <c r="D28" s="10"/>
      <c r="E28" s="10"/>
      <c r="F28" s="10"/>
      <c r="G28" s="10"/>
      <c r="H28" s="10"/>
      <c r="I28" s="10"/>
      <c r="J28" s="10"/>
      <c r="K28" s="10"/>
      <c r="L28" s="10"/>
      <c r="M28" s="10"/>
      <c r="N28" s="10"/>
      <c r="O28" s="10"/>
      <c r="P28" s="10"/>
      <c r="Q28" s="10"/>
      <c r="R28" s="10"/>
      <c r="S28" s="10"/>
      <c r="T28" s="10"/>
      <c r="U28" s="10"/>
      <c r="V28" s="10"/>
    </row>
    <row r="29" spans="3:22" x14ac:dyDescent="0.15">
      <c r="C29" s="10"/>
      <c r="D29" s="10"/>
      <c r="E29" s="10" t="s">
        <v>389</v>
      </c>
      <c r="F29" s="10"/>
      <c r="G29" s="10"/>
      <c r="H29" s="10"/>
      <c r="I29" s="10"/>
      <c r="J29" s="10"/>
      <c r="K29" s="10"/>
      <c r="L29" s="10"/>
      <c r="M29" s="10"/>
      <c r="N29" s="10"/>
      <c r="O29" s="10"/>
      <c r="P29" s="10"/>
      <c r="Q29" s="10"/>
      <c r="R29" s="10"/>
      <c r="S29" s="10"/>
      <c r="T29" s="10"/>
      <c r="U29" s="10"/>
      <c r="V29" s="10"/>
    </row>
    <row r="30" spans="3:22" x14ac:dyDescent="0.15">
      <c r="C30" s="10"/>
      <c r="D30" s="10"/>
      <c r="E30" s="10"/>
      <c r="F30" s="10"/>
      <c r="G30" s="10"/>
      <c r="H30" s="10"/>
      <c r="I30" s="10"/>
      <c r="J30" s="10"/>
      <c r="K30" s="10"/>
      <c r="L30" s="10"/>
      <c r="M30" s="10"/>
      <c r="N30" s="10"/>
      <c r="O30" s="10"/>
      <c r="P30" s="10"/>
      <c r="Q30" s="10"/>
      <c r="R30" s="10"/>
      <c r="S30" s="10"/>
      <c r="T30" s="10"/>
      <c r="U30" s="10"/>
      <c r="V30" s="10"/>
    </row>
    <row r="31" spans="3:22" x14ac:dyDescent="0.15">
      <c r="C31" s="10"/>
      <c r="D31" s="10"/>
      <c r="E31" s="10" t="s">
        <v>390</v>
      </c>
      <c r="F31" s="10"/>
      <c r="G31" s="10"/>
      <c r="H31" s="10"/>
      <c r="I31" s="10"/>
      <c r="J31" s="10"/>
      <c r="K31" s="10"/>
      <c r="L31" s="10"/>
      <c r="M31" s="10"/>
      <c r="N31" s="10"/>
      <c r="O31" s="10"/>
      <c r="P31" s="10"/>
      <c r="Q31" s="10"/>
      <c r="R31" s="10"/>
      <c r="S31" s="10"/>
      <c r="T31" s="10"/>
      <c r="U31" s="10"/>
      <c r="V31" s="10"/>
    </row>
    <row r="32" spans="3:22" x14ac:dyDescent="0.15">
      <c r="C32" s="10"/>
      <c r="D32" s="10"/>
      <c r="E32" s="10"/>
      <c r="F32" s="10"/>
      <c r="G32" s="10"/>
      <c r="H32" s="10"/>
      <c r="I32" s="10"/>
      <c r="J32" s="10"/>
      <c r="K32" s="10"/>
      <c r="L32" s="10"/>
      <c r="M32" s="10"/>
      <c r="N32" s="10"/>
      <c r="O32" s="10"/>
      <c r="P32" s="10"/>
      <c r="Q32" s="10"/>
      <c r="R32" s="10"/>
      <c r="S32" s="10"/>
      <c r="T32" s="10"/>
      <c r="U32" s="10"/>
      <c r="V32" s="10"/>
    </row>
    <row r="33" spans="3:22" x14ac:dyDescent="0.15">
      <c r="C33" s="10"/>
      <c r="D33" s="10"/>
      <c r="E33" s="10" t="s">
        <v>391</v>
      </c>
      <c r="F33" s="10"/>
      <c r="G33" s="10"/>
      <c r="H33" s="10"/>
      <c r="I33" s="10"/>
      <c r="J33" s="10"/>
      <c r="K33" s="10"/>
      <c r="L33" s="10"/>
      <c r="M33" s="10"/>
      <c r="N33" s="10"/>
      <c r="O33" s="10"/>
      <c r="P33" s="10"/>
      <c r="Q33" s="10"/>
      <c r="R33" s="10"/>
      <c r="S33" s="10"/>
      <c r="T33" s="10"/>
      <c r="U33" s="10"/>
      <c r="V33" s="10"/>
    </row>
    <row r="34" spans="3:22" x14ac:dyDescent="0.15">
      <c r="C34" s="10"/>
      <c r="D34" s="10"/>
      <c r="E34" s="10"/>
      <c r="F34" s="10"/>
      <c r="G34" s="10"/>
      <c r="H34" s="10"/>
      <c r="I34" s="10"/>
      <c r="J34" s="10"/>
      <c r="K34" s="10"/>
      <c r="L34" s="10"/>
      <c r="M34" s="10"/>
      <c r="N34" s="10"/>
      <c r="O34" s="10"/>
      <c r="P34" s="10"/>
      <c r="Q34" s="10"/>
      <c r="R34" s="10"/>
      <c r="S34" s="10"/>
      <c r="T34" s="10"/>
      <c r="U34" s="10"/>
      <c r="V34" s="10"/>
    </row>
    <row r="35" spans="3:22" x14ac:dyDescent="0.15">
      <c r="C35" s="10"/>
      <c r="D35" s="10"/>
      <c r="E35" s="10" t="s">
        <v>392</v>
      </c>
      <c r="F35" s="10"/>
      <c r="G35" s="10"/>
      <c r="H35" s="10"/>
      <c r="I35" s="10"/>
      <c r="J35" s="10"/>
      <c r="K35" s="10"/>
      <c r="L35" s="10"/>
      <c r="M35" s="10"/>
      <c r="N35" s="10"/>
      <c r="O35" s="10"/>
      <c r="P35" s="10"/>
      <c r="Q35" s="10"/>
      <c r="R35" s="10"/>
      <c r="S35" s="10"/>
      <c r="T35" s="10"/>
      <c r="U35" s="10"/>
      <c r="V35" s="10"/>
    </row>
    <row r="36" spans="3:22" x14ac:dyDescent="0.15">
      <c r="C36" s="10"/>
      <c r="D36" s="10"/>
      <c r="E36" s="10"/>
      <c r="F36" s="10"/>
      <c r="G36" s="10"/>
      <c r="H36" s="10"/>
      <c r="I36" s="10"/>
      <c r="J36" s="10"/>
      <c r="K36" s="10"/>
      <c r="L36" s="10"/>
      <c r="M36" s="10"/>
      <c r="N36" s="10"/>
      <c r="O36" s="10"/>
      <c r="P36" s="10"/>
      <c r="Q36" s="10"/>
      <c r="R36" s="10"/>
      <c r="S36" s="10"/>
      <c r="T36" s="10"/>
      <c r="U36" s="10"/>
      <c r="V36" s="10"/>
    </row>
    <row r="37" spans="3:22" x14ac:dyDescent="0.15">
      <c r="C37" s="10"/>
      <c r="D37" s="10"/>
      <c r="E37" s="10" t="s">
        <v>393</v>
      </c>
      <c r="F37" s="10"/>
      <c r="G37" s="10"/>
      <c r="H37" s="10"/>
      <c r="I37" s="10"/>
      <c r="J37" s="10"/>
      <c r="K37" s="10"/>
      <c r="L37" s="10"/>
      <c r="M37" s="10"/>
      <c r="N37" s="10"/>
      <c r="O37" s="10"/>
      <c r="P37" s="10"/>
      <c r="Q37" s="10"/>
      <c r="R37" s="10"/>
      <c r="S37" s="10"/>
      <c r="T37" s="10"/>
      <c r="U37" s="10"/>
      <c r="V37" s="10"/>
    </row>
    <row r="38" spans="3:22" x14ac:dyDescent="0.15">
      <c r="C38" s="10"/>
      <c r="D38" s="10"/>
      <c r="E38" s="10"/>
      <c r="F38" s="10"/>
      <c r="G38" s="10"/>
      <c r="H38" s="10"/>
      <c r="I38" s="10"/>
      <c r="J38" s="10"/>
      <c r="K38" s="10"/>
      <c r="L38" s="10"/>
      <c r="M38" s="10"/>
      <c r="N38" s="10"/>
      <c r="O38" s="10"/>
      <c r="P38" s="10"/>
      <c r="Q38" s="10"/>
      <c r="R38" s="10"/>
      <c r="S38" s="10"/>
      <c r="T38" s="10"/>
      <c r="U38" s="10"/>
      <c r="V38" s="10"/>
    </row>
    <row r="39" spans="3:22" x14ac:dyDescent="0.15">
      <c r="C39" s="10"/>
      <c r="D39" s="10"/>
      <c r="E39" s="10" t="s">
        <v>394</v>
      </c>
      <c r="F39" s="10"/>
      <c r="G39" s="10"/>
      <c r="H39" s="10"/>
      <c r="I39" s="10"/>
      <c r="J39" s="10"/>
      <c r="K39" s="10"/>
      <c r="L39" s="10"/>
      <c r="M39" s="10"/>
      <c r="N39" s="10"/>
      <c r="O39" s="10"/>
      <c r="P39" s="10"/>
      <c r="Q39" s="10"/>
      <c r="R39" s="10"/>
      <c r="S39" s="10"/>
      <c r="T39" s="10"/>
      <c r="U39" s="10"/>
      <c r="V39" s="10"/>
    </row>
    <row r="40" spans="3:22" x14ac:dyDescent="0.15">
      <c r="C40" s="10"/>
      <c r="D40" s="10"/>
      <c r="E40" s="10"/>
      <c r="F40" s="10"/>
      <c r="G40" s="10"/>
      <c r="H40" s="10"/>
      <c r="I40" s="10"/>
      <c r="J40" s="10"/>
      <c r="K40" s="10"/>
      <c r="L40" s="10"/>
      <c r="M40" s="10"/>
      <c r="N40" s="10"/>
      <c r="O40" s="10"/>
      <c r="P40" s="10"/>
      <c r="Q40" s="10"/>
      <c r="R40" s="10"/>
      <c r="S40" s="10"/>
      <c r="T40" s="10"/>
      <c r="U40" s="10"/>
      <c r="V40" s="10"/>
    </row>
    <row r="41" spans="3:22" x14ac:dyDescent="0.15">
      <c r="C41" s="10"/>
      <c r="D41" s="10"/>
      <c r="E41" s="13" t="s">
        <v>395</v>
      </c>
      <c r="F41" s="13"/>
      <c r="G41" s="13"/>
      <c r="H41" s="13"/>
      <c r="I41" s="13"/>
      <c r="J41" s="13"/>
      <c r="K41" s="13"/>
      <c r="L41" s="13"/>
      <c r="M41" s="10"/>
      <c r="N41" s="10"/>
      <c r="O41" s="10"/>
      <c r="P41" s="10"/>
      <c r="Q41" s="10"/>
      <c r="R41" s="10"/>
      <c r="S41" s="10"/>
      <c r="T41" s="10"/>
      <c r="U41" s="10"/>
      <c r="V41" s="10"/>
    </row>
    <row r="42" spans="3:22" x14ac:dyDescent="0.15">
      <c r="C42" s="10"/>
      <c r="D42" s="10"/>
      <c r="E42" s="13"/>
      <c r="F42" s="13"/>
      <c r="G42" s="13"/>
      <c r="H42" s="13"/>
      <c r="I42" s="13"/>
      <c r="J42" s="13"/>
      <c r="K42" s="13"/>
      <c r="L42" s="13"/>
      <c r="M42" s="10"/>
      <c r="N42" s="10"/>
      <c r="O42" s="10"/>
      <c r="P42" s="10"/>
      <c r="Q42" s="10"/>
      <c r="R42" s="10"/>
      <c r="S42" s="10"/>
      <c r="T42" s="10"/>
      <c r="U42" s="10"/>
      <c r="V42" s="10"/>
    </row>
    <row r="43" spans="3:22" x14ac:dyDescent="0.15">
      <c r="C43" s="10"/>
      <c r="D43" s="10"/>
      <c r="E43" s="13" t="s">
        <v>396</v>
      </c>
      <c r="F43" s="13"/>
      <c r="G43" s="13"/>
      <c r="H43" s="13"/>
      <c r="I43" s="13"/>
      <c r="J43" s="13"/>
      <c r="K43" s="13"/>
      <c r="L43" s="13"/>
      <c r="M43" s="10"/>
      <c r="N43" s="10"/>
      <c r="O43" s="10"/>
      <c r="P43" s="10"/>
      <c r="Q43" s="10"/>
      <c r="R43" s="10"/>
      <c r="S43" s="10"/>
      <c r="T43" s="10"/>
      <c r="U43" s="10"/>
      <c r="V43" s="10"/>
    </row>
    <row r="44" spans="3:22" x14ac:dyDescent="0.15">
      <c r="C44" s="10"/>
      <c r="D44" s="10"/>
      <c r="E44" s="13"/>
      <c r="F44" s="13"/>
      <c r="G44" s="13"/>
      <c r="H44" s="13"/>
      <c r="I44" s="13"/>
      <c r="J44" s="13"/>
      <c r="K44" s="13"/>
      <c r="L44" s="13"/>
      <c r="M44" s="10"/>
      <c r="N44" s="10"/>
      <c r="O44" s="10"/>
      <c r="P44" s="10"/>
      <c r="Q44" s="10"/>
      <c r="R44" s="10"/>
      <c r="S44" s="10"/>
      <c r="T44" s="10"/>
      <c r="U44" s="10"/>
      <c r="V44" s="10"/>
    </row>
    <row r="45" spans="3:22" x14ac:dyDescent="0.15">
      <c r="C45" s="10"/>
      <c r="D45" s="10"/>
      <c r="E45" s="13" t="s">
        <v>109</v>
      </c>
      <c r="F45" s="13"/>
      <c r="G45" s="13"/>
      <c r="H45" s="13"/>
      <c r="I45" s="13"/>
      <c r="J45" s="13"/>
      <c r="K45" s="13"/>
      <c r="L45" s="13"/>
      <c r="M45" s="10"/>
      <c r="N45" s="10"/>
      <c r="O45" s="10"/>
      <c r="P45" s="10"/>
      <c r="Q45" s="10"/>
      <c r="R45" s="10"/>
      <c r="S45" s="10"/>
      <c r="T45" s="10"/>
      <c r="U45" s="10"/>
      <c r="V45" s="10"/>
    </row>
    <row r="46" spans="3:22" x14ac:dyDescent="0.15">
      <c r="C46" s="10"/>
      <c r="D46" s="10"/>
      <c r="E46" s="10" t="s">
        <v>397</v>
      </c>
      <c r="F46" s="10"/>
      <c r="G46" s="10"/>
      <c r="H46" s="10"/>
      <c r="I46" s="10"/>
      <c r="J46" s="10"/>
      <c r="K46" s="10"/>
      <c r="L46" s="10"/>
      <c r="M46" s="10"/>
      <c r="N46" s="10"/>
      <c r="O46" s="10"/>
      <c r="P46" s="10"/>
      <c r="Q46" s="10"/>
      <c r="R46" s="10"/>
      <c r="S46" s="10"/>
      <c r="T46" s="10"/>
      <c r="U46" s="10"/>
      <c r="V46" s="10"/>
    </row>
    <row r="47" spans="3:22" x14ac:dyDescent="0.15">
      <c r="C47" s="10"/>
      <c r="D47" s="10"/>
      <c r="E47" s="10" t="s">
        <v>398</v>
      </c>
      <c r="F47" s="10"/>
      <c r="G47" s="10"/>
      <c r="H47" s="10"/>
      <c r="I47" s="10"/>
      <c r="J47" s="10"/>
      <c r="K47" s="10"/>
      <c r="L47" s="10"/>
      <c r="M47" s="10"/>
      <c r="N47" s="10"/>
      <c r="O47" s="10"/>
      <c r="P47" s="10"/>
      <c r="Q47" s="10"/>
      <c r="R47" s="10"/>
      <c r="S47" s="10"/>
      <c r="T47" s="10"/>
      <c r="U47" s="10"/>
      <c r="V47" s="10"/>
    </row>
    <row r="48" spans="3:22" x14ac:dyDescent="0.15">
      <c r="C48" s="10"/>
      <c r="D48" s="10"/>
      <c r="E48" s="10"/>
      <c r="F48" s="10"/>
      <c r="G48" s="10"/>
      <c r="H48" s="10"/>
      <c r="I48" s="10"/>
      <c r="J48" s="10"/>
      <c r="K48" s="10"/>
      <c r="L48" s="10"/>
      <c r="M48" s="10"/>
      <c r="N48" s="10"/>
      <c r="O48" s="10"/>
      <c r="P48" s="10"/>
      <c r="Q48" s="10"/>
      <c r="R48" s="10"/>
      <c r="S48" s="10"/>
      <c r="T48" s="10"/>
      <c r="U48" s="10"/>
      <c r="V48" s="10"/>
    </row>
    <row r="49" spans="3:22" x14ac:dyDescent="0.15">
      <c r="C49" s="10"/>
      <c r="D49" s="10"/>
      <c r="E49" s="10"/>
      <c r="F49" s="10"/>
      <c r="G49" s="10" t="s">
        <v>399</v>
      </c>
      <c r="H49" s="10"/>
      <c r="I49" s="10"/>
      <c r="J49" s="10"/>
      <c r="K49" s="10"/>
      <c r="L49" s="10"/>
      <c r="M49" s="10"/>
      <c r="N49" s="10"/>
      <c r="O49" s="10"/>
      <c r="P49" s="10"/>
      <c r="Q49" s="10"/>
      <c r="R49" s="10"/>
      <c r="S49" s="10"/>
      <c r="T49" s="10"/>
      <c r="U49" s="10"/>
      <c r="V49" s="10"/>
    </row>
    <row r="50" spans="3:22" x14ac:dyDescent="0.15">
      <c r="C50" s="10"/>
      <c r="D50" s="10"/>
      <c r="E50" s="10"/>
      <c r="F50" s="10"/>
      <c r="G50" s="10" t="s">
        <v>400</v>
      </c>
      <c r="H50" s="10"/>
      <c r="I50" s="10"/>
      <c r="J50" s="10"/>
      <c r="K50" s="14"/>
      <c r="L50" s="10"/>
      <c r="M50" s="10"/>
      <c r="N50" s="10"/>
      <c r="O50" s="10"/>
      <c r="P50" s="10"/>
      <c r="Q50" s="10"/>
      <c r="R50" s="10"/>
      <c r="S50" s="10"/>
      <c r="T50" s="10"/>
      <c r="U50" s="10"/>
      <c r="V50" s="10"/>
    </row>
    <row r="51" spans="3:22" x14ac:dyDescent="0.15">
      <c r="C51" s="10"/>
      <c r="D51" s="10"/>
      <c r="E51" s="10"/>
      <c r="F51" s="10"/>
      <c r="G51" s="10"/>
      <c r="H51" s="10" t="s">
        <v>401</v>
      </c>
      <c r="I51" s="10"/>
      <c r="J51" s="10"/>
      <c r="K51" s="10"/>
      <c r="L51" s="10"/>
      <c r="M51" s="10"/>
      <c r="N51" s="10"/>
      <c r="O51" s="10"/>
      <c r="P51" s="10"/>
      <c r="Q51" s="10"/>
      <c r="R51" s="10"/>
      <c r="S51" s="10"/>
      <c r="T51" s="10"/>
      <c r="U51" s="10"/>
      <c r="V51" s="10"/>
    </row>
    <row r="52" spans="3:22" x14ac:dyDescent="0.15">
      <c r="C52" s="10"/>
      <c r="D52" s="10"/>
      <c r="E52" s="10"/>
      <c r="F52" s="10"/>
      <c r="G52" s="10" t="s">
        <v>184</v>
      </c>
      <c r="H52" s="10"/>
      <c r="I52" s="10"/>
      <c r="J52" s="10"/>
      <c r="K52" s="10"/>
      <c r="L52" s="10"/>
      <c r="M52" s="10"/>
      <c r="N52" s="10"/>
      <c r="O52" s="10"/>
      <c r="P52" s="10"/>
      <c r="Q52" s="10"/>
      <c r="R52" s="10"/>
      <c r="S52" s="10"/>
      <c r="T52" s="10"/>
      <c r="U52" s="10"/>
      <c r="V52" s="10"/>
    </row>
    <row r="53" spans="3:22" x14ac:dyDescent="0.15">
      <c r="C53" s="10"/>
      <c r="D53" s="10"/>
      <c r="E53" s="10"/>
      <c r="F53" s="10"/>
      <c r="G53" s="10" t="s">
        <v>402</v>
      </c>
      <c r="H53" s="10"/>
      <c r="I53" s="10"/>
      <c r="J53" s="10"/>
      <c r="K53" s="10"/>
      <c r="L53" s="10"/>
      <c r="M53" s="10"/>
      <c r="N53" s="10"/>
      <c r="O53" s="10"/>
      <c r="P53" s="10"/>
      <c r="Q53" s="10"/>
      <c r="R53" s="10"/>
      <c r="S53" s="10"/>
      <c r="T53" s="10"/>
      <c r="U53" s="10"/>
      <c r="V53" s="10"/>
    </row>
    <row r="54" spans="3:22" x14ac:dyDescent="0.15">
      <c r="C54" s="10"/>
      <c r="D54" s="10"/>
      <c r="E54" s="10"/>
      <c r="F54" s="10"/>
      <c r="G54" s="10" t="s">
        <v>403</v>
      </c>
      <c r="H54" s="10"/>
      <c r="I54" s="10"/>
      <c r="J54" s="10"/>
      <c r="K54" s="10"/>
      <c r="L54" s="10"/>
      <c r="M54" s="10"/>
      <c r="N54" s="10"/>
      <c r="O54" s="10"/>
      <c r="P54" s="10"/>
      <c r="Q54" s="10"/>
      <c r="R54" s="10"/>
      <c r="S54" s="10"/>
      <c r="T54" s="10"/>
      <c r="U54" s="10"/>
      <c r="V54" s="10"/>
    </row>
    <row r="55" spans="3:22" x14ac:dyDescent="0.15">
      <c r="C55" s="10"/>
      <c r="D55" s="10"/>
      <c r="E55" s="10"/>
      <c r="F55" s="10"/>
      <c r="G55" s="10"/>
      <c r="H55" s="10" t="s">
        <v>404</v>
      </c>
      <c r="I55" s="10"/>
      <c r="J55" s="10"/>
      <c r="K55" s="10"/>
      <c r="L55" s="10"/>
      <c r="M55" s="10"/>
      <c r="N55" s="10"/>
      <c r="O55" s="10"/>
      <c r="P55" s="10"/>
      <c r="Q55" s="10"/>
      <c r="R55" s="10"/>
      <c r="S55" s="10"/>
      <c r="T55" s="10"/>
      <c r="U55" s="10"/>
      <c r="V55" s="10"/>
    </row>
    <row r="56" spans="3:22" x14ac:dyDescent="0.15">
      <c r="C56" s="10"/>
      <c r="D56" s="10"/>
      <c r="E56" s="10"/>
      <c r="F56" s="10"/>
      <c r="G56" s="10" t="s">
        <v>184</v>
      </c>
      <c r="H56" s="10"/>
      <c r="I56" s="10"/>
      <c r="J56" s="10"/>
      <c r="K56" s="10"/>
      <c r="L56" s="10"/>
      <c r="M56" s="10"/>
      <c r="N56" s="10"/>
      <c r="O56" s="10"/>
      <c r="P56" s="10"/>
      <c r="Q56" s="10"/>
      <c r="R56" s="10"/>
      <c r="S56" s="10"/>
      <c r="T56" s="10"/>
      <c r="U56" s="10"/>
      <c r="V56" s="10"/>
    </row>
    <row r="57" spans="3:22" x14ac:dyDescent="0.15">
      <c r="C57" s="10"/>
      <c r="D57" s="10"/>
      <c r="E57" s="10"/>
      <c r="F57" s="10"/>
      <c r="G57" s="10"/>
      <c r="H57" s="10"/>
      <c r="I57" s="10"/>
      <c r="J57" s="10"/>
      <c r="K57" s="10"/>
      <c r="L57" s="10"/>
      <c r="M57" s="10"/>
      <c r="N57" s="10"/>
      <c r="O57" s="10"/>
      <c r="P57" s="10"/>
      <c r="Q57" s="10"/>
      <c r="R57" s="10"/>
      <c r="S57" s="10"/>
      <c r="T57" s="10"/>
      <c r="U57" s="10"/>
      <c r="V57" s="10"/>
    </row>
    <row r="58" spans="3:22" x14ac:dyDescent="0.15">
      <c r="C58" s="10"/>
      <c r="D58" s="10"/>
      <c r="E58" s="10"/>
      <c r="F58" s="10"/>
      <c r="G58" s="10"/>
      <c r="H58" s="10"/>
      <c r="I58" s="10"/>
      <c r="J58" s="10"/>
      <c r="K58" s="10"/>
      <c r="L58" s="10"/>
      <c r="M58" s="10"/>
      <c r="N58" s="10"/>
      <c r="O58" s="10"/>
      <c r="P58" s="10"/>
      <c r="Q58" s="10"/>
      <c r="R58" s="10"/>
      <c r="S58" s="10"/>
      <c r="T58" s="10"/>
      <c r="U58" s="10"/>
      <c r="V58" s="10"/>
    </row>
    <row r="61" spans="3:22" x14ac:dyDescent="0.15">
      <c r="C61" t="s">
        <v>793</v>
      </c>
      <c r="F61" t="s">
        <v>794</v>
      </c>
    </row>
    <row r="65" spans="3:4" x14ac:dyDescent="0.15">
      <c r="C65" t="s">
        <v>1239</v>
      </c>
    </row>
    <row r="67" spans="3:4" x14ac:dyDescent="0.15">
      <c r="D67" t="s">
        <v>1240</v>
      </c>
    </row>
    <row r="69" spans="3:4" x14ac:dyDescent="0.15">
      <c r="D69" t="s">
        <v>1241</v>
      </c>
    </row>
    <row r="71" spans="3:4" x14ac:dyDescent="0.15">
      <c r="D71" t="s">
        <v>1242</v>
      </c>
    </row>
    <row r="73" spans="3:4" x14ac:dyDescent="0.15">
      <c r="D73" t="s">
        <v>1243</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5:D30"/>
  <sheetViews>
    <sheetView workbookViewId="0">
      <selection activeCell="C9" sqref="C9"/>
    </sheetView>
  </sheetViews>
  <sheetFormatPr defaultRowHeight="13.5" x14ac:dyDescent="0.15"/>
  <sheetData>
    <row r="5" spans="3:4" x14ac:dyDescent="0.15">
      <c r="C5" t="s">
        <v>743</v>
      </c>
    </row>
    <row r="6" spans="3:4" x14ac:dyDescent="0.15">
      <c r="C6" t="s">
        <v>742</v>
      </c>
    </row>
    <row r="9" spans="3:4" x14ac:dyDescent="0.15">
      <c r="C9" t="s">
        <v>1249</v>
      </c>
    </row>
    <row r="11" spans="3:4" x14ac:dyDescent="0.15">
      <c r="C11" t="s">
        <v>744</v>
      </c>
    </row>
    <row r="14" spans="3:4" x14ac:dyDescent="0.15">
      <c r="C14" t="s">
        <v>764</v>
      </c>
    </row>
    <row r="15" spans="3:4" x14ac:dyDescent="0.15">
      <c r="D15" t="s">
        <v>765</v>
      </c>
    </row>
    <row r="18" spans="3:4" x14ac:dyDescent="0.15">
      <c r="C18" t="s">
        <v>766</v>
      </c>
    </row>
    <row r="19" spans="3:4" x14ac:dyDescent="0.15">
      <c r="D19" t="s">
        <v>767</v>
      </c>
    </row>
    <row r="20" spans="3:4" x14ac:dyDescent="0.15">
      <c r="D20" t="s">
        <v>768</v>
      </c>
    </row>
    <row r="21" spans="3:4" x14ac:dyDescent="0.15">
      <c r="D21" t="s">
        <v>769</v>
      </c>
    </row>
    <row r="22" spans="3:4" x14ac:dyDescent="0.15">
      <c r="D22" t="s">
        <v>770</v>
      </c>
    </row>
    <row r="24" spans="3:4" x14ac:dyDescent="0.15">
      <c r="D24" t="s">
        <v>882</v>
      </c>
    </row>
    <row r="25" spans="3:4" x14ac:dyDescent="0.15">
      <c r="D25" t="s">
        <v>768</v>
      </c>
    </row>
    <row r="26" spans="3:4" ht="12.75" customHeight="1" x14ac:dyDescent="0.15">
      <c r="D26" t="s">
        <v>883</v>
      </c>
    </row>
    <row r="27" spans="3:4" x14ac:dyDescent="0.15">
      <c r="D27" t="s">
        <v>884</v>
      </c>
    </row>
    <row r="28" spans="3:4" x14ac:dyDescent="0.15">
      <c r="D28" s="2" t="s">
        <v>885</v>
      </c>
    </row>
    <row r="29" spans="3:4" x14ac:dyDescent="0.15">
      <c r="D29" s="2"/>
    </row>
    <row r="30" spans="3:4" x14ac:dyDescent="0.15">
      <c r="C30" t="s">
        <v>771</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4:G87"/>
  <sheetViews>
    <sheetView topLeftCell="A4" workbookViewId="0">
      <selection activeCell="H20" sqref="H20"/>
    </sheetView>
  </sheetViews>
  <sheetFormatPr defaultRowHeight="13.5" x14ac:dyDescent="0.15"/>
  <sheetData>
    <row r="4" spans="3:7" x14ac:dyDescent="0.15">
      <c r="C4" t="s">
        <v>480</v>
      </c>
    </row>
    <row r="5" spans="3:7" x14ac:dyDescent="0.15">
      <c r="D5" t="s">
        <v>481</v>
      </c>
      <c r="F5" t="s">
        <v>488</v>
      </c>
    </row>
    <row r="6" spans="3:7" x14ac:dyDescent="0.15">
      <c r="D6" t="s">
        <v>482</v>
      </c>
      <c r="F6" t="s">
        <v>485</v>
      </c>
    </row>
    <row r="7" spans="3:7" x14ac:dyDescent="0.15">
      <c r="D7" t="s">
        <v>483</v>
      </c>
      <c r="F7" t="s">
        <v>486</v>
      </c>
    </row>
    <row r="8" spans="3:7" x14ac:dyDescent="0.15">
      <c r="D8" t="s">
        <v>484</v>
      </c>
      <c r="F8" t="s">
        <v>487</v>
      </c>
    </row>
    <row r="10" spans="3:7" x14ac:dyDescent="0.15">
      <c r="C10" t="s">
        <v>518</v>
      </c>
    </row>
    <row r="12" spans="3:7" x14ac:dyDescent="0.15">
      <c r="D12" t="s">
        <v>524</v>
      </c>
      <c r="G12" t="s">
        <v>521</v>
      </c>
    </row>
    <row r="13" spans="3:7" x14ac:dyDescent="0.15">
      <c r="D13" t="s">
        <v>520</v>
      </c>
      <c r="G13" t="s">
        <v>522</v>
      </c>
    </row>
    <row r="14" spans="3:7" x14ac:dyDescent="0.15">
      <c r="D14" t="s">
        <v>535</v>
      </c>
      <c r="G14" t="s">
        <v>523</v>
      </c>
    </row>
    <row r="15" spans="3:7" x14ac:dyDescent="0.15">
      <c r="D15" t="s">
        <v>533</v>
      </c>
      <c r="G15" t="s">
        <v>534</v>
      </c>
    </row>
    <row r="16" spans="3:7" x14ac:dyDescent="0.15">
      <c r="D16" t="s">
        <v>536</v>
      </c>
      <c r="G16" t="s">
        <v>539</v>
      </c>
    </row>
    <row r="17" spans="2:7" x14ac:dyDescent="0.15">
      <c r="D17" t="s">
        <v>537</v>
      </c>
      <c r="G17" t="s">
        <v>538</v>
      </c>
    </row>
    <row r="20" spans="2:7" x14ac:dyDescent="0.15">
      <c r="C20" t="s">
        <v>532</v>
      </c>
    </row>
    <row r="22" spans="2:7" x14ac:dyDescent="0.15">
      <c r="B22" s="2" t="s">
        <v>473</v>
      </c>
    </row>
    <row r="23" spans="2:7" x14ac:dyDescent="0.15">
      <c r="B23" s="2"/>
    </row>
    <row r="24" spans="2:7" x14ac:dyDescent="0.15">
      <c r="B24" s="2"/>
      <c r="C24" t="s">
        <v>474</v>
      </c>
      <c r="F24" t="s">
        <v>33</v>
      </c>
      <c r="G24" t="s">
        <v>476</v>
      </c>
    </row>
    <row r="25" spans="2:7" x14ac:dyDescent="0.15">
      <c r="B25" s="2"/>
    </row>
    <row r="26" spans="2:7" x14ac:dyDescent="0.15">
      <c r="B26" s="2"/>
    </row>
    <row r="27" spans="2:7" x14ac:dyDescent="0.15">
      <c r="B27" s="2"/>
    </row>
    <row r="28" spans="2:7" x14ac:dyDescent="0.15">
      <c r="B28" s="2"/>
      <c r="C28" t="s">
        <v>478</v>
      </c>
      <c r="F28" t="s">
        <v>33</v>
      </c>
      <c r="G28" t="s">
        <v>477</v>
      </c>
    </row>
    <row r="29" spans="2:7" x14ac:dyDescent="0.15">
      <c r="B29" s="2"/>
    </row>
    <row r="30" spans="2:7" x14ac:dyDescent="0.15">
      <c r="B30" s="2"/>
      <c r="G30" t="s">
        <v>479</v>
      </c>
    </row>
    <row r="31" spans="2:7" x14ac:dyDescent="0.15">
      <c r="B31" s="2"/>
    </row>
    <row r="32" spans="2:7" x14ac:dyDescent="0.15">
      <c r="B32" s="2"/>
      <c r="G32" t="s">
        <v>545</v>
      </c>
    </row>
    <row r="33" spans="2:4" x14ac:dyDescent="0.15">
      <c r="B33" s="2"/>
    </row>
    <row r="34" spans="2:4" x14ac:dyDescent="0.15">
      <c r="B34" s="2" t="s">
        <v>843</v>
      </c>
    </row>
    <row r="35" spans="2:4" x14ac:dyDescent="0.15">
      <c r="B35" s="2"/>
    </row>
    <row r="36" spans="2:4" x14ac:dyDescent="0.15">
      <c r="B36" s="2" t="s">
        <v>839</v>
      </c>
    </row>
    <row r="37" spans="2:4" x14ac:dyDescent="0.15">
      <c r="B37" s="2"/>
      <c r="C37" t="s">
        <v>840</v>
      </c>
    </row>
    <row r="38" spans="2:4" x14ac:dyDescent="0.15">
      <c r="B38" s="2"/>
      <c r="C38" t="s">
        <v>841</v>
      </c>
    </row>
    <row r="39" spans="2:4" x14ac:dyDescent="0.15">
      <c r="B39" s="2"/>
    </row>
    <row r="40" spans="2:4" x14ac:dyDescent="0.15">
      <c r="B40" s="2"/>
      <c r="C40" t="s">
        <v>842</v>
      </c>
    </row>
    <row r="43" spans="2:4" x14ac:dyDescent="0.15">
      <c r="C43" t="s">
        <v>489</v>
      </c>
    </row>
    <row r="44" spans="2:4" x14ac:dyDescent="0.15">
      <c r="D44" t="s">
        <v>490</v>
      </c>
    </row>
    <row r="45" spans="2:4" x14ac:dyDescent="0.15">
      <c r="D45" t="s">
        <v>491</v>
      </c>
    </row>
    <row r="46" spans="2:4" x14ac:dyDescent="0.15">
      <c r="D46" t="s">
        <v>492</v>
      </c>
    </row>
    <row r="47" spans="2:4" x14ac:dyDescent="0.15">
      <c r="D47" t="s">
        <v>493</v>
      </c>
    </row>
    <row r="48" spans="2:4" x14ac:dyDescent="0.15">
      <c r="D48" t="s">
        <v>494</v>
      </c>
    </row>
    <row r="49" spans="4:4" x14ac:dyDescent="0.15">
      <c r="D49" t="s">
        <v>495</v>
      </c>
    </row>
    <row r="50" spans="4:4" x14ac:dyDescent="0.15">
      <c r="D50" t="s">
        <v>496</v>
      </c>
    </row>
    <row r="51" spans="4:4" x14ac:dyDescent="0.15">
      <c r="D51" t="s">
        <v>497</v>
      </c>
    </row>
    <row r="52" spans="4:4" x14ac:dyDescent="0.15">
      <c r="D52" t="s">
        <v>498</v>
      </c>
    </row>
    <row r="53" spans="4:4" x14ac:dyDescent="0.15">
      <c r="D53" t="s">
        <v>499</v>
      </c>
    </row>
    <row r="54" spans="4:4" x14ac:dyDescent="0.15">
      <c r="D54" t="s">
        <v>500</v>
      </c>
    </row>
    <row r="55" spans="4:4" x14ac:dyDescent="0.15">
      <c r="D55" t="s">
        <v>501</v>
      </c>
    </row>
    <row r="56" spans="4:4" x14ac:dyDescent="0.15">
      <c r="D56" t="s">
        <v>502</v>
      </c>
    </row>
    <row r="57" spans="4:4" x14ac:dyDescent="0.15">
      <c r="D57" t="s">
        <v>503</v>
      </c>
    </row>
    <row r="58" spans="4:4" x14ac:dyDescent="0.15">
      <c r="D58" t="s">
        <v>504</v>
      </c>
    </row>
    <row r="59" spans="4:4" x14ac:dyDescent="0.15">
      <c r="D59" t="s">
        <v>505</v>
      </c>
    </row>
    <row r="60" spans="4:4" x14ac:dyDescent="0.15">
      <c r="D60" t="s">
        <v>506</v>
      </c>
    </row>
    <row r="61" spans="4:4" x14ac:dyDescent="0.15">
      <c r="D61" t="s">
        <v>519</v>
      </c>
    </row>
    <row r="62" spans="4:4" x14ac:dyDescent="0.15">
      <c r="D62" t="s">
        <v>512</v>
      </c>
    </row>
    <row r="63" spans="4:4" x14ac:dyDescent="0.15">
      <c r="D63" t="s">
        <v>507</v>
      </c>
    </row>
    <row r="64" spans="4:4" x14ac:dyDescent="0.15">
      <c r="D64" t="s">
        <v>508</v>
      </c>
    </row>
    <row r="65" spans="3:7" x14ac:dyDescent="0.15">
      <c r="D65" t="s">
        <v>509</v>
      </c>
    </row>
    <row r="66" spans="3:7" x14ac:dyDescent="0.15">
      <c r="D66" t="s">
        <v>510</v>
      </c>
    </row>
    <row r="67" spans="3:7" x14ac:dyDescent="0.15">
      <c r="D67" t="s">
        <v>511</v>
      </c>
    </row>
    <row r="69" spans="3:7" x14ac:dyDescent="0.15">
      <c r="C69" t="s">
        <v>513</v>
      </c>
    </row>
    <row r="71" spans="3:7" x14ac:dyDescent="0.15">
      <c r="D71" t="s">
        <v>517</v>
      </c>
    </row>
    <row r="72" spans="3:7" x14ac:dyDescent="0.15">
      <c r="D72" t="s">
        <v>514</v>
      </c>
    </row>
    <row r="74" spans="3:7" x14ac:dyDescent="0.15">
      <c r="C74" t="s">
        <v>516</v>
      </c>
      <c r="D74" t="s">
        <v>515</v>
      </c>
    </row>
    <row r="77" spans="3:7" x14ac:dyDescent="0.15">
      <c r="D77" t="s">
        <v>540</v>
      </c>
      <c r="G77">
        <v>728</v>
      </c>
    </row>
    <row r="79" spans="3:7" x14ac:dyDescent="0.15">
      <c r="D79" t="s">
        <v>541</v>
      </c>
      <c r="G79">
        <v>731</v>
      </c>
    </row>
    <row r="83" spans="5:5" x14ac:dyDescent="0.15">
      <c r="E83" t="s">
        <v>544</v>
      </c>
    </row>
    <row r="85" spans="5:5" x14ac:dyDescent="0.15">
      <c r="E85" t="s">
        <v>542</v>
      </c>
    </row>
    <row r="87" spans="5:5" x14ac:dyDescent="0.15">
      <c r="E87" t="s">
        <v>543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D4:H23"/>
  <sheetViews>
    <sheetView workbookViewId="0">
      <selection activeCell="D4" sqref="D4"/>
    </sheetView>
  </sheetViews>
  <sheetFormatPr defaultRowHeight="13.5" x14ac:dyDescent="0.15"/>
  <sheetData>
    <row r="4" spans="4:8" x14ac:dyDescent="0.15">
      <c r="D4" t="s">
        <v>1062</v>
      </c>
    </row>
    <row r="6" spans="4:8" x14ac:dyDescent="0.15">
      <c r="D6" t="s">
        <v>1061</v>
      </c>
    </row>
    <row r="10" spans="4:8" x14ac:dyDescent="0.15">
      <c r="D10" t="s">
        <v>1098</v>
      </c>
      <c r="H10" t="s">
        <v>1063</v>
      </c>
    </row>
    <row r="11" spans="4:8" x14ac:dyDescent="0.15">
      <c r="D11" t="s">
        <v>1099</v>
      </c>
      <c r="H11" t="s">
        <v>1064</v>
      </c>
    </row>
    <row r="14" spans="4:8" x14ac:dyDescent="0.15">
      <c r="D14" t="s">
        <v>1087</v>
      </c>
    </row>
    <row r="16" spans="4:8" x14ac:dyDescent="0.15">
      <c r="D16" t="s">
        <v>1088</v>
      </c>
    </row>
    <row r="18" spans="4:4" x14ac:dyDescent="0.15">
      <c r="D18" t="s">
        <v>1089</v>
      </c>
    </row>
    <row r="20" spans="4:4" x14ac:dyDescent="0.15">
      <c r="D20" t="s">
        <v>1090</v>
      </c>
    </row>
    <row r="23" spans="4:4" x14ac:dyDescent="0.15">
      <c r="D23" t="s">
        <v>1091</v>
      </c>
    </row>
  </sheetData>
  <phoneticPr fontId="1"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6:L114"/>
  <sheetViews>
    <sheetView topLeftCell="A43" workbookViewId="0">
      <selection activeCell="D55" sqref="D55:D60"/>
    </sheetView>
  </sheetViews>
  <sheetFormatPr defaultRowHeight="13.5" x14ac:dyDescent="0.15"/>
  <sheetData>
    <row r="6" spans="2:6" x14ac:dyDescent="0.15">
      <c r="B6" t="s">
        <v>97</v>
      </c>
      <c r="D6" t="s">
        <v>99</v>
      </c>
    </row>
    <row r="7" spans="2:6" x14ac:dyDescent="0.15">
      <c r="D7" t="s">
        <v>232</v>
      </c>
      <c r="F7" t="s">
        <v>98</v>
      </c>
    </row>
    <row r="9" spans="2:6" x14ac:dyDescent="0.15">
      <c r="D9" t="s">
        <v>100</v>
      </c>
    </row>
    <row r="11" spans="2:6" x14ac:dyDescent="0.15">
      <c r="D11" t="s">
        <v>102</v>
      </c>
    </row>
    <row r="12" spans="2:6" x14ac:dyDescent="0.15">
      <c r="D12" t="s">
        <v>101</v>
      </c>
    </row>
    <row r="14" spans="2:6" x14ac:dyDescent="0.15">
      <c r="B14" t="s">
        <v>530</v>
      </c>
      <c r="D14" t="s">
        <v>531</v>
      </c>
    </row>
    <row r="17" spans="4:12" x14ac:dyDescent="0.15">
      <c r="D17" t="s">
        <v>223</v>
      </c>
    </row>
    <row r="19" spans="4:12" x14ac:dyDescent="0.15">
      <c r="D19" t="s">
        <v>224</v>
      </c>
    </row>
    <row r="22" spans="4:12" x14ac:dyDescent="0.15">
      <c r="D22" t="s">
        <v>526</v>
      </c>
    </row>
    <row r="24" spans="4:12" x14ac:dyDescent="0.15">
      <c r="D24" s="2" t="s">
        <v>589</v>
      </c>
    </row>
    <row r="25" spans="4:12" x14ac:dyDescent="0.15">
      <c r="D25" s="2" t="s">
        <v>267</v>
      </c>
      <c r="E25" s="2"/>
      <c r="F25" s="2"/>
      <c r="G25" s="2"/>
      <c r="H25" s="2"/>
      <c r="I25" s="2"/>
      <c r="J25" s="2"/>
      <c r="K25" s="2" t="s">
        <v>266</v>
      </c>
      <c r="L25" s="2"/>
    </row>
    <row r="26" spans="4:12" x14ac:dyDescent="0.15">
      <c r="D26" t="s">
        <v>590</v>
      </c>
      <c r="K26" t="s">
        <v>592</v>
      </c>
    </row>
    <row r="27" spans="4:12" x14ac:dyDescent="0.15">
      <c r="D27" t="s">
        <v>591</v>
      </c>
      <c r="K27" t="s">
        <v>591</v>
      </c>
    </row>
    <row r="28" spans="4:12" x14ac:dyDescent="0.15">
      <c r="D28" t="s">
        <v>249</v>
      </c>
      <c r="K28" t="s">
        <v>249</v>
      </c>
    </row>
    <row r="29" spans="4:12" x14ac:dyDescent="0.15">
      <c r="D29" t="s">
        <v>250</v>
      </c>
      <c r="K29" t="s">
        <v>250</v>
      </c>
    </row>
    <row r="30" spans="4:12" x14ac:dyDescent="0.15">
      <c r="D30" t="s">
        <v>562</v>
      </c>
      <c r="K30" t="s">
        <v>561</v>
      </c>
    </row>
    <row r="31" spans="4:12" x14ac:dyDescent="0.15">
      <c r="D31" t="s">
        <v>251</v>
      </c>
      <c r="K31" t="s">
        <v>251</v>
      </c>
    </row>
    <row r="32" spans="4:12" x14ac:dyDescent="0.15">
      <c r="D32" t="s">
        <v>252</v>
      </c>
      <c r="K32" t="s">
        <v>252</v>
      </c>
    </row>
    <row r="34" spans="4:11" x14ac:dyDescent="0.15">
      <c r="D34" t="s">
        <v>722</v>
      </c>
    </row>
    <row r="35" spans="4:11" x14ac:dyDescent="0.15">
      <c r="D35" s="2"/>
    </row>
    <row r="36" spans="4:11" x14ac:dyDescent="0.15">
      <c r="D36" t="s">
        <v>720</v>
      </c>
      <c r="K36" t="s">
        <v>716</v>
      </c>
    </row>
    <row r="37" spans="4:11" x14ac:dyDescent="0.15">
      <c r="D37" t="s">
        <v>717</v>
      </c>
      <c r="K37" t="s">
        <v>717</v>
      </c>
    </row>
    <row r="38" spans="4:11" x14ac:dyDescent="0.15">
      <c r="D38" t="s">
        <v>249</v>
      </c>
      <c r="K38" t="s">
        <v>249</v>
      </c>
    </row>
    <row r="39" spans="4:11" x14ac:dyDescent="0.15">
      <c r="D39" t="s">
        <v>250</v>
      </c>
      <c r="K39" t="s">
        <v>250</v>
      </c>
    </row>
    <row r="40" spans="4:11" x14ac:dyDescent="0.15">
      <c r="D40" t="s">
        <v>561</v>
      </c>
      <c r="K40" t="s">
        <v>562</v>
      </c>
    </row>
    <row r="41" spans="4:11" x14ac:dyDescent="0.15">
      <c r="D41" t="s">
        <v>251</v>
      </c>
      <c r="K41" t="s">
        <v>251</v>
      </c>
    </row>
    <row r="42" spans="4:11" x14ac:dyDescent="0.15">
      <c r="D42" t="s">
        <v>252</v>
      </c>
      <c r="K42" t="s">
        <v>252</v>
      </c>
    </row>
    <row r="44" spans="4:11" x14ac:dyDescent="0.15">
      <c r="D44" t="s">
        <v>721</v>
      </c>
      <c r="K44" t="s">
        <v>718</v>
      </c>
    </row>
    <row r="45" spans="4:11" x14ac:dyDescent="0.15">
      <c r="D45" t="s">
        <v>719</v>
      </c>
      <c r="K45" t="s">
        <v>719</v>
      </c>
    </row>
    <row r="46" spans="4:11" x14ac:dyDescent="0.15">
      <c r="D46" t="s">
        <v>249</v>
      </c>
      <c r="K46" t="s">
        <v>249</v>
      </c>
    </row>
    <row r="47" spans="4:11" x14ac:dyDescent="0.15">
      <c r="D47" t="s">
        <v>250</v>
      </c>
      <c r="K47" t="s">
        <v>250</v>
      </c>
    </row>
    <row r="48" spans="4:11" x14ac:dyDescent="0.15">
      <c r="D48" t="s">
        <v>561</v>
      </c>
      <c r="K48" t="s">
        <v>562</v>
      </c>
    </row>
    <row r="49" spans="4:11" x14ac:dyDescent="0.15">
      <c r="D49" t="s">
        <v>251</v>
      </c>
      <c r="K49" t="s">
        <v>251</v>
      </c>
    </row>
    <row r="50" spans="4:11" x14ac:dyDescent="0.15">
      <c r="D50" t="s">
        <v>252</v>
      </c>
      <c r="K50" t="s">
        <v>252</v>
      </c>
    </row>
    <row r="54" spans="4:11" x14ac:dyDescent="0.15">
      <c r="D54" t="s">
        <v>243</v>
      </c>
    </row>
    <row r="55" spans="4:11" x14ac:dyDescent="0.15">
      <c r="D55" s="2" t="s">
        <v>244</v>
      </c>
    </row>
    <row r="56" spans="4:11" x14ac:dyDescent="0.15">
      <c r="D56" s="2" t="s">
        <v>255</v>
      </c>
    </row>
    <row r="57" spans="4:11" x14ac:dyDescent="0.15">
      <c r="D57" s="2" t="s">
        <v>245</v>
      </c>
    </row>
    <row r="58" spans="4:11" x14ac:dyDescent="0.15">
      <c r="D58" s="2" t="s">
        <v>246</v>
      </c>
    </row>
    <row r="59" spans="4:11" x14ac:dyDescent="0.15">
      <c r="D59" s="2" t="s">
        <v>247</v>
      </c>
    </row>
    <row r="60" spans="4:11" x14ac:dyDescent="0.15">
      <c r="D60" s="2" t="s">
        <v>248</v>
      </c>
    </row>
    <row r="61" spans="4:11" x14ac:dyDescent="0.15">
      <c r="D61" t="s">
        <v>267</v>
      </c>
      <c r="K61" t="s">
        <v>266</v>
      </c>
    </row>
    <row r="62" spans="4:11" x14ac:dyDescent="0.15">
      <c r="D62" t="s">
        <v>254</v>
      </c>
      <c r="K62" t="s">
        <v>254</v>
      </c>
    </row>
    <row r="63" spans="4:11" x14ac:dyDescent="0.15">
      <c r="D63" t="s">
        <v>253</v>
      </c>
      <c r="K63" t="s">
        <v>253</v>
      </c>
    </row>
    <row r="64" spans="4:11" x14ac:dyDescent="0.15">
      <c r="D64" t="s">
        <v>249</v>
      </c>
      <c r="K64" t="s">
        <v>249</v>
      </c>
    </row>
    <row r="65" spans="4:11" x14ac:dyDescent="0.15">
      <c r="D65" t="s">
        <v>250</v>
      </c>
      <c r="K65" t="s">
        <v>250</v>
      </c>
    </row>
    <row r="66" spans="4:11" x14ac:dyDescent="0.15">
      <c r="D66" t="s">
        <v>562</v>
      </c>
      <c r="K66" t="s">
        <v>561</v>
      </c>
    </row>
    <row r="67" spans="4:11" x14ac:dyDescent="0.15">
      <c r="D67" t="s">
        <v>251</v>
      </c>
      <c r="K67" t="s">
        <v>251</v>
      </c>
    </row>
    <row r="68" spans="4:11" x14ac:dyDescent="0.15">
      <c r="D68" t="s">
        <v>252</v>
      </c>
      <c r="K68" t="s">
        <v>252</v>
      </c>
    </row>
    <row r="70" spans="4:11" x14ac:dyDescent="0.15">
      <c r="D70" t="s">
        <v>257</v>
      </c>
      <c r="K70" t="s">
        <v>257</v>
      </c>
    </row>
    <row r="71" spans="4:11" x14ac:dyDescent="0.15">
      <c r="D71" t="s">
        <v>256</v>
      </c>
      <c r="K71" t="s">
        <v>256</v>
      </c>
    </row>
    <row r="72" spans="4:11" x14ac:dyDescent="0.15">
      <c r="D72" t="s">
        <v>249</v>
      </c>
      <c r="K72" t="s">
        <v>563</v>
      </c>
    </row>
    <row r="73" spans="4:11" x14ac:dyDescent="0.15">
      <c r="D73" t="s">
        <v>250</v>
      </c>
      <c r="K73" t="s">
        <v>250</v>
      </c>
    </row>
    <row r="74" spans="4:11" x14ac:dyDescent="0.15">
      <c r="D74" t="s">
        <v>562</v>
      </c>
      <c r="K74" t="s">
        <v>561</v>
      </c>
    </row>
    <row r="75" spans="4:11" x14ac:dyDescent="0.15">
      <c r="D75" t="s">
        <v>251</v>
      </c>
      <c r="K75" t="s">
        <v>251</v>
      </c>
    </row>
    <row r="76" spans="4:11" x14ac:dyDescent="0.15">
      <c r="D76" t="s">
        <v>252</v>
      </c>
      <c r="K76" t="s">
        <v>252</v>
      </c>
    </row>
    <row r="78" spans="4:11" x14ac:dyDescent="0.15">
      <c r="D78" t="s">
        <v>259</v>
      </c>
      <c r="K78" t="s">
        <v>259</v>
      </c>
    </row>
    <row r="79" spans="4:11" x14ac:dyDescent="0.15">
      <c r="D79" t="s">
        <v>258</v>
      </c>
      <c r="K79" t="s">
        <v>258</v>
      </c>
    </row>
    <row r="80" spans="4:11" x14ac:dyDescent="0.15">
      <c r="D80" t="s">
        <v>249</v>
      </c>
      <c r="K80" t="s">
        <v>249</v>
      </c>
    </row>
    <row r="81" spans="4:11" x14ac:dyDescent="0.15">
      <c r="D81" t="s">
        <v>250</v>
      </c>
      <c r="K81" t="s">
        <v>250</v>
      </c>
    </row>
    <row r="82" spans="4:11" x14ac:dyDescent="0.15">
      <c r="D82" t="s">
        <v>562</v>
      </c>
      <c r="K82" t="s">
        <v>561</v>
      </c>
    </row>
    <row r="83" spans="4:11" x14ac:dyDescent="0.15">
      <c r="D83" t="s">
        <v>251</v>
      </c>
      <c r="K83" t="s">
        <v>251</v>
      </c>
    </row>
    <row r="84" spans="4:11" x14ac:dyDescent="0.15">
      <c r="D84" t="s">
        <v>252</v>
      </c>
      <c r="K84" t="s">
        <v>252</v>
      </c>
    </row>
    <row r="86" spans="4:11" x14ac:dyDescent="0.15">
      <c r="D86" t="s">
        <v>261</v>
      </c>
      <c r="K86" t="s">
        <v>261</v>
      </c>
    </row>
    <row r="87" spans="4:11" x14ac:dyDescent="0.15">
      <c r="D87" t="s">
        <v>260</v>
      </c>
      <c r="K87" t="s">
        <v>260</v>
      </c>
    </row>
    <row r="88" spans="4:11" x14ac:dyDescent="0.15">
      <c r="D88" t="s">
        <v>249</v>
      </c>
      <c r="K88" t="s">
        <v>249</v>
      </c>
    </row>
    <row r="89" spans="4:11" x14ac:dyDescent="0.15">
      <c r="D89" t="s">
        <v>250</v>
      </c>
      <c r="K89" t="s">
        <v>250</v>
      </c>
    </row>
    <row r="90" spans="4:11" x14ac:dyDescent="0.15">
      <c r="D90" t="s">
        <v>562</v>
      </c>
      <c r="K90" t="s">
        <v>561</v>
      </c>
    </row>
    <row r="91" spans="4:11" x14ac:dyDescent="0.15">
      <c r="D91" t="s">
        <v>251</v>
      </c>
      <c r="K91" t="s">
        <v>251</v>
      </c>
    </row>
    <row r="92" spans="4:11" x14ac:dyDescent="0.15">
      <c r="D92" t="s">
        <v>252</v>
      </c>
      <c r="K92" t="s">
        <v>252</v>
      </c>
    </row>
    <row r="94" spans="4:11" x14ac:dyDescent="0.15">
      <c r="D94" t="s">
        <v>263</v>
      </c>
      <c r="K94" t="s">
        <v>263</v>
      </c>
    </row>
    <row r="95" spans="4:11" x14ac:dyDescent="0.15">
      <c r="D95" t="s">
        <v>262</v>
      </c>
      <c r="K95" t="s">
        <v>262</v>
      </c>
    </row>
    <row r="96" spans="4:11" x14ac:dyDescent="0.15">
      <c r="D96" t="s">
        <v>249</v>
      </c>
      <c r="K96" t="s">
        <v>249</v>
      </c>
    </row>
    <row r="97" spans="3:11" x14ac:dyDescent="0.15">
      <c r="D97" t="s">
        <v>250</v>
      </c>
      <c r="K97" t="s">
        <v>250</v>
      </c>
    </row>
    <row r="98" spans="3:11" x14ac:dyDescent="0.15">
      <c r="D98" t="s">
        <v>562</v>
      </c>
      <c r="K98" t="s">
        <v>561</v>
      </c>
    </row>
    <row r="99" spans="3:11" x14ac:dyDescent="0.15">
      <c r="D99" t="s">
        <v>251</v>
      </c>
      <c r="K99" t="s">
        <v>251</v>
      </c>
    </row>
    <row r="100" spans="3:11" x14ac:dyDescent="0.15">
      <c r="D100" t="s">
        <v>252</v>
      </c>
      <c r="K100" t="s">
        <v>252</v>
      </c>
    </row>
    <row r="102" spans="3:11" x14ac:dyDescent="0.15">
      <c r="D102" t="s">
        <v>265</v>
      </c>
      <c r="K102" t="s">
        <v>265</v>
      </c>
    </row>
    <row r="103" spans="3:11" x14ac:dyDescent="0.15">
      <c r="D103" t="s">
        <v>264</v>
      </c>
      <c r="K103" t="s">
        <v>264</v>
      </c>
    </row>
    <row r="104" spans="3:11" x14ac:dyDescent="0.15">
      <c r="D104" t="s">
        <v>249</v>
      </c>
      <c r="K104" t="s">
        <v>249</v>
      </c>
    </row>
    <row r="105" spans="3:11" x14ac:dyDescent="0.15">
      <c r="D105" t="s">
        <v>250</v>
      </c>
      <c r="K105" t="s">
        <v>250</v>
      </c>
    </row>
    <row r="106" spans="3:11" x14ac:dyDescent="0.15">
      <c r="D106" t="s">
        <v>562</v>
      </c>
      <c r="K106" t="s">
        <v>561</v>
      </c>
    </row>
    <row r="107" spans="3:11" x14ac:dyDescent="0.15">
      <c r="D107" t="s">
        <v>251</v>
      </c>
      <c r="K107" t="s">
        <v>251</v>
      </c>
    </row>
    <row r="108" spans="3:11" x14ac:dyDescent="0.15">
      <c r="D108" t="s">
        <v>252</v>
      </c>
      <c r="K108" t="s">
        <v>252</v>
      </c>
    </row>
    <row r="112" spans="3:11" x14ac:dyDescent="0.15">
      <c r="C112" s="61" t="s">
        <v>270</v>
      </c>
      <c r="D112" s="62" t="s">
        <v>267</v>
      </c>
      <c r="E112" s="62"/>
      <c r="F112" s="62"/>
      <c r="G112" s="62" t="s">
        <v>274</v>
      </c>
      <c r="H112" s="62"/>
      <c r="I112" s="62"/>
      <c r="J112" s="63" t="s">
        <v>275</v>
      </c>
      <c r="K112" s="8"/>
    </row>
    <row r="113" spans="3:11" x14ac:dyDescent="0.15">
      <c r="C113" s="61"/>
      <c r="D113" s="7" t="s">
        <v>271</v>
      </c>
      <c r="E113" s="7" t="s">
        <v>272</v>
      </c>
      <c r="F113" s="7" t="s">
        <v>273</v>
      </c>
      <c r="G113" s="7" t="s">
        <v>271</v>
      </c>
      <c r="H113" s="7" t="s">
        <v>272</v>
      </c>
      <c r="I113" s="7" t="s">
        <v>273</v>
      </c>
      <c r="J113" s="64"/>
      <c r="K113" s="9"/>
    </row>
    <row r="114" spans="3:11" x14ac:dyDescent="0.15">
      <c r="C114" t="s">
        <v>276</v>
      </c>
      <c r="D114" t="s">
        <v>277</v>
      </c>
      <c r="E114" t="s">
        <v>525</v>
      </c>
      <c r="F114" t="s">
        <v>279</v>
      </c>
      <c r="J114" t="s">
        <v>278</v>
      </c>
    </row>
  </sheetData>
  <mergeCells count="4">
    <mergeCell ref="D112:F112"/>
    <mergeCell ref="G112:I112"/>
    <mergeCell ref="C112:C113"/>
    <mergeCell ref="J112:J113"/>
  </mergeCells>
  <phoneticPr fontId="1"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R27"/>
  <sheetViews>
    <sheetView topLeftCell="A4" workbookViewId="0">
      <selection activeCell="I19" sqref="I19"/>
    </sheetView>
  </sheetViews>
  <sheetFormatPr defaultRowHeight="13.5" x14ac:dyDescent="0.15"/>
  <cols>
    <col min="1" max="16384" width="9" style="23"/>
  </cols>
  <sheetData>
    <row r="2" spans="1:18" x14ac:dyDescent="0.15">
      <c r="C2" s="65" t="s">
        <v>1283</v>
      </c>
      <c r="D2" s="65"/>
      <c r="E2" s="65"/>
      <c r="F2" s="65"/>
      <c r="G2" s="65"/>
      <c r="H2" s="65"/>
      <c r="I2" s="65"/>
      <c r="K2" s="65" t="s">
        <v>1284</v>
      </c>
      <c r="L2" s="65"/>
      <c r="M2" s="65"/>
      <c r="N2" s="65"/>
      <c r="O2" s="65"/>
      <c r="P2" s="65"/>
      <c r="Q2" s="65"/>
      <c r="R2" s="65"/>
    </row>
    <row r="5" spans="1:18" x14ac:dyDescent="0.15">
      <c r="A5" s="23" t="s">
        <v>1259</v>
      </c>
      <c r="C5" s="23" t="s">
        <v>1261</v>
      </c>
      <c r="F5" s="23" t="s">
        <v>1466</v>
      </c>
      <c r="K5" s="23" t="s">
        <v>1259</v>
      </c>
      <c r="M5" s="23" t="s">
        <v>1261</v>
      </c>
      <c r="P5" s="23" t="s">
        <v>1260</v>
      </c>
    </row>
    <row r="7" spans="1:18" x14ac:dyDescent="0.15">
      <c r="A7" s="23" t="s">
        <v>1265</v>
      </c>
      <c r="C7" s="23" t="s">
        <v>1268</v>
      </c>
      <c r="K7" s="23" t="s">
        <v>1265</v>
      </c>
      <c r="M7" s="23" t="s">
        <v>1268</v>
      </c>
    </row>
    <row r="8" spans="1:18" x14ac:dyDescent="0.15">
      <c r="F8" s="24" t="s">
        <v>1262</v>
      </c>
      <c r="G8" s="24" t="s">
        <v>1263</v>
      </c>
      <c r="H8" s="24" t="s">
        <v>1264</v>
      </c>
      <c r="P8" s="24" t="s">
        <v>1262</v>
      </c>
      <c r="Q8" s="24" t="s">
        <v>1263</v>
      </c>
      <c r="R8" s="24" t="s">
        <v>1264</v>
      </c>
    </row>
    <row r="9" spans="1:18" x14ac:dyDescent="0.15">
      <c r="A9" s="23" t="s">
        <v>1267</v>
      </c>
      <c r="C9" s="23" t="s">
        <v>1287</v>
      </c>
      <c r="F9" s="66" t="s">
        <v>1266</v>
      </c>
      <c r="G9" s="66" t="s">
        <v>1266</v>
      </c>
      <c r="H9" s="66" t="s">
        <v>1266</v>
      </c>
      <c r="K9" s="23" t="s">
        <v>1267</v>
      </c>
      <c r="M9" s="23" t="s">
        <v>1287</v>
      </c>
      <c r="P9" s="66" t="s">
        <v>1266</v>
      </c>
      <c r="Q9" s="66" t="s">
        <v>1266</v>
      </c>
      <c r="R9" s="66" t="s">
        <v>1266</v>
      </c>
    </row>
    <row r="10" spans="1:18" ht="13.5" customHeight="1" x14ac:dyDescent="0.15">
      <c r="F10" s="66"/>
      <c r="G10" s="66"/>
      <c r="H10" s="66"/>
      <c r="P10" s="66"/>
      <c r="Q10" s="66"/>
      <c r="R10" s="66"/>
    </row>
    <row r="11" spans="1:18" ht="13.5" customHeight="1" x14ac:dyDescent="0.15">
      <c r="A11" s="23" t="s">
        <v>1269</v>
      </c>
      <c r="C11" s="23" t="s">
        <v>1270</v>
      </c>
      <c r="F11" s="66"/>
      <c r="G11" s="66"/>
      <c r="H11" s="66"/>
      <c r="K11" s="23" t="s">
        <v>1269</v>
      </c>
      <c r="M11" s="23" t="s">
        <v>1270</v>
      </c>
      <c r="P11" s="66"/>
      <c r="Q11" s="66"/>
      <c r="R11" s="66"/>
    </row>
    <row r="12" spans="1:18" ht="13.5" customHeight="1" x14ac:dyDescent="0.15"/>
    <row r="13" spans="1:18" x14ac:dyDescent="0.15">
      <c r="A13" s="23" t="s">
        <v>1272</v>
      </c>
      <c r="C13" s="23" t="s">
        <v>1288</v>
      </c>
      <c r="F13" s="23" t="s">
        <v>1285</v>
      </c>
      <c r="G13" s="23" t="s">
        <v>1286</v>
      </c>
      <c r="K13" s="23" t="s">
        <v>1272</v>
      </c>
      <c r="M13" s="23" t="s">
        <v>1288</v>
      </c>
    </row>
    <row r="14" spans="1:18" x14ac:dyDescent="0.15">
      <c r="P14" s="23" t="s">
        <v>1273</v>
      </c>
      <c r="R14" s="23" t="s">
        <v>1274</v>
      </c>
    </row>
    <row r="15" spans="1:18" x14ac:dyDescent="0.15">
      <c r="A15" s="23" t="s">
        <v>1271</v>
      </c>
      <c r="B15" s="23" t="s">
        <v>1291</v>
      </c>
      <c r="K15" s="23" t="s">
        <v>1271</v>
      </c>
      <c r="L15" s="23" t="s">
        <v>1291</v>
      </c>
    </row>
    <row r="17" spans="1:15" x14ac:dyDescent="0.15">
      <c r="A17" s="23" t="s">
        <v>1281</v>
      </c>
      <c r="C17" s="23" t="s">
        <v>1282</v>
      </c>
      <c r="K17" s="23" t="s">
        <v>1281</v>
      </c>
      <c r="M17" s="23" t="s">
        <v>1282</v>
      </c>
    </row>
    <row r="19" spans="1:15" x14ac:dyDescent="0.15">
      <c r="A19" s="23" t="s">
        <v>1290</v>
      </c>
    </row>
    <row r="21" spans="1:15" x14ac:dyDescent="0.15">
      <c r="A21" s="23" t="s">
        <v>1289</v>
      </c>
    </row>
    <row r="23" spans="1:15" x14ac:dyDescent="0.15">
      <c r="K23" s="23" t="s">
        <v>1275</v>
      </c>
    </row>
    <row r="25" spans="1:15" x14ac:dyDescent="0.15">
      <c r="A25" s="23" t="s">
        <v>1275</v>
      </c>
      <c r="K25" s="23" t="s">
        <v>1276</v>
      </c>
      <c r="L25" s="23" t="s">
        <v>1277</v>
      </c>
      <c r="M25" s="23" t="s">
        <v>1278</v>
      </c>
      <c r="N25" s="23" t="s">
        <v>1279</v>
      </c>
      <c r="O25" s="23" t="s">
        <v>1280</v>
      </c>
    </row>
    <row r="27" spans="1:15" x14ac:dyDescent="0.15">
      <c r="A27" s="23" t="s">
        <v>1276</v>
      </c>
      <c r="B27" s="23" t="s">
        <v>1277</v>
      </c>
      <c r="C27" s="23" t="s">
        <v>1278</v>
      </c>
      <c r="D27" s="23" t="s">
        <v>1279</v>
      </c>
      <c r="E27" s="23" t="s">
        <v>1280</v>
      </c>
    </row>
  </sheetData>
  <mergeCells count="8">
    <mergeCell ref="C2:I2"/>
    <mergeCell ref="K2:R2"/>
    <mergeCell ref="F9:F11"/>
    <mergeCell ref="G9:G11"/>
    <mergeCell ref="H9:H11"/>
    <mergeCell ref="P9:P11"/>
    <mergeCell ref="Q9:Q11"/>
    <mergeCell ref="R9:R11"/>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C4:H18"/>
  <sheetViews>
    <sheetView topLeftCell="A7" workbookViewId="0">
      <selection activeCell="E13" sqref="E13"/>
    </sheetView>
  </sheetViews>
  <sheetFormatPr defaultRowHeight="13.5" x14ac:dyDescent="0.15"/>
  <cols>
    <col min="3" max="3" width="9" style="2"/>
  </cols>
  <sheetData>
    <row r="4" spans="3:8" x14ac:dyDescent="0.15">
      <c r="C4" s="2" t="s">
        <v>304</v>
      </c>
      <c r="E4" t="s">
        <v>305</v>
      </c>
    </row>
    <row r="6" spans="3:8" x14ac:dyDescent="0.15">
      <c r="C6" s="2" t="s">
        <v>306</v>
      </c>
      <c r="E6" t="s">
        <v>307</v>
      </c>
      <c r="H6" t="s">
        <v>309</v>
      </c>
    </row>
    <row r="7" spans="3:8" x14ac:dyDescent="0.15">
      <c r="E7" t="s">
        <v>1256</v>
      </c>
      <c r="H7" t="s">
        <v>310</v>
      </c>
    </row>
    <row r="8" spans="3:8" x14ac:dyDescent="0.15">
      <c r="E8" t="s">
        <v>308</v>
      </c>
      <c r="H8" t="s">
        <v>311</v>
      </c>
    </row>
    <row r="11" spans="3:8" x14ac:dyDescent="0.15">
      <c r="C11" s="2" t="s">
        <v>564</v>
      </c>
      <c r="E11" t="s">
        <v>307</v>
      </c>
    </row>
    <row r="13" spans="3:8" x14ac:dyDescent="0.15">
      <c r="C13" s="2" t="s">
        <v>565</v>
      </c>
      <c r="E13" t="s">
        <v>1257</v>
      </c>
    </row>
    <row r="16" spans="3:8" x14ac:dyDescent="0.15">
      <c r="C16" s="2" t="s">
        <v>567</v>
      </c>
    </row>
    <row r="18" spans="5:5" x14ac:dyDescent="0.15">
      <c r="E18" t="s">
        <v>566</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6:D30"/>
  <sheetViews>
    <sheetView workbookViewId="0">
      <selection activeCell="H14" sqref="H14"/>
    </sheetView>
  </sheetViews>
  <sheetFormatPr defaultRowHeight="13.5" x14ac:dyDescent="0.15"/>
  <sheetData>
    <row r="6" spans="2:3" x14ac:dyDescent="0.15">
      <c r="B6" t="s">
        <v>790</v>
      </c>
      <c r="C6" t="s">
        <v>1065</v>
      </c>
    </row>
    <row r="8" spans="2:3" x14ac:dyDescent="0.15">
      <c r="B8" t="s">
        <v>791</v>
      </c>
      <c r="C8" t="s">
        <v>792</v>
      </c>
    </row>
    <row r="10" spans="2:3" x14ac:dyDescent="0.15">
      <c r="B10" t="s">
        <v>1547</v>
      </c>
      <c r="C10" t="s">
        <v>1548</v>
      </c>
    </row>
    <row r="17" spans="2:4" x14ac:dyDescent="0.15">
      <c r="B17" t="s">
        <v>91</v>
      </c>
      <c r="C17" t="s">
        <v>92</v>
      </c>
    </row>
    <row r="18" spans="2:4" x14ac:dyDescent="0.15">
      <c r="D18" t="s">
        <v>93</v>
      </c>
    </row>
    <row r="21" spans="2:4" x14ac:dyDescent="0.15">
      <c r="B21" t="s">
        <v>94</v>
      </c>
      <c r="C21" t="s">
        <v>95</v>
      </c>
    </row>
    <row r="23" spans="2:4" x14ac:dyDescent="0.15">
      <c r="C23" t="s">
        <v>96</v>
      </c>
    </row>
    <row r="25" spans="2:4" x14ac:dyDescent="0.15">
      <c r="C25" t="s">
        <v>795</v>
      </c>
    </row>
    <row r="26" spans="2:4" x14ac:dyDescent="0.15">
      <c r="C26" t="s">
        <v>796</v>
      </c>
    </row>
    <row r="27" spans="2:4" x14ac:dyDescent="0.15">
      <c r="C27" t="s">
        <v>797</v>
      </c>
    </row>
    <row r="30" spans="2:4" x14ac:dyDescent="0.15">
      <c r="B30" t="s">
        <v>315</v>
      </c>
      <c r="C30" t="s">
        <v>316</v>
      </c>
    </row>
  </sheetData>
  <phoneticPr fontId="1" type="noConversion"/>
  <pageMargins left="0.7" right="0.7" top="0.75" bottom="0.75" header="0.3" footer="0.3"/>
  <pageSetup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3:E16"/>
  <sheetViews>
    <sheetView workbookViewId="0">
      <selection activeCell="D12" sqref="D12:J16"/>
    </sheetView>
  </sheetViews>
  <sheetFormatPr defaultRowHeight="13.5" x14ac:dyDescent="0.15"/>
  <cols>
    <col min="2" max="2" width="9" style="2"/>
  </cols>
  <sheetData>
    <row r="3" spans="2:5" x14ac:dyDescent="0.15">
      <c r="B3" s="2" t="s">
        <v>22</v>
      </c>
      <c r="D3" t="s">
        <v>1251</v>
      </c>
    </row>
    <row r="4" spans="2:5" x14ac:dyDescent="0.15">
      <c r="D4" t="s">
        <v>1255</v>
      </c>
    </row>
    <row r="11" spans="2:5" x14ac:dyDescent="0.15">
      <c r="B11" s="2" t="s">
        <v>2</v>
      </c>
    </row>
    <row r="12" spans="2:5" x14ac:dyDescent="0.15">
      <c r="C12" t="s">
        <v>85</v>
      </c>
      <c r="D12" t="s">
        <v>86</v>
      </c>
    </row>
    <row r="14" spans="2:5" x14ac:dyDescent="0.15">
      <c r="D14" t="s">
        <v>87</v>
      </c>
      <c r="E14" t="s">
        <v>90</v>
      </c>
    </row>
    <row r="16" spans="2:5" x14ac:dyDescent="0.15">
      <c r="D16" t="s">
        <v>88</v>
      </c>
      <c r="E16" t="s">
        <v>89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C4:F10"/>
  <sheetViews>
    <sheetView workbookViewId="0">
      <selection activeCell="D15" sqref="D15"/>
    </sheetView>
  </sheetViews>
  <sheetFormatPr defaultRowHeight="13.5" x14ac:dyDescent="0.15"/>
  <sheetData>
    <row r="4" spans="3:6" x14ac:dyDescent="0.15">
      <c r="C4" t="s">
        <v>1081</v>
      </c>
      <c r="D4" t="s">
        <v>1551</v>
      </c>
    </row>
    <row r="6" spans="3:6" x14ac:dyDescent="0.15">
      <c r="C6" t="s">
        <v>1076</v>
      </c>
      <c r="D6" t="s">
        <v>1552</v>
      </c>
    </row>
    <row r="10" spans="3:6" x14ac:dyDescent="0.15">
      <c r="C10" t="s">
        <v>1702</v>
      </c>
      <c r="F10" t="s">
        <v>1704</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4:D25"/>
  <sheetViews>
    <sheetView topLeftCell="A7" workbookViewId="0">
      <selection activeCell="D17" sqref="D17"/>
    </sheetView>
  </sheetViews>
  <sheetFormatPr defaultRowHeight="13.5" x14ac:dyDescent="0.15"/>
  <sheetData>
    <row r="4" spans="2:4" x14ac:dyDescent="0.15">
      <c r="C4" t="s">
        <v>748</v>
      </c>
    </row>
    <row r="5" spans="2:4" x14ac:dyDescent="0.15">
      <c r="D5" t="s">
        <v>749</v>
      </c>
    </row>
    <row r="6" spans="2:4" x14ac:dyDescent="0.15">
      <c r="D6" t="s">
        <v>750</v>
      </c>
    </row>
    <row r="7" spans="2:4" x14ac:dyDescent="0.15">
      <c r="D7" t="s">
        <v>751</v>
      </c>
    </row>
    <row r="8" spans="2:4" x14ac:dyDescent="0.15">
      <c r="D8" t="s">
        <v>752</v>
      </c>
    </row>
    <row r="9" spans="2:4" x14ac:dyDescent="0.15">
      <c r="D9" t="s">
        <v>753</v>
      </c>
    </row>
    <row r="10" spans="2:4" x14ac:dyDescent="0.15">
      <c r="D10" t="s">
        <v>754</v>
      </c>
    </row>
    <row r="11" spans="2:4" x14ac:dyDescent="0.15">
      <c r="D11" t="s">
        <v>755</v>
      </c>
    </row>
    <row r="12" spans="2:4" x14ac:dyDescent="0.15">
      <c r="D12" t="s">
        <v>779</v>
      </c>
    </row>
    <row r="15" spans="2:4" x14ac:dyDescent="0.15">
      <c r="B15" t="s">
        <v>1067</v>
      </c>
      <c r="C15" t="s">
        <v>1066</v>
      </c>
    </row>
    <row r="16" spans="2:4" x14ac:dyDescent="0.15">
      <c r="B16" t="s">
        <v>1068</v>
      </c>
      <c r="C16" t="s">
        <v>1069</v>
      </c>
    </row>
    <row r="19" spans="3:3" x14ac:dyDescent="0.15">
      <c r="C19" t="s">
        <v>1071</v>
      </c>
    </row>
    <row r="21" spans="3:3" x14ac:dyDescent="0.15">
      <c r="C21" t="s">
        <v>1072</v>
      </c>
    </row>
    <row r="23" spans="3:3" x14ac:dyDescent="0.15">
      <c r="C23" t="s">
        <v>1073</v>
      </c>
    </row>
    <row r="25" spans="3:3" x14ac:dyDescent="0.15">
      <c r="C25" t="s">
        <v>1074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J38"/>
  <sheetViews>
    <sheetView topLeftCell="A13" workbookViewId="0">
      <selection activeCell="K22" sqref="K22"/>
    </sheetView>
  </sheetViews>
  <sheetFormatPr defaultRowHeight="13.5" x14ac:dyDescent="0.15"/>
  <cols>
    <col min="4" max="4" width="13.875" customWidth="1"/>
    <col min="8" max="8" width="16.75" customWidth="1"/>
  </cols>
  <sheetData>
    <row r="2" spans="1:10" x14ac:dyDescent="0.15">
      <c r="A2">
        <v>1</v>
      </c>
      <c r="B2" t="s">
        <v>29</v>
      </c>
      <c r="E2" t="s">
        <v>31</v>
      </c>
      <c r="I2" t="s">
        <v>33</v>
      </c>
    </row>
    <row r="4" spans="1:10" x14ac:dyDescent="0.15">
      <c r="A4">
        <v>2</v>
      </c>
      <c r="B4" t="s">
        <v>30</v>
      </c>
      <c r="E4" t="s">
        <v>32</v>
      </c>
      <c r="I4" t="s">
        <v>33</v>
      </c>
    </row>
    <row r="6" spans="1:10" x14ac:dyDescent="0.15">
      <c r="A6">
        <v>3</v>
      </c>
      <c r="B6" t="s">
        <v>34</v>
      </c>
      <c r="E6" t="s">
        <v>38</v>
      </c>
      <c r="I6">
        <v>24</v>
      </c>
      <c r="J6" t="s">
        <v>35</v>
      </c>
    </row>
    <row r="8" spans="1:10" x14ac:dyDescent="0.15">
      <c r="E8" t="s">
        <v>39</v>
      </c>
      <c r="I8">
        <v>24</v>
      </c>
      <c r="J8" t="s">
        <v>37</v>
      </c>
    </row>
    <row r="11" spans="1:10" x14ac:dyDescent="0.15">
      <c r="A11">
        <v>4</v>
      </c>
      <c r="B11" t="s">
        <v>550</v>
      </c>
      <c r="E11" t="s">
        <v>551</v>
      </c>
      <c r="I11" t="s">
        <v>552</v>
      </c>
      <c r="J11" t="s">
        <v>553</v>
      </c>
    </row>
    <row r="12" spans="1:10" x14ac:dyDescent="0.15">
      <c r="J12" t="s">
        <v>554</v>
      </c>
    </row>
    <row r="13" spans="1:10" x14ac:dyDescent="0.15">
      <c r="J13" t="s">
        <v>555</v>
      </c>
    </row>
    <row r="15" spans="1:10" x14ac:dyDescent="0.15">
      <c r="J15" t="s">
        <v>556</v>
      </c>
    </row>
    <row r="18" spans="1:4" x14ac:dyDescent="0.15">
      <c r="A18">
        <v>5</v>
      </c>
      <c r="B18" t="s">
        <v>848</v>
      </c>
    </row>
    <row r="20" spans="1:4" x14ac:dyDescent="0.15">
      <c r="B20" t="s">
        <v>850</v>
      </c>
      <c r="C20" t="s">
        <v>849</v>
      </c>
    </row>
    <row r="21" spans="1:4" x14ac:dyDescent="0.15">
      <c r="B21">
        <v>5.0999999999999996</v>
      </c>
      <c r="C21" t="s">
        <v>851</v>
      </c>
    </row>
    <row r="23" spans="1:4" x14ac:dyDescent="0.15">
      <c r="D23" t="s">
        <v>852</v>
      </c>
    </row>
    <row r="24" spans="1:4" x14ac:dyDescent="0.15">
      <c r="D24" t="s">
        <v>853</v>
      </c>
    </row>
    <row r="25" spans="1:4" x14ac:dyDescent="0.15">
      <c r="D25" t="s">
        <v>854</v>
      </c>
    </row>
    <row r="26" spans="1:4" x14ac:dyDescent="0.15">
      <c r="D26" t="s">
        <v>855</v>
      </c>
    </row>
    <row r="27" spans="1:4" x14ac:dyDescent="0.15">
      <c r="D27" t="s">
        <v>856</v>
      </c>
    </row>
    <row r="28" spans="1:4" x14ac:dyDescent="0.15">
      <c r="D28" t="s">
        <v>857</v>
      </c>
    </row>
    <row r="30" spans="1:4" x14ac:dyDescent="0.15">
      <c r="B30">
        <v>5.2</v>
      </c>
      <c r="C30" t="s">
        <v>858</v>
      </c>
    </row>
    <row r="31" spans="1:4" x14ac:dyDescent="0.15">
      <c r="C31" t="s">
        <v>859</v>
      </c>
    </row>
    <row r="33" spans="2:3" x14ac:dyDescent="0.15">
      <c r="B33">
        <v>5.3</v>
      </c>
      <c r="C33" t="s">
        <v>861</v>
      </c>
    </row>
    <row r="34" spans="2:3" x14ac:dyDescent="0.15">
      <c r="C34" t="s">
        <v>860</v>
      </c>
    </row>
    <row r="36" spans="2:3" x14ac:dyDescent="0.15">
      <c r="B36">
        <v>5.4</v>
      </c>
      <c r="C36" t="s">
        <v>863</v>
      </c>
    </row>
    <row r="37" spans="2:3" x14ac:dyDescent="0.15">
      <c r="C37" t="s">
        <v>862</v>
      </c>
    </row>
    <row r="38" spans="2:3" x14ac:dyDescent="0.15">
      <c r="C38" t="s">
        <v>864</v>
      </c>
    </row>
  </sheetData>
  <phoneticPr fontId="1" type="noConversion"/>
  <pageMargins left="0.7" right="0.7" top="0.75" bottom="0.75" header="0.3" footer="0.3"/>
  <pageSetup orientation="portrait" horizontalDpi="200" verticalDpi="200" copies="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2:G29"/>
  <sheetViews>
    <sheetView workbookViewId="0">
      <selection activeCell="Q3" sqref="Q3"/>
    </sheetView>
  </sheetViews>
  <sheetFormatPr defaultRowHeight="13.5" x14ac:dyDescent="0.15"/>
  <sheetData>
    <row r="2" spans="3:7" x14ac:dyDescent="0.15">
      <c r="C2" t="s">
        <v>695</v>
      </c>
    </row>
    <row r="3" spans="3:7" x14ac:dyDescent="0.15">
      <c r="C3" t="s">
        <v>710</v>
      </c>
    </row>
    <row r="5" spans="3:7" x14ac:dyDescent="0.15">
      <c r="C5" t="s">
        <v>694</v>
      </c>
    </row>
    <row r="7" spans="3:7" x14ac:dyDescent="0.15">
      <c r="C7" t="s">
        <v>344</v>
      </c>
      <c r="G7" t="s">
        <v>345</v>
      </c>
    </row>
    <row r="10" spans="3:7" x14ac:dyDescent="0.15">
      <c r="C10" t="s">
        <v>346</v>
      </c>
    </row>
    <row r="11" spans="3:7" x14ac:dyDescent="0.15">
      <c r="C11" t="s">
        <v>347</v>
      </c>
    </row>
    <row r="16" spans="3:7" x14ac:dyDescent="0.15">
      <c r="C16" t="s">
        <v>434</v>
      </c>
      <c r="F16" t="s">
        <v>348</v>
      </c>
    </row>
    <row r="17" spans="3:6" x14ac:dyDescent="0.15">
      <c r="F17" t="s">
        <v>435</v>
      </c>
    </row>
    <row r="21" spans="3:6" x14ac:dyDescent="0.15">
      <c r="C21" t="s">
        <v>658</v>
      </c>
    </row>
    <row r="23" spans="3:6" x14ac:dyDescent="0.15">
      <c r="D23" t="s">
        <v>659</v>
      </c>
    </row>
    <row r="24" spans="3:6" x14ac:dyDescent="0.15">
      <c r="D24" t="s">
        <v>660</v>
      </c>
    </row>
    <row r="25" spans="3:6" x14ac:dyDescent="0.15">
      <c r="D25" t="s">
        <v>661</v>
      </c>
    </row>
    <row r="26" spans="3:6" x14ac:dyDescent="0.15">
      <c r="D26" t="s">
        <v>662</v>
      </c>
    </row>
    <row r="27" spans="3:6" x14ac:dyDescent="0.15">
      <c r="D27" t="s">
        <v>663</v>
      </c>
    </row>
    <row r="28" spans="3:6" x14ac:dyDescent="0.15">
      <c r="D28" t="s">
        <v>664</v>
      </c>
    </row>
    <row r="29" spans="3:6" x14ac:dyDescent="0.15">
      <c r="D29" t="s">
        <v>665</v>
      </c>
    </row>
  </sheetData>
  <phoneticPr fontId="1" type="noConversion"/>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D5:G114"/>
  <sheetViews>
    <sheetView topLeftCell="A55" workbookViewId="0">
      <selection activeCell="K65" sqref="K65"/>
    </sheetView>
  </sheetViews>
  <sheetFormatPr defaultRowHeight="13.5" x14ac:dyDescent="0.15"/>
  <sheetData>
    <row r="5" spans="4:6" x14ac:dyDescent="0.15">
      <c r="D5" t="s">
        <v>424</v>
      </c>
    </row>
    <row r="7" spans="4:6" x14ac:dyDescent="0.15">
      <c r="D7" t="s">
        <v>1244</v>
      </c>
    </row>
    <row r="11" spans="4:6" x14ac:dyDescent="0.15">
      <c r="D11" t="s">
        <v>425</v>
      </c>
      <c r="F11" t="s">
        <v>433</v>
      </c>
    </row>
    <row r="13" spans="4:6" x14ac:dyDescent="0.15">
      <c r="E13" t="s">
        <v>426</v>
      </c>
    </row>
    <row r="15" spans="4:6" x14ac:dyDescent="0.15">
      <c r="E15" t="s">
        <v>427</v>
      </c>
    </row>
    <row r="16" spans="4:6" x14ac:dyDescent="0.15">
      <c r="E16" t="s">
        <v>428</v>
      </c>
    </row>
    <row r="17" spans="4:5" x14ac:dyDescent="0.15">
      <c r="E17" t="s">
        <v>429</v>
      </c>
    </row>
    <row r="18" spans="4:5" x14ac:dyDescent="0.15">
      <c r="E18" t="s">
        <v>430</v>
      </c>
    </row>
    <row r="19" spans="4:5" x14ac:dyDescent="0.15">
      <c r="E19" t="s">
        <v>431</v>
      </c>
    </row>
    <row r="20" spans="4:5" x14ac:dyDescent="0.15">
      <c r="E20" t="s">
        <v>432</v>
      </c>
    </row>
    <row r="21" spans="4:5" x14ac:dyDescent="0.15">
      <c r="E21" t="s">
        <v>628</v>
      </c>
    </row>
    <row r="22" spans="4:5" x14ac:dyDescent="0.15">
      <c r="E22" t="s">
        <v>629</v>
      </c>
    </row>
    <row r="25" spans="4:5" x14ac:dyDescent="0.15">
      <c r="D25" t="s">
        <v>459</v>
      </c>
    </row>
    <row r="27" spans="4:5" x14ac:dyDescent="0.15">
      <c r="D27" t="s">
        <v>438</v>
      </c>
    </row>
    <row r="28" spans="4:5" x14ac:dyDescent="0.15">
      <c r="D28" t="s">
        <v>439</v>
      </c>
    </row>
    <row r="29" spans="4:5" x14ac:dyDescent="0.15">
      <c r="D29" t="s">
        <v>440</v>
      </c>
    </row>
    <row r="30" spans="4:5" x14ac:dyDescent="0.15">
      <c r="D30" t="s">
        <v>441</v>
      </c>
    </row>
    <row r="31" spans="4:5" x14ac:dyDescent="0.15">
      <c r="D31" t="s">
        <v>442</v>
      </c>
    </row>
    <row r="32" spans="4:5" x14ac:dyDescent="0.15">
      <c r="D32" t="s">
        <v>443</v>
      </c>
    </row>
    <row r="34" spans="4:4" x14ac:dyDescent="0.15">
      <c r="D34" s="3" t="s">
        <v>471</v>
      </c>
    </row>
    <row r="35" spans="4:4" x14ac:dyDescent="0.15">
      <c r="D35" t="s">
        <v>444</v>
      </c>
    </row>
    <row r="36" spans="4:4" x14ac:dyDescent="0.15">
      <c r="D36" t="s">
        <v>445</v>
      </c>
    </row>
    <row r="37" spans="4:4" x14ac:dyDescent="0.15">
      <c r="D37" t="s">
        <v>446</v>
      </c>
    </row>
    <row r="39" spans="4:4" x14ac:dyDescent="0.15">
      <c r="D39" s="3" t="s">
        <v>470</v>
      </c>
    </row>
    <row r="40" spans="4:4" x14ac:dyDescent="0.15">
      <c r="D40" t="s">
        <v>447</v>
      </c>
    </row>
    <row r="41" spans="4:4" x14ac:dyDescent="0.15">
      <c r="D41" t="s">
        <v>448</v>
      </c>
    </row>
    <row r="42" spans="4:4" x14ac:dyDescent="0.15">
      <c r="D42" t="s">
        <v>449</v>
      </c>
    </row>
    <row r="43" spans="4:4" x14ac:dyDescent="0.15">
      <c r="D43" t="s">
        <v>450</v>
      </c>
    </row>
    <row r="44" spans="4:4" x14ac:dyDescent="0.15">
      <c r="D44" s="3" t="s">
        <v>469</v>
      </c>
    </row>
    <row r="45" spans="4:4" x14ac:dyDescent="0.15">
      <c r="D45" t="s">
        <v>451</v>
      </c>
    </row>
    <row r="46" spans="4:4" x14ac:dyDescent="0.15">
      <c r="D46" t="s">
        <v>452</v>
      </c>
    </row>
    <row r="47" spans="4:4" x14ac:dyDescent="0.15">
      <c r="D47" t="s">
        <v>453</v>
      </c>
    </row>
    <row r="48" spans="4:4" x14ac:dyDescent="0.15">
      <c r="D48" t="s">
        <v>454</v>
      </c>
    </row>
    <row r="49" spans="4:4" x14ac:dyDescent="0.15">
      <c r="D49" s="3" t="s">
        <v>468</v>
      </c>
    </row>
    <row r="50" spans="4:4" x14ac:dyDescent="0.15">
      <c r="D50" s="3" t="s">
        <v>461</v>
      </c>
    </row>
    <row r="51" spans="4:4" x14ac:dyDescent="0.15">
      <c r="D51" s="3" t="s">
        <v>462</v>
      </c>
    </row>
    <row r="52" spans="4:4" x14ac:dyDescent="0.15">
      <c r="D52" s="3" t="s">
        <v>463</v>
      </c>
    </row>
    <row r="53" spans="4:4" x14ac:dyDescent="0.15">
      <c r="D53" s="3"/>
    </row>
    <row r="54" spans="4:4" x14ac:dyDescent="0.15">
      <c r="D54" s="3" t="s">
        <v>467</v>
      </c>
    </row>
    <row r="55" spans="4:4" x14ac:dyDescent="0.15">
      <c r="D55" s="3" t="s">
        <v>464</v>
      </c>
    </row>
    <row r="56" spans="4:4" x14ac:dyDescent="0.15">
      <c r="D56" s="3" t="s">
        <v>465</v>
      </c>
    </row>
    <row r="57" spans="4:4" x14ac:dyDescent="0.15">
      <c r="D57" s="3" t="s">
        <v>466</v>
      </c>
    </row>
    <row r="58" spans="4:4" x14ac:dyDescent="0.15">
      <c r="D58" s="3"/>
    </row>
    <row r="59" spans="4:4" x14ac:dyDescent="0.15">
      <c r="D59" s="3" t="s">
        <v>460</v>
      </c>
    </row>
    <row r="60" spans="4:4" x14ac:dyDescent="0.15">
      <c r="D60" t="s">
        <v>455</v>
      </c>
    </row>
    <row r="61" spans="4:4" x14ac:dyDescent="0.15">
      <c r="D61" t="s">
        <v>456</v>
      </c>
    </row>
    <row r="62" spans="4:4" x14ac:dyDescent="0.15">
      <c r="D62" t="s">
        <v>457</v>
      </c>
    </row>
    <row r="65" spans="4:4" x14ac:dyDescent="0.15">
      <c r="D65" t="s">
        <v>458</v>
      </c>
    </row>
    <row r="67" spans="4:4" x14ac:dyDescent="0.15">
      <c r="D67" t="s">
        <v>1760</v>
      </c>
    </row>
    <row r="70" spans="4:4" x14ac:dyDescent="0.15">
      <c r="D70" s="2" t="s">
        <v>835</v>
      </c>
    </row>
    <row r="71" spans="4:4" x14ac:dyDescent="0.15">
      <c r="D71" t="s">
        <v>641</v>
      </c>
    </row>
    <row r="73" spans="4:4" x14ac:dyDescent="0.15">
      <c r="D73" s="2" t="s">
        <v>831</v>
      </c>
    </row>
    <row r="74" spans="4:4" x14ac:dyDescent="0.15">
      <c r="D74" t="s">
        <v>833</v>
      </c>
    </row>
    <row r="75" spans="4:4" x14ac:dyDescent="0.15">
      <c r="D75" t="s">
        <v>834</v>
      </c>
    </row>
    <row r="76" spans="4:4" x14ac:dyDescent="0.15">
      <c r="D76" t="s">
        <v>832</v>
      </c>
    </row>
    <row r="78" spans="4:4" x14ac:dyDescent="0.15">
      <c r="D78" t="s">
        <v>886</v>
      </c>
    </row>
    <row r="91" spans="4:7" x14ac:dyDescent="0.15">
      <c r="D91" t="s">
        <v>887</v>
      </c>
    </row>
    <row r="92" spans="4:7" x14ac:dyDescent="0.15">
      <c r="E92" t="s">
        <v>888</v>
      </c>
      <c r="F92" t="s">
        <v>889</v>
      </c>
    </row>
    <row r="93" spans="4:7" x14ac:dyDescent="0.15">
      <c r="E93" t="s">
        <v>890</v>
      </c>
      <c r="F93" t="s">
        <v>891</v>
      </c>
    </row>
    <row r="94" spans="4:7" x14ac:dyDescent="0.15">
      <c r="E94" t="s">
        <v>892</v>
      </c>
      <c r="F94" t="s">
        <v>893</v>
      </c>
    </row>
    <row r="95" spans="4:7" x14ac:dyDescent="0.15">
      <c r="E95" t="s">
        <v>894</v>
      </c>
      <c r="G95" t="s">
        <v>895</v>
      </c>
    </row>
    <row r="96" spans="4:7" x14ac:dyDescent="0.15">
      <c r="E96" t="s">
        <v>896</v>
      </c>
      <c r="F96" t="s">
        <v>897</v>
      </c>
    </row>
    <row r="98" spans="4:7" x14ac:dyDescent="0.15">
      <c r="D98" t="s">
        <v>898</v>
      </c>
    </row>
    <row r="99" spans="4:7" x14ac:dyDescent="0.15">
      <c r="E99" t="s">
        <v>899</v>
      </c>
      <c r="F99" t="s">
        <v>900</v>
      </c>
    </row>
    <row r="100" spans="4:7" x14ac:dyDescent="0.15">
      <c r="E100" t="s">
        <v>901</v>
      </c>
      <c r="F100" t="s">
        <v>1100</v>
      </c>
    </row>
    <row r="101" spans="4:7" x14ac:dyDescent="0.15">
      <c r="E101" t="s">
        <v>902</v>
      </c>
      <c r="F101" t="s">
        <v>903</v>
      </c>
    </row>
    <row r="102" spans="4:7" x14ac:dyDescent="0.15">
      <c r="E102" t="s">
        <v>904</v>
      </c>
      <c r="G102" t="s">
        <v>908</v>
      </c>
    </row>
    <row r="104" spans="4:7" x14ac:dyDescent="0.15">
      <c r="D104" t="s">
        <v>905</v>
      </c>
    </row>
    <row r="105" spans="4:7" x14ac:dyDescent="0.15">
      <c r="E105" t="s">
        <v>906</v>
      </c>
    </row>
    <row r="108" spans="4:7" x14ac:dyDescent="0.15">
      <c r="E108" t="s">
        <v>907</v>
      </c>
    </row>
    <row r="111" spans="4:7" x14ac:dyDescent="0.15">
      <c r="D111" t="s">
        <v>1106</v>
      </c>
    </row>
    <row r="112" spans="4:7" x14ac:dyDescent="0.15">
      <c r="D112" t="s">
        <v>1103</v>
      </c>
    </row>
    <row r="113" spans="4:4" x14ac:dyDescent="0.15">
      <c r="D113" t="s">
        <v>1104</v>
      </c>
    </row>
    <row r="114" spans="4:4" x14ac:dyDescent="0.15">
      <c r="D114" t="s">
        <v>1105</v>
      </c>
    </row>
  </sheetData>
  <phoneticPr fontId="1" type="noConversion"/>
  <pageMargins left="0.7" right="0.7" top="0.75" bottom="0.75" header="0.3" footer="0.3"/>
  <pageSetup paperSize="9" orientation="portrait" horizontalDpi="1200" verticalDpi="1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D2:D20"/>
  <sheetViews>
    <sheetView workbookViewId="0">
      <selection activeCell="I11" sqref="I11"/>
    </sheetView>
  </sheetViews>
  <sheetFormatPr defaultRowHeight="13.5" x14ac:dyDescent="0.15"/>
  <sheetData>
    <row r="2" spans="4:4" x14ac:dyDescent="0.15">
      <c r="D2" t="s">
        <v>547</v>
      </c>
    </row>
    <row r="4" spans="4:4" x14ac:dyDescent="0.15">
      <c r="D4" t="s">
        <v>630</v>
      </c>
    </row>
    <row r="7" spans="4:4" x14ac:dyDescent="0.15">
      <c r="D7" t="s">
        <v>639</v>
      </c>
    </row>
    <row r="8" spans="4:4" x14ac:dyDescent="0.15">
      <c r="D8" t="s">
        <v>637</v>
      </c>
    </row>
    <row r="9" spans="4:4" x14ac:dyDescent="0.15">
      <c r="D9" t="s">
        <v>631</v>
      </c>
    </row>
    <row r="10" spans="4:4" x14ac:dyDescent="0.15">
      <c r="D10" t="s">
        <v>632</v>
      </c>
    </row>
    <row r="11" spans="4:4" x14ac:dyDescent="0.15">
      <c r="D11" t="s">
        <v>633</v>
      </c>
    </row>
    <row r="12" spans="4:4" x14ac:dyDescent="0.15">
      <c r="D12" t="s">
        <v>634</v>
      </c>
    </row>
    <row r="13" spans="4:4" x14ac:dyDescent="0.15">
      <c r="D13" t="s">
        <v>635</v>
      </c>
    </row>
    <row r="14" spans="4:4" x14ac:dyDescent="0.15">
      <c r="D14" t="s">
        <v>636</v>
      </c>
    </row>
    <row r="17" spans="4:4" x14ac:dyDescent="0.15">
      <c r="D17" s="17" t="s">
        <v>638</v>
      </c>
    </row>
    <row r="20" spans="4:4" x14ac:dyDescent="0.15">
      <c r="D20" s="17" t="s">
        <v>640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selection activeCell="E4" sqref="E4"/>
    </sheetView>
  </sheetViews>
  <sheetFormatPr defaultRowHeight="13.5" x14ac:dyDescent="0.15"/>
  <sheetData>
    <row r="1" spans="1:5" x14ac:dyDescent="0.15">
      <c r="A1" s="4" t="s">
        <v>40</v>
      </c>
    </row>
    <row r="2" spans="1:5" x14ac:dyDescent="0.15">
      <c r="B2" t="s">
        <v>41</v>
      </c>
    </row>
    <row r="3" spans="1:5" x14ac:dyDescent="0.15">
      <c r="C3" t="s">
        <v>42</v>
      </c>
      <c r="E3" t="s">
        <v>45</v>
      </c>
    </row>
    <row r="4" spans="1:5" x14ac:dyDescent="0.15">
      <c r="C4" t="s">
        <v>43</v>
      </c>
      <c r="E4" t="s">
        <v>44</v>
      </c>
    </row>
  </sheetData>
  <phoneticPr fontId="1" type="noConversion"/>
  <pageMargins left="0.7" right="0.7" top="0.75" bottom="0.75" header="0.3" footer="0.3"/>
  <pageSetup orientation="portrait" horizontalDpi="200" verticalDpi="200" copies="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C5:M22"/>
  <sheetViews>
    <sheetView workbookViewId="0">
      <selection activeCell="B3" sqref="B3:R24"/>
    </sheetView>
  </sheetViews>
  <sheetFormatPr defaultRowHeight="13.5" x14ac:dyDescent="0.15"/>
  <sheetData>
    <row r="5" spans="3:7" x14ac:dyDescent="0.15">
      <c r="C5" t="s">
        <v>239</v>
      </c>
    </row>
    <row r="7" spans="3:7" x14ac:dyDescent="0.15">
      <c r="E7" t="s">
        <v>240</v>
      </c>
    </row>
    <row r="8" spans="3:7" x14ac:dyDescent="0.15">
      <c r="F8" t="s">
        <v>241</v>
      </c>
    </row>
    <row r="9" spans="3:7" x14ac:dyDescent="0.15">
      <c r="G9" t="s">
        <v>242</v>
      </c>
    </row>
    <row r="14" spans="3:7" x14ac:dyDescent="0.15">
      <c r="D14" t="s">
        <v>268</v>
      </c>
    </row>
    <row r="15" spans="3:7" x14ac:dyDescent="0.15">
      <c r="E15" t="s">
        <v>269</v>
      </c>
    </row>
    <row r="18" spans="5:13" x14ac:dyDescent="0.15">
      <c r="E18" s="61" t="s">
        <v>270</v>
      </c>
      <c r="F18" s="62" t="s">
        <v>267</v>
      </c>
      <c r="G18" s="62"/>
      <c r="H18" s="62"/>
      <c r="I18" s="62" t="s">
        <v>274</v>
      </c>
      <c r="J18" s="62"/>
      <c r="K18" s="62"/>
      <c r="L18" s="63" t="s">
        <v>275</v>
      </c>
      <c r="M18" s="8"/>
    </row>
    <row r="19" spans="5:13" x14ac:dyDescent="0.15">
      <c r="E19" s="61"/>
      <c r="F19" s="7" t="s">
        <v>271</v>
      </c>
      <c r="G19" s="7" t="s">
        <v>272</v>
      </c>
      <c r="H19" s="7" t="s">
        <v>273</v>
      </c>
      <c r="I19" s="7" t="s">
        <v>271</v>
      </c>
      <c r="J19" s="7" t="s">
        <v>272</v>
      </c>
      <c r="K19" s="7" t="s">
        <v>273</v>
      </c>
      <c r="L19" s="64"/>
      <c r="M19" s="9"/>
    </row>
    <row r="20" spans="5:13" x14ac:dyDescent="0.15">
      <c r="E20" t="s">
        <v>280</v>
      </c>
      <c r="I20" t="s">
        <v>281</v>
      </c>
      <c r="J20" t="s">
        <v>282</v>
      </c>
      <c r="K20" t="s">
        <v>284</v>
      </c>
      <c r="L20" t="s">
        <v>283</v>
      </c>
    </row>
    <row r="22" spans="5:13" x14ac:dyDescent="0.15">
      <c r="F22" t="s">
        <v>277</v>
      </c>
      <c r="G22" t="s">
        <v>282</v>
      </c>
      <c r="H22" t="s">
        <v>279</v>
      </c>
      <c r="L22" t="s">
        <v>283</v>
      </c>
    </row>
  </sheetData>
  <mergeCells count="4">
    <mergeCell ref="E18:E19"/>
    <mergeCell ref="F18:H18"/>
    <mergeCell ref="I18:K18"/>
    <mergeCell ref="L18:L19"/>
  </mergeCells>
  <phoneticPr fontId="1" type="noConversion"/>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4:I20"/>
  <sheetViews>
    <sheetView workbookViewId="0">
      <selection activeCell="K24" sqref="K24"/>
    </sheetView>
  </sheetViews>
  <sheetFormatPr defaultRowHeight="13.5" x14ac:dyDescent="0.15"/>
  <sheetData>
    <row r="4" spans="2:9" x14ac:dyDescent="0.15">
      <c r="B4" t="s">
        <v>321</v>
      </c>
      <c r="D4" t="s">
        <v>318</v>
      </c>
    </row>
    <row r="5" spans="2:9" x14ac:dyDescent="0.15">
      <c r="B5" t="s">
        <v>320</v>
      </c>
      <c r="D5" t="s">
        <v>319</v>
      </c>
    </row>
    <row r="8" spans="2:9" x14ac:dyDescent="0.15">
      <c r="B8" t="s">
        <v>322</v>
      </c>
    </row>
    <row r="10" spans="2:9" x14ac:dyDescent="0.15">
      <c r="B10" t="s">
        <v>323</v>
      </c>
    </row>
    <row r="11" spans="2:9" x14ac:dyDescent="0.15">
      <c r="C11" t="s">
        <v>324</v>
      </c>
      <c r="E11" t="s">
        <v>326</v>
      </c>
      <c r="F11" t="s">
        <v>328</v>
      </c>
      <c r="I11" t="s">
        <v>329</v>
      </c>
    </row>
    <row r="12" spans="2:9" x14ac:dyDescent="0.15">
      <c r="C12" t="s">
        <v>325</v>
      </c>
      <c r="E12" t="s">
        <v>327</v>
      </c>
      <c r="F12" t="s">
        <v>328</v>
      </c>
      <c r="I12" t="s">
        <v>330</v>
      </c>
    </row>
    <row r="15" spans="2:9" x14ac:dyDescent="0.15">
      <c r="B15" t="s">
        <v>331</v>
      </c>
    </row>
    <row r="16" spans="2:9" x14ac:dyDescent="0.15">
      <c r="B16" t="s">
        <v>332</v>
      </c>
    </row>
    <row r="17" spans="3:7" x14ac:dyDescent="0.15">
      <c r="C17" t="s">
        <v>334</v>
      </c>
      <c r="D17" t="s">
        <v>333</v>
      </c>
      <c r="G17" t="s">
        <v>343</v>
      </c>
    </row>
    <row r="18" spans="3:7" x14ac:dyDescent="0.15">
      <c r="C18" t="s">
        <v>336</v>
      </c>
      <c r="D18" t="s">
        <v>335</v>
      </c>
      <c r="G18" s="3">
        <v>101</v>
      </c>
    </row>
    <row r="19" spans="3:7" x14ac:dyDescent="0.15">
      <c r="C19" t="s">
        <v>338</v>
      </c>
      <c r="D19" t="s">
        <v>337</v>
      </c>
      <c r="G19" s="3" t="s">
        <v>342</v>
      </c>
    </row>
    <row r="20" spans="3:7" x14ac:dyDescent="0.15">
      <c r="C20" t="s">
        <v>340</v>
      </c>
      <c r="D20" t="s">
        <v>339</v>
      </c>
      <c r="G20" t="s">
        <v>341</v>
      </c>
    </row>
  </sheetData>
  <phoneticPr fontId="1" type="noConversion"/>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4:C4"/>
  <sheetViews>
    <sheetView workbookViewId="0">
      <selection activeCell="C4" sqref="C4"/>
    </sheetView>
  </sheetViews>
  <sheetFormatPr defaultRowHeight="13.5" x14ac:dyDescent="0.15"/>
  <sheetData>
    <row r="4" spans="2:3" x14ac:dyDescent="0.15">
      <c r="B4" t="s">
        <v>46</v>
      </c>
      <c r="C4" t="s">
        <v>47</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K12"/>
  <sheetViews>
    <sheetView workbookViewId="0">
      <selection activeCell="D3" sqref="D3"/>
    </sheetView>
  </sheetViews>
  <sheetFormatPr defaultRowHeight="13.5" x14ac:dyDescent="0.15"/>
  <sheetData>
    <row r="2" spans="1:11" x14ac:dyDescent="0.15">
      <c r="A2" s="2" t="s">
        <v>52</v>
      </c>
    </row>
    <row r="3" spans="1:11" x14ac:dyDescent="0.15">
      <c r="B3" s="2" t="s">
        <v>48</v>
      </c>
      <c r="D3" t="s">
        <v>317</v>
      </c>
    </row>
    <row r="4" spans="1:11" x14ac:dyDescent="0.15">
      <c r="B4" t="s">
        <v>53</v>
      </c>
      <c r="D4" t="s">
        <v>54</v>
      </c>
      <c r="K4" t="s">
        <v>55</v>
      </c>
    </row>
    <row r="5" spans="1:11" x14ac:dyDescent="0.15">
      <c r="B5" t="s">
        <v>56</v>
      </c>
      <c r="D5" t="s">
        <v>57</v>
      </c>
    </row>
    <row r="10" spans="1:11" x14ac:dyDescent="0.15">
      <c r="A10" s="2" t="s">
        <v>49</v>
      </c>
    </row>
    <row r="12" spans="1:11" x14ac:dyDescent="0.15">
      <c r="B12" s="2" t="s">
        <v>50</v>
      </c>
      <c r="D12" t="s">
        <v>51</v>
      </c>
    </row>
  </sheetData>
  <phoneticPr fontId="1" type="noConversion"/>
  <pageMargins left="0.7" right="0.7" top="0.75" bottom="0.75" header="0.3" footer="0.3"/>
  <pageSetup orientation="portrait" horizontalDpi="200" verticalDpi="20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D4:D6"/>
  <sheetViews>
    <sheetView workbookViewId="0">
      <selection activeCell="D6" sqref="D6"/>
    </sheetView>
  </sheetViews>
  <sheetFormatPr defaultRowHeight="13.5" x14ac:dyDescent="0.15"/>
  <sheetData>
    <row r="4" spans="4:4" x14ac:dyDescent="0.15">
      <c r="D4" t="s">
        <v>421</v>
      </c>
    </row>
    <row r="6" spans="4:4" x14ac:dyDescent="0.15">
      <c r="D6" t="s">
        <v>1544</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4:H18"/>
  <sheetViews>
    <sheetView workbookViewId="0">
      <selection activeCell="H23" sqref="H23"/>
    </sheetView>
  </sheetViews>
  <sheetFormatPr defaultRowHeight="13.5" x14ac:dyDescent="0.15"/>
  <sheetData>
    <row r="4" spans="2:8" x14ac:dyDescent="0.15">
      <c r="B4" t="s">
        <v>359</v>
      </c>
      <c r="D4" t="s">
        <v>358</v>
      </c>
    </row>
    <row r="6" spans="2:8" x14ac:dyDescent="0.15">
      <c r="B6" t="s">
        <v>360</v>
      </c>
      <c r="D6" t="s">
        <v>361</v>
      </c>
    </row>
    <row r="7" spans="2:8" x14ac:dyDescent="0.15">
      <c r="B7" t="s">
        <v>362</v>
      </c>
      <c r="D7" t="s">
        <v>363</v>
      </c>
    </row>
    <row r="9" spans="2:8" x14ac:dyDescent="0.15">
      <c r="B9" t="s">
        <v>365</v>
      </c>
      <c r="E9" t="s">
        <v>366</v>
      </c>
    </row>
    <row r="11" spans="2:8" x14ac:dyDescent="0.15">
      <c r="B11" t="s">
        <v>369</v>
      </c>
      <c r="D11" t="s">
        <v>364</v>
      </c>
    </row>
    <row r="13" spans="2:8" x14ac:dyDescent="0.15">
      <c r="D13" t="s">
        <v>367</v>
      </c>
      <c r="F13" t="s">
        <v>368</v>
      </c>
    </row>
    <row r="16" spans="2:8" x14ac:dyDescent="0.15">
      <c r="D16" t="s">
        <v>370</v>
      </c>
      <c r="H16" t="s">
        <v>371</v>
      </c>
    </row>
    <row r="18" spans="4:8" x14ac:dyDescent="0.15">
      <c r="D18" t="s">
        <v>372</v>
      </c>
      <c r="H18" t="s">
        <v>373</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O61"/>
  <sheetViews>
    <sheetView workbookViewId="0">
      <selection activeCell="L13" sqref="L13"/>
    </sheetView>
  </sheetViews>
  <sheetFormatPr defaultRowHeight="13.5" x14ac:dyDescent="0.15"/>
  <sheetData>
    <row r="2" spans="3:15" x14ac:dyDescent="0.15">
      <c r="C2" t="s">
        <v>1254</v>
      </c>
    </row>
    <row r="4" spans="3:15" x14ac:dyDescent="0.15">
      <c r="C4" t="s">
        <v>233</v>
      </c>
    </row>
    <row r="6" spans="3:15" ht="35.25" customHeight="1" x14ac:dyDescent="0.15">
      <c r="C6" s="60" t="s">
        <v>238</v>
      </c>
      <c r="D6" s="60"/>
      <c r="E6" s="60"/>
      <c r="F6" s="60"/>
      <c r="G6" s="60"/>
      <c r="H6" s="60"/>
      <c r="I6" s="60"/>
      <c r="J6" s="60"/>
      <c r="K6" s="60"/>
      <c r="L6" s="60"/>
      <c r="M6" s="60"/>
      <c r="N6" s="60"/>
      <c r="O6" s="60"/>
    </row>
    <row r="7" spans="3:15" x14ac:dyDescent="0.15">
      <c r="C7" t="s">
        <v>234</v>
      </c>
    </row>
    <row r="9" spans="3:15" x14ac:dyDescent="0.15">
      <c r="C9" t="s">
        <v>236</v>
      </c>
      <c r="D9" t="s">
        <v>235</v>
      </c>
    </row>
    <row r="11" spans="3:15" x14ac:dyDescent="0.15">
      <c r="C11" t="s">
        <v>237</v>
      </c>
    </row>
    <row r="21" spans="3:11" x14ac:dyDescent="0.15">
      <c r="C21" s="61" t="s">
        <v>270</v>
      </c>
      <c r="D21" s="62" t="s">
        <v>267</v>
      </c>
      <c r="E21" s="62"/>
      <c r="F21" s="62"/>
      <c r="G21" s="62" t="s">
        <v>266</v>
      </c>
      <c r="H21" s="62"/>
      <c r="I21" s="62"/>
      <c r="J21" s="63" t="s">
        <v>275</v>
      </c>
      <c r="K21" s="8"/>
    </row>
    <row r="22" spans="3:11" x14ac:dyDescent="0.15">
      <c r="C22" s="61"/>
      <c r="D22" s="7" t="s">
        <v>271</v>
      </c>
      <c r="E22" s="7" t="s">
        <v>272</v>
      </c>
      <c r="F22" s="7" t="s">
        <v>273</v>
      </c>
      <c r="G22" s="7" t="s">
        <v>271</v>
      </c>
      <c r="H22" s="7" t="s">
        <v>272</v>
      </c>
      <c r="I22" s="7" t="s">
        <v>273</v>
      </c>
      <c r="J22" s="64"/>
      <c r="K22" s="9"/>
    </row>
    <row r="23" spans="3:11" x14ac:dyDescent="0.15">
      <c r="C23" t="s">
        <v>204</v>
      </c>
      <c r="D23" t="s">
        <v>277</v>
      </c>
      <c r="E23" t="s">
        <v>235</v>
      </c>
      <c r="F23" t="s">
        <v>279</v>
      </c>
      <c r="J23" t="s">
        <v>278</v>
      </c>
    </row>
    <row r="27" spans="3:11" x14ac:dyDescent="0.15">
      <c r="C27" t="s">
        <v>646</v>
      </c>
    </row>
    <row r="29" spans="3:11" x14ac:dyDescent="0.15">
      <c r="C29" s="2" t="s">
        <v>285</v>
      </c>
    </row>
    <row r="30" spans="3:11" x14ac:dyDescent="0.15">
      <c r="C30" s="2" t="s">
        <v>548</v>
      </c>
      <c r="E30" t="s">
        <v>286</v>
      </c>
      <c r="J30" t="s">
        <v>288</v>
      </c>
    </row>
    <row r="31" spans="3:11" x14ac:dyDescent="0.15">
      <c r="C31" s="2" t="s">
        <v>549</v>
      </c>
      <c r="E31" t="s">
        <v>287</v>
      </c>
      <c r="J31" t="s">
        <v>289</v>
      </c>
    </row>
    <row r="33" spans="3:4" x14ac:dyDescent="0.15">
      <c r="C33" s="2" t="s">
        <v>557</v>
      </c>
    </row>
    <row r="35" spans="3:4" x14ac:dyDescent="0.15">
      <c r="D35" t="s">
        <v>558</v>
      </c>
    </row>
    <row r="36" spans="3:4" x14ac:dyDescent="0.15">
      <c r="D36" t="s">
        <v>559</v>
      </c>
    </row>
    <row r="37" spans="3:4" x14ac:dyDescent="0.15">
      <c r="D37" t="s">
        <v>560</v>
      </c>
    </row>
    <row r="39" spans="3:4" x14ac:dyDescent="0.15">
      <c r="C39" s="2" t="s">
        <v>715</v>
      </c>
    </row>
    <row r="40" spans="3:4" x14ac:dyDescent="0.15">
      <c r="D40" t="s">
        <v>714</v>
      </c>
    </row>
    <row r="41" spans="3:4" x14ac:dyDescent="0.15">
      <c r="D41" t="s">
        <v>713</v>
      </c>
    </row>
    <row r="45" spans="3:4" x14ac:dyDescent="0.15">
      <c r="C45" t="s">
        <v>647</v>
      </c>
      <c r="D45" t="s">
        <v>648</v>
      </c>
    </row>
    <row r="47" spans="3:4" x14ac:dyDescent="0.15">
      <c r="C47" t="s">
        <v>756</v>
      </c>
    </row>
    <row r="49" spans="4:7" x14ac:dyDescent="0.15">
      <c r="D49" t="s">
        <v>757</v>
      </c>
      <c r="G49" t="s">
        <v>758</v>
      </c>
    </row>
    <row r="50" spans="4:7" x14ac:dyDescent="0.15">
      <c r="D50" t="s">
        <v>759</v>
      </c>
    </row>
    <row r="52" spans="4:7" x14ac:dyDescent="0.15">
      <c r="D52" t="s">
        <v>760</v>
      </c>
    </row>
    <row r="53" spans="4:7" x14ac:dyDescent="0.15">
      <c r="D53" t="s">
        <v>761</v>
      </c>
    </row>
    <row r="55" spans="4:7" x14ac:dyDescent="0.15">
      <c r="D55" t="s">
        <v>780</v>
      </c>
    </row>
    <row r="57" spans="4:7" x14ac:dyDescent="0.15">
      <c r="D57" t="s">
        <v>798</v>
      </c>
    </row>
    <row r="59" spans="4:7" x14ac:dyDescent="0.15">
      <c r="D59" t="s">
        <v>799</v>
      </c>
    </row>
    <row r="61" spans="4:7" x14ac:dyDescent="0.15">
      <c r="D61" t="s">
        <v>881</v>
      </c>
    </row>
  </sheetData>
  <mergeCells count="5">
    <mergeCell ref="C6:O6"/>
    <mergeCell ref="C21:C22"/>
    <mergeCell ref="D21:F21"/>
    <mergeCell ref="G21:I21"/>
    <mergeCell ref="J21:J22"/>
  </mergeCells>
  <phoneticPr fontId="1" type="noConversion"/>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C3:E6"/>
  <sheetViews>
    <sheetView workbookViewId="0">
      <selection activeCell="E5" sqref="E5"/>
    </sheetView>
  </sheetViews>
  <sheetFormatPr defaultRowHeight="13.5" x14ac:dyDescent="0.15"/>
  <sheetData>
    <row r="3" spans="3:5" x14ac:dyDescent="0.15">
      <c r="C3" t="s">
        <v>355</v>
      </c>
    </row>
    <row r="4" spans="3:5" x14ac:dyDescent="0.15">
      <c r="C4" t="s">
        <v>354</v>
      </c>
      <c r="E4" t="s">
        <v>376</v>
      </c>
    </row>
    <row r="5" spans="3:5" x14ac:dyDescent="0.15">
      <c r="C5" t="s">
        <v>353</v>
      </c>
      <c r="E5" t="s">
        <v>377</v>
      </c>
    </row>
    <row r="6" spans="3:5" x14ac:dyDescent="0.15">
      <c r="C6" t="s">
        <v>356</v>
      </c>
      <c r="E6" t="s">
        <v>357</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C4:E11"/>
  <sheetViews>
    <sheetView workbookViewId="0">
      <selection activeCell="E4" sqref="E4"/>
    </sheetView>
  </sheetViews>
  <sheetFormatPr defaultRowHeight="13.5" x14ac:dyDescent="0.15"/>
  <sheetData>
    <row r="4" spans="3:5" x14ac:dyDescent="0.15">
      <c r="D4" t="s">
        <v>312</v>
      </c>
      <c r="E4" t="s">
        <v>1695</v>
      </c>
    </row>
    <row r="6" spans="3:5" x14ac:dyDescent="0.15">
      <c r="D6" t="s">
        <v>1696</v>
      </c>
      <c r="E6" t="s">
        <v>1697</v>
      </c>
    </row>
    <row r="9" spans="3:5" x14ac:dyDescent="0.15">
      <c r="C9" t="s">
        <v>294</v>
      </c>
    </row>
    <row r="10" spans="3:5" x14ac:dyDescent="0.15">
      <c r="D10" t="s">
        <v>313</v>
      </c>
    </row>
    <row r="11" spans="3:5" x14ac:dyDescent="0.15">
      <c r="D11" t="s">
        <v>314</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C5:D9"/>
  <sheetViews>
    <sheetView workbookViewId="0">
      <selection activeCell="D5" sqref="D5"/>
    </sheetView>
  </sheetViews>
  <sheetFormatPr defaultRowHeight="13.5" x14ac:dyDescent="0.15"/>
  <sheetData>
    <row r="5" spans="3:4" x14ac:dyDescent="0.15">
      <c r="C5" t="s">
        <v>320</v>
      </c>
      <c r="D5" t="s">
        <v>1698</v>
      </c>
    </row>
    <row r="6" spans="3:4" x14ac:dyDescent="0.15">
      <c r="C6" t="s">
        <v>1076</v>
      </c>
      <c r="D6" t="s">
        <v>1075</v>
      </c>
    </row>
    <row r="9" spans="3:4" x14ac:dyDescent="0.15">
      <c r="D9" t="s">
        <v>1077</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C5:D7"/>
  <sheetViews>
    <sheetView workbookViewId="0">
      <selection activeCell="D7" sqref="D7"/>
    </sheetView>
  </sheetViews>
  <sheetFormatPr defaultRowHeight="13.5" x14ac:dyDescent="0.15"/>
  <sheetData>
    <row r="5" spans="3:4" x14ac:dyDescent="0.15">
      <c r="C5" t="s">
        <v>320</v>
      </c>
      <c r="D5" t="s">
        <v>1078</v>
      </c>
    </row>
    <row r="7" spans="3:4" x14ac:dyDescent="0.15">
      <c r="C7" t="s">
        <v>1076</v>
      </c>
      <c r="D7" t="s">
        <v>1079</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C2:D15"/>
  <sheetViews>
    <sheetView workbookViewId="0">
      <selection activeCell="H20" sqref="H20"/>
    </sheetView>
  </sheetViews>
  <sheetFormatPr defaultRowHeight="13.5" x14ac:dyDescent="0.15"/>
  <sheetData>
    <row r="2" spans="3:4" x14ac:dyDescent="0.15">
      <c r="C2" t="s">
        <v>1555</v>
      </c>
    </row>
    <row r="4" spans="3:4" x14ac:dyDescent="0.15">
      <c r="C4" t="s">
        <v>1751</v>
      </c>
    </row>
    <row r="6" spans="3:4" x14ac:dyDescent="0.15">
      <c r="C6" t="s">
        <v>409</v>
      </c>
    </row>
    <row r="10" spans="3:4" x14ac:dyDescent="0.15">
      <c r="C10" t="s">
        <v>1716</v>
      </c>
    </row>
    <row r="12" spans="3:4" x14ac:dyDescent="0.15">
      <c r="C12" t="s">
        <v>1752</v>
      </c>
    </row>
    <row r="13" spans="3:4" x14ac:dyDescent="0.15">
      <c r="D13" t="s">
        <v>1754</v>
      </c>
    </row>
    <row r="14" spans="3:4" x14ac:dyDescent="0.15">
      <c r="C14" t="s">
        <v>1753</v>
      </c>
    </row>
    <row r="15" spans="3:4" x14ac:dyDescent="0.15">
      <c r="D15" t="s">
        <v>1755</v>
      </c>
    </row>
  </sheetData>
  <phoneticPr fontId="1" type="noConversion"/>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5:E17"/>
  <sheetViews>
    <sheetView workbookViewId="0">
      <selection activeCell="K10" sqref="K10"/>
    </sheetView>
  </sheetViews>
  <sheetFormatPr defaultRowHeight="13.5" x14ac:dyDescent="0.15"/>
  <cols>
    <col min="3" max="3" width="13" bestFit="1" customWidth="1"/>
    <col min="4" max="4" width="9" style="3"/>
  </cols>
  <sheetData>
    <row r="5" spans="2:5" x14ac:dyDescent="0.15">
      <c r="C5" t="s">
        <v>58</v>
      </c>
      <c r="D5" s="3" t="s">
        <v>64</v>
      </c>
      <c r="E5" t="s">
        <v>65</v>
      </c>
    </row>
    <row r="6" spans="2:5" x14ac:dyDescent="0.15">
      <c r="C6" t="s">
        <v>59</v>
      </c>
      <c r="D6" s="3" t="s">
        <v>66</v>
      </c>
      <c r="E6" t="s">
        <v>67</v>
      </c>
    </row>
    <row r="7" spans="2:5" x14ac:dyDescent="0.15">
      <c r="C7" t="s">
        <v>60</v>
      </c>
      <c r="D7" s="3" t="s">
        <v>68</v>
      </c>
      <c r="E7" t="s">
        <v>69</v>
      </c>
    </row>
    <row r="8" spans="2:5" x14ac:dyDescent="0.15">
      <c r="C8" t="s">
        <v>61</v>
      </c>
      <c r="D8" s="3" t="s">
        <v>70</v>
      </c>
      <c r="E8" t="s">
        <v>71</v>
      </c>
    </row>
    <row r="9" spans="2:5" x14ac:dyDescent="0.15">
      <c r="C9" t="s">
        <v>62</v>
      </c>
      <c r="D9" s="3" t="s">
        <v>72</v>
      </c>
      <c r="E9" t="s">
        <v>73</v>
      </c>
    </row>
    <row r="10" spans="2:5" x14ac:dyDescent="0.15">
      <c r="C10" t="s">
        <v>63</v>
      </c>
      <c r="D10" s="3" t="s">
        <v>74</v>
      </c>
      <c r="E10" t="s">
        <v>75</v>
      </c>
    </row>
    <row r="11" spans="2:5" x14ac:dyDescent="0.15">
      <c r="C11" t="s">
        <v>78</v>
      </c>
      <c r="D11" s="5" t="s">
        <v>76</v>
      </c>
      <c r="E11" s="6" t="s">
        <v>77</v>
      </c>
    </row>
    <row r="13" spans="2:5" x14ac:dyDescent="0.15">
      <c r="B13" t="s">
        <v>79</v>
      </c>
    </row>
    <row r="15" spans="2:5" x14ac:dyDescent="0.15">
      <c r="B15" t="s">
        <v>80</v>
      </c>
    </row>
    <row r="16" spans="2:5" x14ac:dyDescent="0.15">
      <c r="C16" t="s">
        <v>81</v>
      </c>
      <c r="E16" t="s">
        <v>84</v>
      </c>
    </row>
    <row r="17" spans="3:5" x14ac:dyDescent="0.15">
      <c r="C17" t="s">
        <v>82</v>
      </c>
      <c r="E17" t="s">
        <v>83</v>
      </c>
    </row>
  </sheetData>
  <phoneticPr fontId="1" type="noConversion"/>
  <pageMargins left="0.7" right="0.7" top="0.75" bottom="0.75" header="0.3" footer="0.3"/>
  <pageSetup orientation="portrait" horizontalDpi="200" verticalDpi="20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C7:P70"/>
  <sheetViews>
    <sheetView workbookViewId="0">
      <selection activeCell="I15" sqref="I15"/>
    </sheetView>
  </sheetViews>
  <sheetFormatPr defaultRowHeight="13.5" x14ac:dyDescent="0.15"/>
  <sheetData>
    <row r="7" spans="3:12" x14ac:dyDescent="0.15">
      <c r="C7" t="s">
        <v>228</v>
      </c>
      <c r="G7" t="s">
        <v>227</v>
      </c>
      <c r="L7" t="s">
        <v>231</v>
      </c>
    </row>
    <row r="10" spans="3:12" x14ac:dyDescent="0.15">
      <c r="C10" t="s">
        <v>527</v>
      </c>
    </row>
    <row r="14" spans="3:12" x14ac:dyDescent="0.15">
      <c r="C14" t="s">
        <v>529</v>
      </c>
    </row>
    <row r="15" spans="3:12" x14ac:dyDescent="0.15">
      <c r="C15" t="s">
        <v>696</v>
      </c>
    </row>
    <row r="18" spans="3:10" x14ac:dyDescent="0.15">
      <c r="C18" t="s">
        <v>671</v>
      </c>
    </row>
    <row r="20" spans="3:10" x14ac:dyDescent="0.15">
      <c r="D20" t="s">
        <v>672</v>
      </c>
      <c r="F20" t="s">
        <v>676</v>
      </c>
    </row>
    <row r="21" spans="3:10" x14ac:dyDescent="0.15">
      <c r="D21" t="s">
        <v>673</v>
      </c>
      <c r="F21" t="s">
        <v>674</v>
      </c>
    </row>
    <row r="22" spans="3:10" x14ac:dyDescent="0.15">
      <c r="D22" t="s">
        <v>678</v>
      </c>
      <c r="F22" t="s">
        <v>675</v>
      </c>
    </row>
    <row r="24" spans="3:10" x14ac:dyDescent="0.15">
      <c r="D24" s="2" t="s">
        <v>677</v>
      </c>
    </row>
    <row r="26" spans="3:10" x14ac:dyDescent="0.15">
      <c r="D26" t="s">
        <v>679</v>
      </c>
    </row>
    <row r="27" spans="3:10" x14ac:dyDescent="0.15">
      <c r="D27" t="s">
        <v>680</v>
      </c>
    </row>
    <row r="29" spans="3:10" x14ac:dyDescent="0.15">
      <c r="D29" t="s">
        <v>681</v>
      </c>
    </row>
    <row r="30" spans="3:10" x14ac:dyDescent="0.15">
      <c r="E30" t="s">
        <v>682</v>
      </c>
      <c r="G30" t="s">
        <v>685</v>
      </c>
      <c r="J30" t="s">
        <v>686</v>
      </c>
    </row>
    <row r="31" spans="3:10" x14ac:dyDescent="0.15">
      <c r="E31" t="s">
        <v>683</v>
      </c>
      <c r="G31" t="s">
        <v>687</v>
      </c>
      <c r="J31" s="18" t="s">
        <v>686</v>
      </c>
    </row>
    <row r="32" spans="3:10" x14ac:dyDescent="0.15">
      <c r="E32" t="s">
        <v>684</v>
      </c>
      <c r="G32" t="s">
        <v>688</v>
      </c>
      <c r="J32" t="s">
        <v>823</v>
      </c>
    </row>
    <row r="33" spans="4:16" x14ac:dyDescent="0.15">
      <c r="E33" t="s">
        <v>763</v>
      </c>
      <c r="G33" t="s">
        <v>762</v>
      </c>
      <c r="J33" t="s">
        <v>686</v>
      </c>
    </row>
    <row r="35" spans="4:16" x14ac:dyDescent="0.15">
      <c r="D35" t="s">
        <v>690</v>
      </c>
    </row>
    <row r="36" spans="4:16" x14ac:dyDescent="0.15">
      <c r="E36" t="s">
        <v>682</v>
      </c>
      <c r="G36" t="s">
        <v>685</v>
      </c>
      <c r="J36" t="s">
        <v>691</v>
      </c>
      <c r="L36" s="2" t="s">
        <v>693</v>
      </c>
    </row>
    <row r="37" spans="4:16" x14ac:dyDescent="0.15">
      <c r="E37" t="s">
        <v>683</v>
      </c>
      <c r="G37" t="s">
        <v>687</v>
      </c>
      <c r="J37" t="s">
        <v>691</v>
      </c>
      <c r="L37" s="2" t="s">
        <v>693</v>
      </c>
    </row>
    <row r="38" spans="4:16" x14ac:dyDescent="0.15">
      <c r="E38" t="s">
        <v>684</v>
      </c>
      <c r="G38" t="s">
        <v>688</v>
      </c>
      <c r="J38" t="s">
        <v>691</v>
      </c>
      <c r="L38" t="s">
        <v>692</v>
      </c>
    </row>
    <row r="42" spans="4:16" x14ac:dyDescent="0.15">
      <c r="D42" t="s">
        <v>436</v>
      </c>
    </row>
    <row r="43" spans="4:16" ht="13.5" customHeight="1" x14ac:dyDescent="0.15">
      <c r="E43" s="60" t="s">
        <v>437</v>
      </c>
      <c r="F43" s="60"/>
      <c r="G43" s="60"/>
      <c r="H43" s="60"/>
      <c r="I43" s="60"/>
      <c r="J43" s="60"/>
      <c r="K43" s="60"/>
      <c r="L43" s="60"/>
      <c r="M43" s="60"/>
      <c r="N43" s="60"/>
      <c r="O43" s="21"/>
      <c r="P43" s="21"/>
    </row>
    <row r="44" spans="4:16" x14ac:dyDescent="0.15">
      <c r="E44" s="60"/>
      <c r="F44" s="60"/>
      <c r="G44" s="60"/>
      <c r="H44" s="60"/>
      <c r="I44" s="60"/>
      <c r="J44" s="60"/>
      <c r="K44" s="60"/>
      <c r="L44" s="60"/>
      <c r="M44" s="60"/>
      <c r="N44" s="60"/>
    </row>
    <row r="45" spans="4:16" x14ac:dyDescent="0.15">
      <c r="E45" s="60"/>
      <c r="F45" s="60"/>
      <c r="G45" s="60"/>
      <c r="H45" s="60"/>
      <c r="I45" s="60"/>
      <c r="J45" s="60"/>
      <c r="K45" s="60"/>
      <c r="L45" s="60"/>
      <c r="M45" s="60"/>
      <c r="N45" s="60"/>
    </row>
    <row r="46" spans="4:16" x14ac:dyDescent="0.15">
      <c r="E46" s="60"/>
      <c r="F46" s="60"/>
      <c r="G46" s="60"/>
      <c r="H46" s="60"/>
      <c r="I46" s="60"/>
      <c r="J46" s="60"/>
      <c r="K46" s="60"/>
      <c r="L46" s="60"/>
      <c r="M46" s="60"/>
      <c r="N46" s="60"/>
    </row>
    <row r="47" spans="4:16" x14ac:dyDescent="0.15">
      <c r="E47" s="60"/>
      <c r="F47" s="60"/>
      <c r="G47" s="60"/>
      <c r="H47" s="60"/>
      <c r="I47" s="60"/>
      <c r="J47" s="60"/>
      <c r="K47" s="60"/>
      <c r="L47" s="60"/>
      <c r="M47" s="60"/>
      <c r="N47" s="60"/>
    </row>
    <row r="48" spans="4:16" x14ac:dyDescent="0.15">
      <c r="E48" s="60"/>
      <c r="F48" s="60"/>
      <c r="G48" s="60"/>
      <c r="H48" s="60"/>
      <c r="I48" s="60"/>
      <c r="J48" s="60"/>
      <c r="K48" s="60"/>
      <c r="L48" s="60"/>
      <c r="M48" s="60"/>
      <c r="N48" s="60"/>
    </row>
    <row r="49" spans="4:14" x14ac:dyDescent="0.15">
      <c r="E49" s="60"/>
      <c r="F49" s="60"/>
      <c r="G49" s="60"/>
      <c r="H49" s="60"/>
      <c r="I49" s="60"/>
      <c r="J49" s="60"/>
      <c r="K49" s="60"/>
      <c r="L49" s="60"/>
      <c r="M49" s="60"/>
      <c r="N49" s="60"/>
    </row>
    <row r="50" spans="4:14" x14ac:dyDescent="0.15">
      <c r="E50" s="60"/>
      <c r="F50" s="60"/>
      <c r="G50" s="60"/>
      <c r="H50" s="60"/>
      <c r="I50" s="60"/>
      <c r="J50" s="60"/>
      <c r="K50" s="60"/>
      <c r="L50" s="60"/>
      <c r="M50" s="60"/>
      <c r="N50" s="60"/>
    </row>
    <row r="51" spans="4:14" x14ac:dyDescent="0.15">
      <c r="E51" s="60"/>
      <c r="F51" s="60"/>
      <c r="G51" s="60"/>
      <c r="H51" s="60"/>
      <c r="I51" s="60"/>
      <c r="J51" s="60"/>
      <c r="K51" s="60"/>
      <c r="L51" s="60"/>
      <c r="M51" s="60"/>
      <c r="N51" s="60"/>
    </row>
    <row r="52" spans="4:14" x14ac:dyDescent="0.15">
      <c r="E52" s="60"/>
      <c r="F52" s="60"/>
      <c r="G52" s="60"/>
      <c r="H52" s="60"/>
      <c r="I52" s="60"/>
      <c r="J52" s="60"/>
      <c r="K52" s="60"/>
      <c r="L52" s="60"/>
      <c r="M52" s="60"/>
      <c r="N52" s="60"/>
    </row>
    <row r="53" spans="4:14" x14ac:dyDescent="0.15">
      <c r="E53" s="60"/>
      <c r="F53" s="60"/>
      <c r="G53" s="60"/>
      <c r="H53" s="60"/>
      <c r="I53" s="60"/>
      <c r="J53" s="60"/>
      <c r="K53" s="60"/>
      <c r="L53" s="60"/>
      <c r="M53" s="60"/>
      <c r="N53" s="60"/>
    </row>
    <row r="54" spans="4:14" x14ac:dyDescent="0.15">
      <c r="E54" s="60"/>
      <c r="F54" s="60"/>
      <c r="G54" s="60"/>
      <c r="H54" s="60"/>
      <c r="I54" s="60"/>
      <c r="J54" s="60"/>
      <c r="K54" s="60"/>
      <c r="L54" s="60"/>
      <c r="M54" s="60"/>
      <c r="N54" s="60"/>
    </row>
    <row r="55" spans="4:14" x14ac:dyDescent="0.15">
      <c r="E55" s="60"/>
      <c r="F55" s="60"/>
      <c r="G55" s="60"/>
      <c r="H55" s="60"/>
      <c r="I55" s="60"/>
      <c r="J55" s="60"/>
      <c r="K55" s="60"/>
      <c r="L55" s="60"/>
      <c r="M55" s="60"/>
      <c r="N55" s="60"/>
    </row>
    <row r="58" spans="4:14" x14ac:dyDescent="0.15">
      <c r="D58" t="s">
        <v>1113</v>
      </c>
    </row>
    <row r="59" spans="4:14" x14ac:dyDescent="0.15">
      <c r="E59" t="s">
        <v>1107</v>
      </c>
    </row>
    <row r="61" spans="4:14" x14ac:dyDescent="0.15">
      <c r="E61" t="s">
        <v>1108</v>
      </c>
    </row>
    <row r="63" spans="4:14" x14ac:dyDescent="0.15">
      <c r="E63" t="s">
        <v>1109</v>
      </c>
    </row>
    <row r="64" spans="4:14" x14ac:dyDescent="0.15">
      <c r="E64" t="s">
        <v>1110</v>
      </c>
    </row>
    <row r="65" spans="5:5" x14ac:dyDescent="0.15">
      <c r="E65" t="s">
        <v>1111</v>
      </c>
    </row>
    <row r="66" spans="5:5" x14ac:dyDescent="0.15">
      <c r="E66" t="s">
        <v>1112</v>
      </c>
    </row>
    <row r="68" spans="5:5" x14ac:dyDescent="0.15">
      <c r="E68" t="s">
        <v>1114</v>
      </c>
    </row>
    <row r="70" spans="5:5" x14ac:dyDescent="0.15">
      <c r="E70" t="s">
        <v>1115</v>
      </c>
    </row>
  </sheetData>
  <mergeCells count="1">
    <mergeCell ref="E43:N55"/>
  </mergeCells>
  <phoneticPr fontId="1" type="noConversion"/>
  <pageMargins left="0.7" right="0.7" top="0.75" bottom="0.75" header="0.3" footer="0.3"/>
  <pageSetup orientation="portrait" horizontalDpi="200" verticalDpi="20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C6:K38"/>
  <sheetViews>
    <sheetView workbookViewId="0">
      <selection activeCell="A11" sqref="A11:XFD18"/>
    </sheetView>
  </sheetViews>
  <sheetFormatPr defaultRowHeight="13.5" x14ac:dyDescent="0.15"/>
  <sheetData>
    <row r="6" spans="3:11" x14ac:dyDescent="0.15">
      <c r="C6" t="s">
        <v>229</v>
      </c>
      <c r="G6" t="s">
        <v>230</v>
      </c>
      <c r="K6" t="s">
        <v>231</v>
      </c>
    </row>
    <row r="9" spans="3:11" x14ac:dyDescent="0.15">
      <c r="C9" t="s">
        <v>528</v>
      </c>
    </row>
    <row r="11" spans="3:11" x14ac:dyDescent="0.15">
      <c r="C11" t="s">
        <v>800</v>
      </c>
    </row>
    <row r="12" spans="3:11" x14ac:dyDescent="0.15">
      <c r="D12" t="s">
        <v>801</v>
      </c>
    </row>
    <row r="14" spans="3:11" x14ac:dyDescent="0.15">
      <c r="C14" s="2" t="s">
        <v>802</v>
      </c>
    </row>
    <row r="16" spans="3:11" x14ac:dyDescent="0.15">
      <c r="C16" t="s">
        <v>803</v>
      </c>
    </row>
    <row r="17" spans="3:7" x14ac:dyDescent="0.15">
      <c r="C17" t="s">
        <v>804</v>
      </c>
    </row>
    <row r="18" spans="3:7" x14ac:dyDescent="0.15">
      <c r="C18" t="s">
        <v>805</v>
      </c>
    </row>
    <row r="22" spans="3:7" x14ac:dyDescent="0.15">
      <c r="C22" t="s">
        <v>529</v>
      </c>
    </row>
    <row r="23" spans="3:7" x14ac:dyDescent="0.15">
      <c r="C23" t="s">
        <v>696</v>
      </c>
    </row>
    <row r="28" spans="3:7" x14ac:dyDescent="0.15">
      <c r="C28" t="s">
        <v>201</v>
      </c>
    </row>
    <row r="29" spans="3:7" x14ac:dyDescent="0.15">
      <c r="C29" t="s">
        <v>193</v>
      </c>
      <c r="G29" t="s">
        <v>194</v>
      </c>
    </row>
    <row r="30" spans="3:7" x14ac:dyDescent="0.15">
      <c r="D30" t="s">
        <v>189</v>
      </c>
      <c r="E30" t="s">
        <v>191</v>
      </c>
    </row>
    <row r="31" spans="3:7" x14ac:dyDescent="0.15">
      <c r="D31" t="s">
        <v>190</v>
      </c>
      <c r="E31" t="s">
        <v>200</v>
      </c>
    </row>
    <row r="33" spans="3:7" x14ac:dyDescent="0.15">
      <c r="C33" t="s">
        <v>192</v>
      </c>
      <c r="G33" t="s">
        <v>195</v>
      </c>
    </row>
    <row r="34" spans="3:7" x14ac:dyDescent="0.15">
      <c r="D34">
        <v>2529</v>
      </c>
    </row>
    <row r="35" spans="3:7" x14ac:dyDescent="0.15">
      <c r="C35" t="s">
        <v>196</v>
      </c>
      <c r="G35" t="s">
        <v>197</v>
      </c>
    </row>
    <row r="36" spans="3:7" x14ac:dyDescent="0.15">
      <c r="D36">
        <v>23</v>
      </c>
    </row>
    <row r="37" spans="3:7" x14ac:dyDescent="0.15">
      <c r="C37" t="s">
        <v>198</v>
      </c>
      <c r="G37" t="s">
        <v>199</v>
      </c>
    </row>
    <row r="38" spans="3:7" x14ac:dyDescent="0.15">
      <c r="D38">
        <v>321112</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C2:D37"/>
  <sheetViews>
    <sheetView topLeftCell="D16" workbookViewId="0">
      <selection activeCell="K9" sqref="K9"/>
    </sheetView>
  </sheetViews>
  <sheetFormatPr defaultRowHeight="13.5" x14ac:dyDescent="0.15"/>
  <sheetData>
    <row r="2" spans="3:4" x14ac:dyDescent="0.15">
      <c r="C2" s="2" t="s">
        <v>594</v>
      </c>
    </row>
    <row r="4" spans="3:4" x14ac:dyDescent="0.15">
      <c r="D4" s="15" t="s">
        <v>595</v>
      </c>
    </row>
    <row r="5" spans="3:4" x14ac:dyDescent="0.15">
      <c r="D5" s="15" t="s">
        <v>596</v>
      </c>
    </row>
    <row r="6" spans="3:4" x14ac:dyDescent="0.15">
      <c r="D6" s="15" t="s">
        <v>597</v>
      </c>
    </row>
    <row r="7" spans="3:4" x14ac:dyDescent="0.15">
      <c r="D7" s="15" t="s">
        <v>598</v>
      </c>
    </row>
    <row r="8" spans="3:4" x14ac:dyDescent="0.15">
      <c r="D8" s="15" t="s">
        <v>599</v>
      </c>
    </row>
    <row r="9" spans="3:4" x14ac:dyDescent="0.15">
      <c r="D9" s="15" t="s">
        <v>600</v>
      </c>
    </row>
    <row r="10" spans="3:4" x14ac:dyDescent="0.15">
      <c r="D10" s="15" t="s">
        <v>601</v>
      </c>
    </row>
    <row r="11" spans="3:4" x14ac:dyDescent="0.15">
      <c r="D11" s="15" t="s">
        <v>602</v>
      </c>
    </row>
    <row r="12" spans="3:4" x14ac:dyDescent="0.15">
      <c r="D12" s="15" t="s">
        <v>603</v>
      </c>
    </row>
    <row r="13" spans="3:4" x14ac:dyDescent="0.15">
      <c r="D13" s="15" t="s">
        <v>604</v>
      </c>
    </row>
    <row r="14" spans="3:4" x14ac:dyDescent="0.15">
      <c r="D14" s="15" t="s">
        <v>605</v>
      </c>
    </row>
    <row r="15" spans="3:4" x14ac:dyDescent="0.15">
      <c r="D15" s="15" t="s">
        <v>606</v>
      </c>
    </row>
    <row r="16" spans="3:4" x14ac:dyDescent="0.15">
      <c r="D16" s="15" t="s">
        <v>607</v>
      </c>
    </row>
    <row r="17" spans="4:4" x14ac:dyDescent="0.15">
      <c r="D17" s="15" t="s">
        <v>608</v>
      </c>
    </row>
    <row r="18" spans="4:4" x14ac:dyDescent="0.15">
      <c r="D18" s="15" t="s">
        <v>609</v>
      </c>
    </row>
    <row r="19" spans="4:4" x14ac:dyDescent="0.15">
      <c r="D19" s="15" t="s">
        <v>610</v>
      </c>
    </row>
    <row r="20" spans="4:4" x14ac:dyDescent="0.15">
      <c r="D20" s="15" t="s">
        <v>626</v>
      </c>
    </row>
    <row r="21" spans="4:4" x14ac:dyDescent="0.15">
      <c r="D21" s="15"/>
    </row>
    <row r="22" spans="4:4" x14ac:dyDescent="0.15">
      <c r="D22" s="15" t="s">
        <v>611</v>
      </c>
    </row>
    <row r="23" spans="4:4" x14ac:dyDescent="0.15">
      <c r="D23" s="15" t="s">
        <v>612</v>
      </c>
    </row>
    <row r="24" spans="4:4" x14ac:dyDescent="0.15">
      <c r="D24" s="15"/>
    </row>
    <row r="25" spans="4:4" x14ac:dyDescent="0.15">
      <c r="D25" s="15" t="s">
        <v>613</v>
      </c>
    </row>
    <row r="26" spans="4:4" x14ac:dyDescent="0.15">
      <c r="D26" s="15" t="s">
        <v>614</v>
      </c>
    </row>
    <row r="27" spans="4:4" x14ac:dyDescent="0.15">
      <c r="D27" s="15" t="s">
        <v>615</v>
      </c>
    </row>
    <row r="28" spans="4:4" x14ac:dyDescent="0.15">
      <c r="D28" s="15" t="s">
        <v>616</v>
      </c>
    </row>
    <row r="29" spans="4:4" x14ac:dyDescent="0.15">
      <c r="D29" s="15" t="s">
        <v>617</v>
      </c>
    </row>
    <row r="30" spans="4:4" x14ac:dyDescent="0.15">
      <c r="D30" s="15" t="s">
        <v>618</v>
      </c>
    </row>
    <row r="31" spans="4:4" x14ac:dyDescent="0.15">
      <c r="D31" s="15" t="s">
        <v>619</v>
      </c>
    </row>
    <row r="32" spans="4:4" x14ac:dyDescent="0.15">
      <c r="D32" s="15" t="s">
        <v>620</v>
      </c>
    </row>
    <row r="33" spans="3:4" x14ac:dyDescent="0.15">
      <c r="D33" s="15" t="s">
        <v>621</v>
      </c>
    </row>
    <row r="34" spans="3:4" x14ac:dyDescent="0.15">
      <c r="D34" s="15" t="s">
        <v>622</v>
      </c>
    </row>
    <row r="35" spans="3:4" x14ac:dyDescent="0.15">
      <c r="D35" s="15" t="s">
        <v>623</v>
      </c>
    </row>
    <row r="36" spans="3:4" x14ac:dyDescent="0.15">
      <c r="C36" t="s">
        <v>625</v>
      </c>
      <c r="D36" s="15" t="s">
        <v>624</v>
      </c>
    </row>
    <row r="37" spans="3:4" x14ac:dyDescent="0.15">
      <c r="D37" t="s">
        <v>610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C7:C9"/>
  <sheetViews>
    <sheetView workbookViewId="0">
      <selection activeCell="E17" sqref="E17"/>
    </sheetView>
  </sheetViews>
  <sheetFormatPr defaultRowHeight="13.5" x14ac:dyDescent="0.15"/>
  <sheetData>
    <row r="7" spans="3:3" x14ac:dyDescent="0.15">
      <c r="C7" t="s">
        <v>845</v>
      </c>
    </row>
    <row r="9" spans="3:3" x14ac:dyDescent="0.15">
      <c r="C9" t="s">
        <v>846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E11"/>
  <sheetViews>
    <sheetView workbookViewId="0"/>
  </sheetViews>
  <sheetFormatPr defaultRowHeight="13.5" x14ac:dyDescent="0.15"/>
  <sheetData>
    <row r="5" spans="5:5" x14ac:dyDescent="0.15">
      <c r="E5" t="s">
        <v>645</v>
      </c>
    </row>
    <row r="8" spans="5:5" x14ac:dyDescent="0.15">
      <c r="E8" t="s">
        <v>643</v>
      </c>
    </row>
    <row r="11" spans="5:5" x14ac:dyDescent="0.15">
      <c r="E11" t="s">
        <v>644</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C4:E8"/>
  <sheetViews>
    <sheetView workbookViewId="0">
      <selection activeCell="E12" sqref="E12"/>
    </sheetView>
  </sheetViews>
  <sheetFormatPr defaultRowHeight="13.5" x14ac:dyDescent="0.15"/>
  <sheetData>
    <row r="4" spans="3:5" x14ac:dyDescent="0.15">
      <c r="C4" t="s">
        <v>1692</v>
      </c>
    </row>
    <row r="6" spans="3:5" x14ac:dyDescent="0.15">
      <c r="D6" t="s">
        <v>1693</v>
      </c>
    </row>
    <row r="8" spans="3:5" x14ac:dyDescent="0.15">
      <c r="E8" t="s">
        <v>1694</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C4:C28"/>
  <sheetViews>
    <sheetView topLeftCell="A16" workbookViewId="0"/>
  </sheetViews>
  <sheetFormatPr defaultRowHeight="13.5" x14ac:dyDescent="0.15"/>
  <sheetData>
    <row r="4" spans="3:3" x14ac:dyDescent="0.15">
      <c r="C4" t="s">
        <v>869</v>
      </c>
    </row>
    <row r="7" spans="3:3" x14ac:dyDescent="0.15">
      <c r="C7" t="s">
        <v>868</v>
      </c>
    </row>
    <row r="10" spans="3:3" x14ac:dyDescent="0.15">
      <c r="C10" t="s">
        <v>870</v>
      </c>
    </row>
    <row r="12" spans="3:3" x14ac:dyDescent="0.15">
      <c r="C12" t="s">
        <v>871</v>
      </c>
    </row>
    <row r="13" spans="3:3" x14ac:dyDescent="0.15">
      <c r="C13" t="s">
        <v>872</v>
      </c>
    </row>
    <row r="14" spans="3:3" x14ac:dyDescent="0.15">
      <c r="C14" t="s">
        <v>873</v>
      </c>
    </row>
    <row r="15" spans="3:3" x14ac:dyDescent="0.15">
      <c r="C15" t="s">
        <v>874</v>
      </c>
    </row>
    <row r="16" spans="3:3" x14ac:dyDescent="0.15">
      <c r="C16" t="s">
        <v>875</v>
      </c>
    </row>
    <row r="17" spans="3:3" x14ac:dyDescent="0.15">
      <c r="C17" t="s">
        <v>876</v>
      </c>
    </row>
    <row r="18" spans="3:3" x14ac:dyDescent="0.15">
      <c r="C18" t="s">
        <v>877</v>
      </c>
    </row>
    <row r="19" spans="3:3" x14ac:dyDescent="0.15">
      <c r="C19" t="s">
        <v>878</v>
      </c>
    </row>
    <row r="20" spans="3:3" x14ac:dyDescent="0.15">
      <c r="C20" t="s">
        <v>879</v>
      </c>
    </row>
    <row r="21" spans="3:3" x14ac:dyDescent="0.15">
      <c r="C21" t="s">
        <v>1247</v>
      </c>
    </row>
    <row r="22" spans="3:3" x14ac:dyDescent="0.15">
      <c r="C22" t="s">
        <v>880</v>
      </c>
    </row>
    <row r="24" spans="3:3" x14ac:dyDescent="0.15">
      <c r="C24" t="s">
        <v>1248</v>
      </c>
    </row>
    <row r="26" spans="3:3" x14ac:dyDescent="0.15">
      <c r="C26" t="s">
        <v>1245</v>
      </c>
    </row>
    <row r="28" spans="3:3" x14ac:dyDescent="0.15">
      <c r="C28" t="s">
        <v>1246</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C4:K186"/>
  <sheetViews>
    <sheetView tabSelected="1" topLeftCell="A67" workbookViewId="0">
      <selection activeCell="E178" sqref="E178"/>
    </sheetView>
  </sheetViews>
  <sheetFormatPr defaultRowHeight="13.5" x14ac:dyDescent="0.15"/>
  <sheetData>
    <row r="4" spans="3:7" x14ac:dyDescent="0.15">
      <c r="C4" t="s">
        <v>1559</v>
      </c>
    </row>
    <row r="6" spans="3:7" x14ac:dyDescent="0.15">
      <c r="D6" t="s">
        <v>1560</v>
      </c>
      <c r="G6" t="s">
        <v>1561</v>
      </c>
    </row>
    <row r="8" spans="3:7" x14ac:dyDescent="0.15">
      <c r="E8" t="s">
        <v>1562</v>
      </c>
    </row>
    <row r="9" spans="3:7" x14ac:dyDescent="0.15">
      <c r="E9" t="s">
        <v>1563</v>
      </c>
    </row>
    <row r="11" spans="3:7" x14ac:dyDescent="0.15">
      <c r="F11" t="s">
        <v>1564</v>
      </c>
    </row>
    <row r="12" spans="3:7" x14ac:dyDescent="0.15">
      <c r="F12" t="s">
        <v>1565</v>
      </c>
    </row>
    <row r="13" spans="3:7" x14ac:dyDescent="0.15">
      <c r="F13" t="s">
        <v>610</v>
      </c>
    </row>
    <row r="14" spans="3:7" x14ac:dyDescent="0.15">
      <c r="F14" t="s">
        <v>1566</v>
      </c>
    </row>
    <row r="15" spans="3:7" x14ac:dyDescent="0.15">
      <c r="F15" t="s">
        <v>1567</v>
      </c>
    </row>
    <row r="16" spans="3:7" x14ac:dyDescent="0.15">
      <c r="F16" t="s">
        <v>1568</v>
      </c>
    </row>
    <row r="17" spans="5:7" x14ac:dyDescent="0.15">
      <c r="F17" t="s">
        <v>1569</v>
      </c>
    </row>
    <row r="18" spans="5:7" x14ac:dyDescent="0.15">
      <c r="F18" t="s">
        <v>1576</v>
      </c>
    </row>
    <row r="19" spans="5:7" x14ac:dyDescent="0.15">
      <c r="F19" t="s">
        <v>1570</v>
      </c>
    </row>
    <row r="20" spans="5:7" x14ac:dyDescent="0.15">
      <c r="F20" t="s">
        <v>610</v>
      </c>
    </row>
    <row r="21" spans="5:7" x14ac:dyDescent="0.15">
      <c r="F21" t="s">
        <v>1571</v>
      </c>
    </row>
    <row r="22" spans="5:7" x14ac:dyDescent="0.15">
      <c r="F22" t="s">
        <v>1572</v>
      </c>
    </row>
    <row r="23" spans="5:7" x14ac:dyDescent="0.15">
      <c r="F23" t="s">
        <v>1573</v>
      </c>
    </row>
    <row r="24" spans="5:7" x14ac:dyDescent="0.15">
      <c r="F24" t="s">
        <v>1574</v>
      </c>
    </row>
    <row r="26" spans="5:7" x14ac:dyDescent="0.15">
      <c r="E26" t="s">
        <v>1575</v>
      </c>
    </row>
    <row r="27" spans="5:7" x14ac:dyDescent="0.15">
      <c r="E27" t="s">
        <v>1577</v>
      </c>
    </row>
    <row r="29" spans="5:7" x14ac:dyDescent="0.15">
      <c r="E29" t="s">
        <v>1578</v>
      </c>
    </row>
    <row r="31" spans="5:7" x14ac:dyDescent="0.15">
      <c r="F31" t="s">
        <v>1579</v>
      </c>
    </row>
    <row r="32" spans="5:7" x14ac:dyDescent="0.15">
      <c r="F32" t="s">
        <v>625</v>
      </c>
      <c r="G32" t="s">
        <v>1580</v>
      </c>
    </row>
    <row r="33" spans="5:8" x14ac:dyDescent="0.15">
      <c r="F33" t="s">
        <v>625</v>
      </c>
      <c r="G33" t="s">
        <v>1581</v>
      </c>
    </row>
    <row r="34" spans="5:8" x14ac:dyDescent="0.15">
      <c r="F34" t="s">
        <v>625</v>
      </c>
      <c r="G34" t="s">
        <v>1582</v>
      </c>
    </row>
    <row r="35" spans="5:8" x14ac:dyDescent="0.15">
      <c r="F35" t="s">
        <v>625</v>
      </c>
      <c r="G35" t="s">
        <v>1583</v>
      </c>
    </row>
    <row r="36" spans="5:8" x14ac:dyDescent="0.15">
      <c r="F36" t="s">
        <v>625</v>
      </c>
      <c r="G36" t="s">
        <v>1584</v>
      </c>
    </row>
    <row r="37" spans="5:8" x14ac:dyDescent="0.15">
      <c r="G37" t="s">
        <v>1585</v>
      </c>
    </row>
    <row r="38" spans="5:8" x14ac:dyDescent="0.15">
      <c r="H38" t="s">
        <v>1586</v>
      </c>
    </row>
    <row r="39" spans="5:8" x14ac:dyDescent="0.15">
      <c r="H39" t="s">
        <v>1587</v>
      </c>
    </row>
    <row r="40" spans="5:8" x14ac:dyDescent="0.15">
      <c r="G40" t="s">
        <v>1588</v>
      </c>
    </row>
    <row r="41" spans="5:8" x14ac:dyDescent="0.15">
      <c r="G41" t="s">
        <v>1589</v>
      </c>
    </row>
    <row r="42" spans="5:8" x14ac:dyDescent="0.15">
      <c r="F42" t="s">
        <v>625</v>
      </c>
      <c r="G42" t="s">
        <v>1590</v>
      </c>
    </row>
    <row r="43" spans="5:8" x14ac:dyDescent="0.15">
      <c r="F43" t="s">
        <v>625</v>
      </c>
      <c r="G43" t="s">
        <v>1591</v>
      </c>
    </row>
    <row r="44" spans="5:8" x14ac:dyDescent="0.15">
      <c r="F44" t="s">
        <v>625</v>
      </c>
      <c r="G44" t="s">
        <v>1592</v>
      </c>
    </row>
    <row r="45" spans="5:8" x14ac:dyDescent="0.15">
      <c r="F45" t="s">
        <v>625</v>
      </c>
      <c r="G45" t="s">
        <v>1593</v>
      </c>
    </row>
    <row r="46" spans="5:8" x14ac:dyDescent="0.15">
      <c r="F46" t="s">
        <v>625</v>
      </c>
      <c r="G46" t="s">
        <v>1594</v>
      </c>
    </row>
    <row r="47" spans="5:8" x14ac:dyDescent="0.15">
      <c r="F47" t="s">
        <v>1595</v>
      </c>
    </row>
    <row r="48" spans="5:8" x14ac:dyDescent="0.15">
      <c r="E48" t="s">
        <v>1596</v>
      </c>
    </row>
    <row r="49" spans="5:11" x14ac:dyDescent="0.15">
      <c r="F49" t="s">
        <v>1590</v>
      </c>
    </row>
    <row r="50" spans="5:11" x14ac:dyDescent="0.15">
      <c r="F50" t="s">
        <v>1591</v>
      </c>
    </row>
    <row r="51" spans="5:11" x14ac:dyDescent="0.15">
      <c r="F51" t="s">
        <v>1592</v>
      </c>
    </row>
    <row r="52" spans="5:11" x14ac:dyDescent="0.15">
      <c r="F52" t="s">
        <v>1593</v>
      </c>
      <c r="K52" t="s">
        <v>1597</v>
      </c>
    </row>
    <row r="53" spans="5:11" x14ac:dyDescent="0.15">
      <c r="F53" t="s">
        <v>1594</v>
      </c>
      <c r="K53" t="s">
        <v>1623</v>
      </c>
    </row>
    <row r="55" spans="5:11" x14ac:dyDescent="0.15">
      <c r="E55" t="s">
        <v>1598</v>
      </c>
    </row>
    <row r="56" spans="5:11" x14ac:dyDescent="0.15">
      <c r="F56" t="s">
        <v>1599</v>
      </c>
    </row>
    <row r="57" spans="5:11" x14ac:dyDescent="0.15">
      <c r="G57" t="s">
        <v>1600</v>
      </c>
    </row>
    <row r="58" spans="5:11" x14ac:dyDescent="0.15">
      <c r="G58" t="s">
        <v>1601</v>
      </c>
    </row>
    <row r="59" spans="5:11" x14ac:dyDescent="0.15">
      <c r="G59" t="s">
        <v>1602</v>
      </c>
    </row>
    <row r="60" spans="5:11" x14ac:dyDescent="0.15">
      <c r="G60" t="s">
        <v>1603</v>
      </c>
    </row>
    <row r="61" spans="5:11" x14ac:dyDescent="0.15">
      <c r="G61" t="s">
        <v>1604</v>
      </c>
    </row>
    <row r="62" spans="5:11" x14ac:dyDescent="0.15">
      <c r="G62" t="s">
        <v>1605</v>
      </c>
    </row>
    <row r="63" spans="5:11" x14ac:dyDescent="0.15">
      <c r="F63" t="s">
        <v>1606</v>
      </c>
    </row>
    <row r="65" spans="5:7" x14ac:dyDescent="0.15">
      <c r="E65" t="s">
        <v>1617</v>
      </c>
    </row>
    <row r="67" spans="5:7" x14ac:dyDescent="0.15">
      <c r="F67" t="s">
        <v>1618</v>
      </c>
    </row>
    <row r="68" spans="5:7" x14ac:dyDescent="0.15">
      <c r="F68" t="s">
        <v>1619</v>
      </c>
    </row>
    <row r="69" spans="5:7" x14ac:dyDescent="0.15">
      <c r="F69" t="s">
        <v>1620</v>
      </c>
    </row>
    <row r="70" spans="5:7" x14ac:dyDescent="0.15">
      <c r="G70" t="s">
        <v>1621</v>
      </c>
    </row>
    <row r="71" spans="5:7" x14ac:dyDescent="0.15">
      <c r="G71" t="s">
        <v>1622</v>
      </c>
    </row>
    <row r="73" spans="5:7" x14ac:dyDescent="0.15">
      <c r="F73" t="s">
        <v>832</v>
      </c>
    </row>
    <row r="74" spans="5:7" x14ac:dyDescent="0.15">
      <c r="E74" t="s">
        <v>1607</v>
      </c>
    </row>
    <row r="76" spans="5:7" x14ac:dyDescent="0.15">
      <c r="F76" t="s">
        <v>1585</v>
      </c>
    </row>
    <row r="77" spans="5:7" x14ac:dyDescent="0.15">
      <c r="G77" t="s">
        <v>1586</v>
      </c>
    </row>
    <row r="78" spans="5:7" x14ac:dyDescent="0.15">
      <c r="G78" t="s">
        <v>1587</v>
      </c>
    </row>
    <row r="79" spans="5:7" x14ac:dyDescent="0.15">
      <c r="F79" t="s">
        <v>1588</v>
      </c>
    </row>
    <row r="81" spans="5:7" x14ac:dyDescent="0.15">
      <c r="E81" t="s">
        <v>1608</v>
      </c>
    </row>
    <row r="83" spans="5:7" x14ac:dyDescent="0.15">
      <c r="F83" t="s">
        <v>1626</v>
      </c>
    </row>
    <row r="84" spans="5:7" x14ac:dyDescent="0.15">
      <c r="G84" t="s">
        <v>1581</v>
      </c>
    </row>
    <row r="85" spans="5:7" x14ac:dyDescent="0.15">
      <c r="F85" t="s">
        <v>625</v>
      </c>
      <c r="G85" t="s">
        <v>1609</v>
      </c>
    </row>
    <row r="86" spans="5:7" x14ac:dyDescent="0.15">
      <c r="F86" t="s">
        <v>625</v>
      </c>
      <c r="G86" t="s">
        <v>1610</v>
      </c>
    </row>
    <row r="87" spans="5:7" x14ac:dyDescent="0.15">
      <c r="F87" t="s">
        <v>625</v>
      </c>
      <c r="G87" t="s">
        <v>1589</v>
      </c>
    </row>
    <row r="88" spans="5:7" x14ac:dyDescent="0.15">
      <c r="F88" t="s">
        <v>625</v>
      </c>
      <c r="G88" t="s">
        <v>1611</v>
      </c>
    </row>
    <row r="89" spans="5:7" x14ac:dyDescent="0.15">
      <c r="F89" t="s">
        <v>625</v>
      </c>
      <c r="G89" t="s">
        <v>1612</v>
      </c>
    </row>
    <row r="90" spans="5:7" x14ac:dyDescent="0.15">
      <c r="F90" t="s">
        <v>625</v>
      </c>
      <c r="G90" t="s">
        <v>1613</v>
      </c>
    </row>
    <row r="91" spans="5:7" x14ac:dyDescent="0.15">
      <c r="F91" t="s">
        <v>625</v>
      </c>
      <c r="G91" t="s">
        <v>1614</v>
      </c>
    </row>
    <row r="92" spans="5:7" x14ac:dyDescent="0.15">
      <c r="F92" t="s">
        <v>625</v>
      </c>
      <c r="G92" t="s">
        <v>1615</v>
      </c>
    </row>
    <row r="93" spans="5:7" x14ac:dyDescent="0.15">
      <c r="F93" t="s">
        <v>1595</v>
      </c>
    </row>
    <row r="95" spans="5:7" x14ac:dyDescent="0.15">
      <c r="E95" t="s">
        <v>1627</v>
      </c>
    </row>
    <row r="97" spans="5:7" x14ac:dyDescent="0.15">
      <c r="F97" t="s">
        <v>1628</v>
      </c>
    </row>
    <row r="98" spans="5:7" x14ac:dyDescent="0.15">
      <c r="G98" t="s">
        <v>1631</v>
      </c>
    </row>
    <row r="99" spans="5:7" x14ac:dyDescent="0.15">
      <c r="G99" t="s">
        <v>1629</v>
      </c>
    </row>
    <row r="100" spans="5:7" x14ac:dyDescent="0.15">
      <c r="F100" t="s">
        <v>1630</v>
      </c>
    </row>
    <row r="101" spans="5:7" x14ac:dyDescent="0.15">
      <c r="E101" t="s">
        <v>1632</v>
      </c>
    </row>
    <row r="102" spans="5:7" x14ac:dyDescent="0.15">
      <c r="F102" t="s">
        <v>1634</v>
      </c>
    </row>
    <row r="103" spans="5:7" x14ac:dyDescent="0.15">
      <c r="G103" t="s">
        <v>1633</v>
      </c>
    </row>
    <row r="104" spans="5:7" x14ac:dyDescent="0.15">
      <c r="G104" t="s">
        <v>1629</v>
      </c>
    </row>
    <row r="105" spans="5:7" x14ac:dyDescent="0.15">
      <c r="F105" t="s">
        <v>1630</v>
      </c>
    </row>
    <row r="107" spans="5:7" x14ac:dyDescent="0.15">
      <c r="E107" t="s">
        <v>1635</v>
      </c>
    </row>
    <row r="109" spans="5:7" x14ac:dyDescent="0.15">
      <c r="E109" t="s">
        <v>1636</v>
      </c>
    </row>
    <row r="110" spans="5:7" x14ac:dyDescent="0.15">
      <c r="E110" t="s">
        <v>1637</v>
      </c>
    </row>
    <row r="111" spans="5:7" x14ac:dyDescent="0.15">
      <c r="E111" t="s">
        <v>1638</v>
      </c>
    </row>
    <row r="112" spans="5:7" x14ac:dyDescent="0.15">
      <c r="E112" t="s">
        <v>1639</v>
      </c>
    </row>
    <row r="113" spans="5:5" x14ac:dyDescent="0.15">
      <c r="E113" t="s">
        <v>1640</v>
      </c>
    </row>
    <row r="114" spans="5:5" x14ac:dyDescent="0.15">
      <c r="E114" t="s">
        <v>1641</v>
      </c>
    </row>
    <row r="115" spans="5:5" x14ac:dyDescent="0.15">
      <c r="E115" t="s">
        <v>1642</v>
      </c>
    </row>
    <row r="117" spans="5:5" x14ac:dyDescent="0.15">
      <c r="E117" t="s">
        <v>1643</v>
      </c>
    </row>
    <row r="119" spans="5:5" x14ac:dyDescent="0.15">
      <c r="E119" t="s">
        <v>1644</v>
      </c>
    </row>
    <row r="120" spans="5:5" x14ac:dyDescent="0.15">
      <c r="E120" t="s">
        <v>1645</v>
      </c>
    </row>
    <row r="122" spans="5:5" x14ac:dyDescent="0.15">
      <c r="E122" t="s">
        <v>1646</v>
      </c>
    </row>
    <row r="123" spans="5:5" x14ac:dyDescent="0.15">
      <c r="E123" t="s">
        <v>1647</v>
      </c>
    </row>
    <row r="124" spans="5:5" x14ac:dyDescent="0.15">
      <c r="E124" t="s">
        <v>1648</v>
      </c>
    </row>
    <row r="125" spans="5:5" x14ac:dyDescent="0.15">
      <c r="E125" t="s">
        <v>1649</v>
      </c>
    </row>
    <row r="127" spans="5:5" x14ac:dyDescent="0.15">
      <c r="E127" t="s">
        <v>1650</v>
      </c>
    </row>
    <row r="129" spans="5:5" x14ac:dyDescent="0.15">
      <c r="E129" t="s">
        <v>1651</v>
      </c>
    </row>
    <row r="130" spans="5:5" x14ac:dyDescent="0.15">
      <c r="E130" t="s">
        <v>1652</v>
      </c>
    </row>
    <row r="131" spans="5:5" x14ac:dyDescent="0.15">
      <c r="E131" t="s">
        <v>1653</v>
      </c>
    </row>
    <row r="133" spans="5:5" x14ac:dyDescent="0.15">
      <c r="E133" t="s">
        <v>1654</v>
      </c>
    </row>
    <row r="134" spans="5:5" x14ac:dyDescent="0.15">
      <c r="E134" t="s">
        <v>1655</v>
      </c>
    </row>
    <row r="135" spans="5:5" x14ac:dyDescent="0.15">
      <c r="E135" t="s">
        <v>1656</v>
      </c>
    </row>
    <row r="136" spans="5:5" x14ac:dyDescent="0.15">
      <c r="E136" t="s">
        <v>1657</v>
      </c>
    </row>
    <row r="137" spans="5:5" x14ac:dyDescent="0.15">
      <c r="E137" t="s">
        <v>1658</v>
      </c>
    </row>
    <row r="139" spans="5:5" x14ac:dyDescent="0.15">
      <c r="E139" t="s">
        <v>1659</v>
      </c>
    </row>
    <row r="140" spans="5:5" x14ac:dyDescent="0.15">
      <c r="E140" t="s">
        <v>1660</v>
      </c>
    </row>
    <row r="141" spans="5:5" x14ac:dyDescent="0.15">
      <c r="E141" t="s">
        <v>1661</v>
      </c>
    </row>
    <row r="142" spans="5:5" x14ac:dyDescent="0.15">
      <c r="E142" t="s">
        <v>1662</v>
      </c>
    </row>
    <row r="143" spans="5:5" x14ac:dyDescent="0.15">
      <c r="E143" t="s">
        <v>1649</v>
      </c>
    </row>
    <row r="145" spans="5:5" x14ac:dyDescent="0.15">
      <c r="E145" t="s">
        <v>1663</v>
      </c>
    </row>
    <row r="146" spans="5:5" x14ac:dyDescent="0.15">
      <c r="E146" t="s">
        <v>1664</v>
      </c>
    </row>
    <row r="147" spans="5:5" x14ac:dyDescent="0.15">
      <c r="E147" t="s">
        <v>1665</v>
      </c>
    </row>
    <row r="148" spans="5:5" x14ac:dyDescent="0.15">
      <c r="E148" t="s">
        <v>1666</v>
      </c>
    </row>
    <row r="149" spans="5:5" x14ac:dyDescent="0.15">
      <c r="E149" t="s">
        <v>1667</v>
      </c>
    </row>
    <row r="150" spans="5:5" x14ac:dyDescent="0.15">
      <c r="E150" t="s">
        <v>1668</v>
      </c>
    </row>
    <row r="151" spans="5:5" x14ac:dyDescent="0.15">
      <c r="E151" t="s">
        <v>1669</v>
      </c>
    </row>
    <row r="152" spans="5:5" x14ac:dyDescent="0.15">
      <c r="E152" t="s">
        <v>1670</v>
      </c>
    </row>
    <row r="153" spans="5:5" x14ac:dyDescent="0.15">
      <c r="E153" t="s">
        <v>1671</v>
      </c>
    </row>
    <row r="154" spans="5:5" x14ac:dyDescent="0.15">
      <c r="E154" t="s">
        <v>1672</v>
      </c>
    </row>
    <row r="155" spans="5:5" x14ac:dyDescent="0.15">
      <c r="E155" t="s">
        <v>1673</v>
      </c>
    </row>
    <row r="156" spans="5:5" x14ac:dyDescent="0.15">
      <c r="E156" t="s">
        <v>1674</v>
      </c>
    </row>
    <row r="157" spans="5:5" x14ac:dyDescent="0.15">
      <c r="E157" t="s">
        <v>109</v>
      </c>
    </row>
    <row r="158" spans="5:5" x14ac:dyDescent="0.15">
      <c r="E158" t="s">
        <v>1675</v>
      </c>
    </row>
    <row r="159" spans="5:5" x14ac:dyDescent="0.15">
      <c r="E159" t="s">
        <v>1676</v>
      </c>
    </row>
    <row r="160" spans="5:5" x14ac:dyDescent="0.15">
      <c r="E160" t="s">
        <v>1677</v>
      </c>
    </row>
    <row r="161" spans="5:5" x14ac:dyDescent="0.15">
      <c r="E161" t="s">
        <v>1678</v>
      </c>
    </row>
    <row r="162" spans="5:5" x14ac:dyDescent="0.15">
      <c r="E162" t="s">
        <v>1679</v>
      </c>
    </row>
    <row r="163" spans="5:5" x14ac:dyDescent="0.15">
      <c r="E163" t="s">
        <v>1680</v>
      </c>
    </row>
    <row r="164" spans="5:5" x14ac:dyDescent="0.15">
      <c r="E164" t="s">
        <v>1681</v>
      </c>
    </row>
    <row r="165" spans="5:5" x14ac:dyDescent="0.15">
      <c r="E165" t="s">
        <v>1682</v>
      </c>
    </row>
    <row r="166" spans="5:5" x14ac:dyDescent="0.15">
      <c r="E166" t="s">
        <v>1683</v>
      </c>
    </row>
    <row r="167" spans="5:5" x14ac:dyDescent="0.15">
      <c r="E167" t="s">
        <v>109</v>
      </c>
    </row>
    <row r="168" spans="5:5" x14ac:dyDescent="0.15">
      <c r="E168" t="s">
        <v>1684</v>
      </c>
    </row>
    <row r="169" spans="5:5" x14ac:dyDescent="0.15">
      <c r="E169" t="s">
        <v>1685</v>
      </c>
    </row>
    <row r="170" spans="5:5" x14ac:dyDescent="0.15">
      <c r="E170" t="s">
        <v>1686</v>
      </c>
    </row>
    <row r="171" spans="5:5" x14ac:dyDescent="0.15">
      <c r="E171" t="s">
        <v>1687</v>
      </c>
    </row>
    <row r="172" spans="5:5" x14ac:dyDescent="0.15">
      <c r="E172" t="s">
        <v>1688</v>
      </c>
    </row>
    <row r="173" spans="5:5" x14ac:dyDescent="0.15">
      <c r="E173" t="s">
        <v>1689</v>
      </c>
    </row>
    <row r="174" spans="5:5" x14ac:dyDescent="0.15">
      <c r="E174" t="s">
        <v>1690</v>
      </c>
    </row>
    <row r="175" spans="5:5" x14ac:dyDescent="0.15">
      <c r="E175" t="s">
        <v>1649</v>
      </c>
    </row>
    <row r="176" spans="5:5" x14ac:dyDescent="0.15">
      <c r="E176" t="s">
        <v>112</v>
      </c>
    </row>
    <row r="178" spans="5:6" x14ac:dyDescent="0.15">
      <c r="E178" t="s">
        <v>2137</v>
      </c>
    </row>
    <row r="181" spans="5:6" x14ac:dyDescent="0.15">
      <c r="E181" t="s">
        <v>1616</v>
      </c>
    </row>
    <row r="184" spans="5:6" x14ac:dyDescent="0.15">
      <c r="E184" t="s">
        <v>1624</v>
      </c>
    </row>
    <row r="186" spans="5:6" x14ac:dyDescent="0.15">
      <c r="F186" t="s">
        <v>1625</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C4:E31"/>
  <sheetViews>
    <sheetView topLeftCell="A16" workbookViewId="0">
      <selection activeCell="D39" sqref="D39"/>
    </sheetView>
  </sheetViews>
  <sheetFormatPr defaultRowHeight="13.5" x14ac:dyDescent="0.15"/>
  <sheetData>
    <row r="4" spans="3:3" x14ac:dyDescent="0.15">
      <c r="C4" t="s">
        <v>1764</v>
      </c>
    </row>
    <row r="7" spans="3:3" x14ac:dyDescent="0.15">
      <c r="C7" t="s">
        <v>1765</v>
      </c>
    </row>
    <row r="9" spans="3:3" x14ac:dyDescent="0.15">
      <c r="C9" t="s">
        <v>1766</v>
      </c>
    </row>
    <row r="11" spans="3:3" x14ac:dyDescent="0.15">
      <c r="C11" t="s">
        <v>1767</v>
      </c>
    </row>
    <row r="13" spans="3:3" x14ac:dyDescent="0.15">
      <c r="C13" t="s">
        <v>1773</v>
      </c>
    </row>
    <row r="15" spans="3:3" x14ac:dyDescent="0.15">
      <c r="C15" t="s">
        <v>1772</v>
      </c>
    </row>
    <row r="17" spans="3:5" x14ac:dyDescent="0.15">
      <c r="C17" t="s">
        <v>1770</v>
      </c>
      <c r="E17" t="s">
        <v>1769</v>
      </c>
    </row>
    <row r="19" spans="3:5" x14ac:dyDescent="0.15">
      <c r="C19" t="s">
        <v>1771</v>
      </c>
    </row>
    <row r="24" spans="3:5" x14ac:dyDescent="0.15">
      <c r="C24" t="s">
        <v>1768</v>
      </c>
    </row>
    <row r="27" spans="3:5" x14ac:dyDescent="0.15">
      <c r="C27" t="s">
        <v>2094</v>
      </c>
    </row>
    <row r="29" spans="3:5" x14ac:dyDescent="0.15">
      <c r="D29" t="s">
        <v>2095</v>
      </c>
    </row>
    <row r="31" spans="3:5" x14ac:dyDescent="0.15">
      <c r="D31" t="s">
        <v>2093</v>
      </c>
    </row>
  </sheetData>
  <phoneticPr fontId="1"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C4:H127"/>
  <sheetViews>
    <sheetView topLeftCell="B34" workbookViewId="0">
      <selection activeCell="D50" sqref="D50"/>
    </sheetView>
  </sheetViews>
  <sheetFormatPr defaultRowHeight="13.5" x14ac:dyDescent="0.15"/>
  <cols>
    <col min="1" max="16384" width="9" style="3"/>
  </cols>
  <sheetData>
    <row r="4" spans="3:7" x14ac:dyDescent="0.15">
      <c r="C4" s="3" t="s">
        <v>924</v>
      </c>
    </row>
    <row r="6" spans="3:7" x14ac:dyDescent="0.15">
      <c r="C6" s="3" t="s">
        <v>910</v>
      </c>
    </row>
    <row r="7" spans="3:7" x14ac:dyDescent="0.15">
      <c r="D7" s="3" t="s">
        <v>915</v>
      </c>
      <c r="G7" s="3" t="s">
        <v>911</v>
      </c>
    </row>
    <row r="8" spans="3:7" x14ac:dyDescent="0.15">
      <c r="D8" s="3" t="s">
        <v>957</v>
      </c>
      <c r="G8" s="3" t="s">
        <v>912</v>
      </c>
    </row>
    <row r="9" spans="3:7" x14ac:dyDescent="0.15">
      <c r="D9" s="3" t="s">
        <v>916</v>
      </c>
      <c r="G9" s="3" t="s">
        <v>913</v>
      </c>
    </row>
    <row r="10" spans="3:7" x14ac:dyDescent="0.15">
      <c r="D10" s="3" t="s">
        <v>958</v>
      </c>
      <c r="G10" s="3" t="s">
        <v>914</v>
      </c>
    </row>
    <row r="11" spans="3:7" x14ac:dyDescent="0.15">
      <c r="D11" s="3" t="s">
        <v>2126</v>
      </c>
      <c r="G11" s="3" t="s">
        <v>1102</v>
      </c>
    </row>
    <row r="12" spans="3:7" x14ac:dyDescent="0.15">
      <c r="D12" s="3" t="s">
        <v>993</v>
      </c>
      <c r="G12" s="3" t="s">
        <v>994</v>
      </c>
    </row>
    <row r="13" spans="3:7" x14ac:dyDescent="0.15">
      <c r="D13" s="3" t="s">
        <v>2125</v>
      </c>
      <c r="G13" s="3" t="s">
        <v>956</v>
      </c>
    </row>
    <row r="14" spans="3:7" x14ac:dyDescent="0.15">
      <c r="D14" s="3" t="s">
        <v>965</v>
      </c>
      <c r="G14" s="3" t="s">
        <v>1101</v>
      </c>
    </row>
    <row r="15" spans="3:7" x14ac:dyDescent="0.15">
      <c r="D15" s="3" t="s">
        <v>986</v>
      </c>
      <c r="G15" s="3" t="s">
        <v>987</v>
      </c>
    </row>
    <row r="16" spans="3:7" x14ac:dyDescent="0.15">
      <c r="D16" s="3" t="s">
        <v>963</v>
      </c>
      <c r="G16" s="3" t="s">
        <v>964</v>
      </c>
    </row>
    <row r="18" spans="3:7" x14ac:dyDescent="0.15">
      <c r="D18" s="3" t="s">
        <v>917</v>
      </c>
      <c r="G18" s="3" t="s">
        <v>918</v>
      </c>
    </row>
    <row r="20" spans="3:7" x14ac:dyDescent="0.15">
      <c r="C20" t="s">
        <v>2112</v>
      </c>
      <c r="F20" s="3" t="s">
        <v>1776</v>
      </c>
    </row>
    <row r="21" spans="3:7" x14ac:dyDescent="0.15">
      <c r="C21"/>
    </row>
    <row r="22" spans="3:7" x14ac:dyDescent="0.15">
      <c r="C22" t="s">
        <v>1778</v>
      </c>
      <c r="F22" s="3" t="s">
        <v>1777</v>
      </c>
    </row>
    <row r="23" spans="3:7" x14ac:dyDescent="0.15">
      <c r="C23"/>
    </row>
    <row r="24" spans="3:7" x14ac:dyDescent="0.15">
      <c r="C24" s="3" t="s">
        <v>919</v>
      </c>
    </row>
    <row r="25" spans="3:7" x14ac:dyDescent="0.15">
      <c r="D25" s="3" t="s">
        <v>920</v>
      </c>
    </row>
    <row r="27" spans="3:7" x14ac:dyDescent="0.15">
      <c r="C27" s="3" t="s">
        <v>921</v>
      </c>
    </row>
    <row r="28" spans="3:7" x14ac:dyDescent="0.15">
      <c r="D28" s="3" t="s">
        <v>922</v>
      </c>
    </row>
    <row r="31" spans="3:7" x14ac:dyDescent="0.15">
      <c r="C31" s="3" t="s">
        <v>995</v>
      </c>
    </row>
    <row r="32" spans="3:7" x14ac:dyDescent="0.15">
      <c r="D32" s="3" t="s">
        <v>950</v>
      </c>
    </row>
    <row r="33" spans="3:8" x14ac:dyDescent="0.15">
      <c r="D33" s="3" t="s">
        <v>2132</v>
      </c>
      <c r="G33" s="3" t="s">
        <v>951</v>
      </c>
      <c r="H33" s="3" t="s">
        <v>952</v>
      </c>
    </row>
    <row r="35" spans="3:8" x14ac:dyDescent="0.15">
      <c r="D35" s="3" t="s">
        <v>953</v>
      </c>
    </row>
    <row r="37" spans="3:8" x14ac:dyDescent="0.15">
      <c r="D37" s="3" t="s">
        <v>997</v>
      </c>
    </row>
    <row r="38" spans="3:8" x14ac:dyDescent="0.15">
      <c r="D38" s="3" t="s">
        <v>998</v>
      </c>
    </row>
    <row r="40" spans="3:8" x14ac:dyDescent="0.15">
      <c r="C40" s="3" t="s">
        <v>954</v>
      </c>
    </row>
    <row r="42" spans="3:8" x14ac:dyDescent="0.15">
      <c r="C42" s="3" t="s">
        <v>955</v>
      </c>
    </row>
    <row r="45" spans="3:8" x14ac:dyDescent="0.15">
      <c r="C45" s="3" t="s">
        <v>959</v>
      </c>
    </row>
    <row r="47" spans="3:8" x14ac:dyDescent="0.15">
      <c r="D47" s="3" t="s">
        <v>996</v>
      </c>
    </row>
    <row r="49" spans="3:7" x14ac:dyDescent="0.15">
      <c r="C49" s="3" t="s">
        <v>2128</v>
      </c>
    </row>
    <row r="50" spans="3:7" x14ac:dyDescent="0.15">
      <c r="D50" s="59" t="s">
        <v>2129</v>
      </c>
    </row>
    <row r="51" spans="3:7" x14ac:dyDescent="0.15">
      <c r="D51" s="3" t="s">
        <v>2130</v>
      </c>
    </row>
    <row r="52" spans="3:7" x14ac:dyDescent="0.15">
      <c r="D52" s="3" t="s">
        <v>2131</v>
      </c>
    </row>
    <row r="53" spans="3:7" x14ac:dyDescent="0.15">
      <c r="D53" s="3" t="s">
        <v>2127</v>
      </c>
    </row>
    <row r="55" spans="3:7" x14ac:dyDescent="0.15">
      <c r="E55" s="3" t="s">
        <v>2134</v>
      </c>
    </row>
    <row r="56" spans="3:7" x14ac:dyDescent="0.15">
      <c r="E56" s="3" t="s">
        <v>2135</v>
      </c>
    </row>
    <row r="58" spans="3:7" x14ac:dyDescent="0.15">
      <c r="C58" s="3" t="s">
        <v>966</v>
      </c>
      <c r="E58" s="3" t="s">
        <v>967</v>
      </c>
    </row>
    <row r="60" spans="3:7" ht="14.25" x14ac:dyDescent="0.2">
      <c r="D60" s="22" t="s">
        <v>968</v>
      </c>
      <c r="G60" s="22" t="s">
        <v>969</v>
      </c>
    </row>
    <row r="61" spans="3:7" ht="14.25" x14ac:dyDescent="0.2">
      <c r="D61" s="22" t="s">
        <v>970</v>
      </c>
      <c r="G61" s="22" t="s">
        <v>971</v>
      </c>
    </row>
    <row r="62" spans="3:7" ht="14.25" x14ac:dyDescent="0.2">
      <c r="D62" s="22" t="s">
        <v>972</v>
      </c>
      <c r="G62" s="22" t="s">
        <v>973</v>
      </c>
    </row>
    <row r="63" spans="3:7" ht="14.25" x14ac:dyDescent="0.2">
      <c r="D63" s="22" t="s">
        <v>974</v>
      </c>
      <c r="G63" s="22" t="s">
        <v>975</v>
      </c>
    </row>
    <row r="64" spans="3:7" ht="14.25" x14ac:dyDescent="0.2">
      <c r="D64" s="22" t="s">
        <v>976</v>
      </c>
      <c r="G64" s="22" t="s">
        <v>977</v>
      </c>
    </row>
    <row r="65" spans="3:7" ht="14.25" x14ac:dyDescent="0.2">
      <c r="D65" s="22" t="s">
        <v>978</v>
      </c>
      <c r="G65" s="22" t="s">
        <v>979</v>
      </c>
    </row>
    <row r="66" spans="3:7" ht="14.25" x14ac:dyDescent="0.2">
      <c r="D66" s="22" t="s">
        <v>980</v>
      </c>
      <c r="G66" s="22" t="s">
        <v>981</v>
      </c>
    </row>
    <row r="67" spans="3:7" ht="14.25" x14ac:dyDescent="0.2">
      <c r="D67" s="22" t="s">
        <v>982</v>
      </c>
      <c r="G67" s="22" t="s">
        <v>983</v>
      </c>
    </row>
    <row r="68" spans="3:7" ht="14.25" x14ac:dyDescent="0.2">
      <c r="D68" s="22" t="s">
        <v>984</v>
      </c>
      <c r="G68" s="22" t="s">
        <v>985</v>
      </c>
    </row>
    <row r="71" spans="3:7" x14ac:dyDescent="0.15">
      <c r="C71" s="3" t="s">
        <v>988</v>
      </c>
    </row>
    <row r="73" spans="3:7" x14ac:dyDescent="0.15">
      <c r="D73" s="3" t="s">
        <v>989</v>
      </c>
    </row>
    <row r="75" spans="3:7" x14ac:dyDescent="0.15">
      <c r="D75" s="3" t="s">
        <v>990</v>
      </c>
    </row>
    <row r="77" spans="3:7" x14ac:dyDescent="0.15">
      <c r="C77" s="3" t="s">
        <v>1756</v>
      </c>
    </row>
    <row r="79" spans="3:7" x14ac:dyDescent="0.15">
      <c r="D79" s="3" t="s">
        <v>1757</v>
      </c>
    </row>
    <row r="115" spans="3:8" x14ac:dyDescent="0.15">
      <c r="D115" s="3" t="s">
        <v>1018</v>
      </c>
    </row>
    <row r="118" spans="3:8" x14ac:dyDescent="0.15">
      <c r="E118" s="3" t="s">
        <v>1028</v>
      </c>
    </row>
    <row r="120" spans="3:8" x14ac:dyDescent="0.15">
      <c r="D120" s="3" t="s">
        <v>1033</v>
      </c>
      <c r="E120" s="3" t="s">
        <v>1023</v>
      </c>
      <c r="G120" s="3" t="s">
        <v>1029</v>
      </c>
      <c r="H120" s="3" t="s">
        <v>1035</v>
      </c>
    </row>
    <row r="123" spans="3:8" x14ac:dyDescent="0.15">
      <c r="D123" s="3" t="s">
        <v>1019</v>
      </c>
      <c r="E123" s="3" t="s">
        <v>1036</v>
      </c>
      <c r="G123" s="3" t="s">
        <v>1020</v>
      </c>
      <c r="H123" s="3" t="s">
        <v>1037</v>
      </c>
    </row>
    <row r="126" spans="3:8" x14ac:dyDescent="0.15">
      <c r="C126" s="3" t="s">
        <v>1030</v>
      </c>
      <c r="D126" s="3" t="s">
        <v>1021</v>
      </c>
      <c r="E126" s="3" t="s">
        <v>1031</v>
      </c>
      <c r="F126" s="3" t="s">
        <v>1022</v>
      </c>
      <c r="G126" s="3" t="s">
        <v>1032</v>
      </c>
    </row>
    <row r="127" spans="3:8" x14ac:dyDescent="0.15">
      <c r="C127" s="3" t="s">
        <v>1024</v>
      </c>
      <c r="D127" s="3" t="s">
        <v>1025</v>
      </c>
      <c r="E127" s="3" t="s">
        <v>1027</v>
      </c>
      <c r="F127" s="3" t="s">
        <v>1034</v>
      </c>
      <c r="G127" s="3" t="s">
        <v>1026</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C5:G21"/>
  <sheetViews>
    <sheetView workbookViewId="0">
      <selection activeCell="C20" sqref="C20"/>
    </sheetView>
  </sheetViews>
  <sheetFormatPr defaultRowHeight="13.5" x14ac:dyDescent="0.15"/>
  <cols>
    <col min="5" max="5" width="59.375" bestFit="1" customWidth="1"/>
  </cols>
  <sheetData>
    <row r="5" spans="3:7" x14ac:dyDescent="0.15">
      <c r="D5" t="s">
        <v>923</v>
      </c>
    </row>
    <row r="7" spans="3:7" x14ac:dyDescent="0.15">
      <c r="C7" t="s">
        <v>2097</v>
      </c>
      <c r="D7" t="s">
        <v>2098</v>
      </c>
    </row>
    <row r="9" spans="3:7" x14ac:dyDescent="0.15">
      <c r="C9" t="s">
        <v>2099</v>
      </c>
      <c r="D9" t="s">
        <v>2111</v>
      </c>
      <c r="G9" t="s">
        <v>2100</v>
      </c>
    </row>
    <row r="11" spans="3:7" x14ac:dyDescent="0.15">
      <c r="C11" t="s">
        <v>2109</v>
      </c>
      <c r="E11" t="s">
        <v>2108</v>
      </c>
    </row>
    <row r="12" spans="3:7" x14ac:dyDescent="0.15">
      <c r="E12" t="s">
        <v>2107</v>
      </c>
    </row>
    <row r="13" spans="3:7" x14ac:dyDescent="0.15">
      <c r="E13" t="s">
        <v>2101</v>
      </c>
    </row>
    <row r="14" spans="3:7" x14ac:dyDescent="0.15">
      <c r="E14" t="s">
        <v>2102</v>
      </c>
    </row>
    <row r="15" spans="3:7" x14ac:dyDescent="0.15">
      <c r="E15" t="s">
        <v>2103</v>
      </c>
    </row>
    <row r="16" spans="3:7" x14ac:dyDescent="0.15">
      <c r="E16" t="s">
        <v>2104</v>
      </c>
    </row>
    <row r="17" spans="4:5" x14ac:dyDescent="0.15">
      <c r="E17" t="s">
        <v>2105</v>
      </c>
    </row>
    <row r="19" spans="4:5" x14ac:dyDescent="0.15">
      <c r="E19" t="s">
        <v>2106</v>
      </c>
    </row>
    <row r="21" spans="4:5" x14ac:dyDescent="0.15">
      <c r="D21" t="s">
        <v>2110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E5"/>
  <sheetViews>
    <sheetView workbookViewId="0">
      <selection activeCell="H16" sqref="H16"/>
    </sheetView>
  </sheetViews>
  <sheetFormatPr defaultRowHeight="13.5" x14ac:dyDescent="0.15"/>
  <sheetData>
    <row r="5" spans="5:5" x14ac:dyDescent="0.15">
      <c r="E5" t="s">
        <v>2096</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C4:E25"/>
  <sheetViews>
    <sheetView workbookViewId="0">
      <selection activeCell="G19" sqref="G19"/>
    </sheetView>
  </sheetViews>
  <sheetFormatPr defaultRowHeight="13.5" x14ac:dyDescent="0.15"/>
  <cols>
    <col min="4" max="4" width="13" bestFit="1" customWidth="1"/>
  </cols>
  <sheetData>
    <row r="4" spans="3:5" x14ac:dyDescent="0.15">
      <c r="C4" t="s">
        <v>2133</v>
      </c>
    </row>
    <row r="7" spans="3:5" x14ac:dyDescent="0.15">
      <c r="C7" t="s">
        <v>948</v>
      </c>
      <c r="E7" t="s">
        <v>949</v>
      </c>
    </row>
    <row r="10" spans="3:5" x14ac:dyDescent="0.15">
      <c r="C10" t="s">
        <v>925</v>
      </c>
      <c r="E10" t="s">
        <v>915</v>
      </c>
    </row>
    <row r="14" spans="3:5" x14ac:dyDescent="0.15">
      <c r="C14" t="s">
        <v>926</v>
      </c>
    </row>
    <row r="15" spans="3:5" x14ac:dyDescent="0.15">
      <c r="D15" t="s">
        <v>927</v>
      </c>
      <c r="E15" t="s">
        <v>928</v>
      </c>
    </row>
    <row r="16" spans="3:5" x14ac:dyDescent="0.15">
      <c r="D16" t="s">
        <v>929</v>
      </c>
      <c r="E16" t="s">
        <v>947</v>
      </c>
    </row>
    <row r="17" spans="4:5" x14ac:dyDescent="0.15">
      <c r="D17" t="s">
        <v>930</v>
      </c>
      <c r="E17" t="s">
        <v>931</v>
      </c>
    </row>
    <row r="18" spans="4:5" x14ac:dyDescent="0.15">
      <c r="D18" t="s">
        <v>932</v>
      </c>
      <c r="E18" t="s">
        <v>933</v>
      </c>
    </row>
    <row r="19" spans="4:5" x14ac:dyDescent="0.15">
      <c r="D19" t="s">
        <v>934</v>
      </c>
      <c r="E19" t="s">
        <v>935</v>
      </c>
    </row>
    <row r="20" spans="4:5" x14ac:dyDescent="0.15">
      <c r="D20" t="s">
        <v>937</v>
      </c>
      <c r="E20" t="s">
        <v>936</v>
      </c>
    </row>
    <row r="21" spans="4:5" x14ac:dyDescent="0.15">
      <c r="D21" t="s">
        <v>939</v>
      </c>
      <c r="E21" t="s">
        <v>938</v>
      </c>
    </row>
    <row r="22" spans="4:5" x14ac:dyDescent="0.15">
      <c r="D22" t="s">
        <v>940</v>
      </c>
      <c r="E22" t="s">
        <v>928</v>
      </c>
    </row>
    <row r="23" spans="4:5" x14ac:dyDescent="0.15">
      <c r="D23" t="s">
        <v>942</v>
      </c>
      <c r="E23" t="s">
        <v>941</v>
      </c>
    </row>
    <row r="24" spans="4:5" x14ac:dyDescent="0.15">
      <c r="D24" t="s">
        <v>944</v>
      </c>
      <c r="E24" t="s">
        <v>943</v>
      </c>
    </row>
    <row r="25" spans="4:5" x14ac:dyDescent="0.15">
      <c r="D25" t="s">
        <v>946</v>
      </c>
      <c r="E25" t="s">
        <v>945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B3:G105"/>
  <sheetViews>
    <sheetView workbookViewId="0">
      <selection activeCell="D25" sqref="D25"/>
    </sheetView>
  </sheetViews>
  <sheetFormatPr defaultRowHeight="13.5" x14ac:dyDescent="0.15"/>
  <sheetData>
    <row r="3" spans="2:3" x14ac:dyDescent="0.15">
      <c r="B3" t="s">
        <v>1000</v>
      </c>
    </row>
    <row r="5" spans="2:3" x14ac:dyDescent="0.15">
      <c r="C5" t="s">
        <v>1001</v>
      </c>
    </row>
    <row r="7" spans="2:3" x14ac:dyDescent="0.15">
      <c r="C7" t="s">
        <v>1002</v>
      </c>
    </row>
    <row r="8" spans="2:3" x14ac:dyDescent="0.15">
      <c r="C8" t="s">
        <v>1003</v>
      </c>
    </row>
    <row r="9" spans="2:3" x14ac:dyDescent="0.15">
      <c r="C9" t="s">
        <v>1004</v>
      </c>
    </row>
    <row r="10" spans="2:3" x14ac:dyDescent="0.15">
      <c r="C10" t="s">
        <v>1005</v>
      </c>
    </row>
    <row r="11" spans="2:3" x14ac:dyDescent="0.15">
      <c r="C11" t="s">
        <v>1006</v>
      </c>
    </row>
    <row r="12" spans="2:3" x14ac:dyDescent="0.15">
      <c r="C12" t="s">
        <v>450</v>
      </c>
    </row>
    <row r="13" spans="2:3" x14ac:dyDescent="0.15">
      <c r="C13" t="s">
        <v>1007</v>
      </c>
    </row>
    <row r="14" spans="2:3" x14ac:dyDescent="0.15">
      <c r="C14" t="s">
        <v>450</v>
      </c>
    </row>
    <row r="15" spans="2:3" x14ac:dyDescent="0.15">
      <c r="C15" t="s">
        <v>1008</v>
      </c>
    </row>
    <row r="16" spans="2:3" x14ac:dyDescent="0.15">
      <c r="C16" t="s">
        <v>1009</v>
      </c>
    </row>
    <row r="17" spans="2:4" x14ac:dyDescent="0.15">
      <c r="C17" t="s">
        <v>1010</v>
      </c>
    </row>
    <row r="18" spans="2:4" x14ac:dyDescent="0.15">
      <c r="C18" t="s">
        <v>1011</v>
      </c>
    </row>
    <row r="19" spans="2:4" x14ac:dyDescent="0.15">
      <c r="C19" t="s">
        <v>450</v>
      </c>
    </row>
    <row r="20" spans="2:4" x14ac:dyDescent="0.15">
      <c r="C20" t="s">
        <v>1012</v>
      </c>
    </row>
    <row r="21" spans="2:4" x14ac:dyDescent="0.15">
      <c r="C21" t="s">
        <v>450</v>
      </c>
    </row>
    <row r="22" spans="2:4" x14ac:dyDescent="0.15">
      <c r="C22" t="s">
        <v>2113</v>
      </c>
    </row>
    <row r="23" spans="2:4" x14ac:dyDescent="0.15">
      <c r="C23" t="s">
        <v>2114</v>
      </c>
    </row>
    <row r="24" spans="2:4" x14ac:dyDescent="0.15">
      <c r="C24" t="s">
        <v>2115</v>
      </c>
    </row>
    <row r="25" spans="2:4" x14ac:dyDescent="0.15">
      <c r="D25" t="s">
        <v>2136</v>
      </c>
    </row>
    <row r="26" spans="2:4" x14ac:dyDescent="0.15">
      <c r="B26" t="s">
        <v>1013</v>
      </c>
    </row>
    <row r="28" spans="2:4" x14ac:dyDescent="0.15">
      <c r="C28" t="s">
        <v>1014</v>
      </c>
    </row>
    <row r="29" spans="2:4" x14ac:dyDescent="0.15">
      <c r="C29" t="s">
        <v>1015</v>
      </c>
    </row>
    <row r="30" spans="2:4" x14ac:dyDescent="0.15">
      <c r="C30" t="s">
        <v>1016</v>
      </c>
    </row>
    <row r="31" spans="2:4" x14ac:dyDescent="0.15">
      <c r="C31" t="s">
        <v>1017</v>
      </c>
    </row>
    <row r="33" spans="2:3" x14ac:dyDescent="0.15">
      <c r="B33" t="s">
        <v>1758</v>
      </c>
      <c r="C33" t="s">
        <v>1759</v>
      </c>
    </row>
    <row r="105" spans="3:7" x14ac:dyDescent="0.15">
      <c r="C105" s="3" t="s">
        <v>991</v>
      </c>
      <c r="D105" s="3"/>
      <c r="E105" s="3" t="s">
        <v>992</v>
      </c>
      <c r="F105" s="3"/>
      <c r="G105" s="3"/>
    </row>
  </sheetData>
  <phoneticPr fontId="1" type="noConversion"/>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C4:G106"/>
  <sheetViews>
    <sheetView topLeftCell="A76" workbookViewId="0">
      <selection activeCell="B109" sqref="B109"/>
    </sheetView>
  </sheetViews>
  <sheetFormatPr defaultRowHeight="13.5" x14ac:dyDescent="0.15"/>
  <sheetData>
    <row r="4" spans="3:7" x14ac:dyDescent="0.15">
      <c r="C4" t="s">
        <v>1039</v>
      </c>
    </row>
    <row r="7" spans="3:7" x14ac:dyDescent="0.15">
      <c r="C7" t="s">
        <v>1040</v>
      </c>
    </row>
    <row r="9" spans="3:7" x14ac:dyDescent="0.15">
      <c r="C9" t="s">
        <v>1045</v>
      </c>
    </row>
    <row r="11" spans="3:7" x14ac:dyDescent="0.15">
      <c r="C11" t="s">
        <v>1046</v>
      </c>
    </row>
    <row r="12" spans="3:7" x14ac:dyDescent="0.15">
      <c r="C12" t="s">
        <v>1047</v>
      </c>
    </row>
    <row r="13" spans="3:7" x14ac:dyDescent="0.15">
      <c r="C13" t="s">
        <v>1048</v>
      </c>
    </row>
    <row r="15" spans="3:7" x14ac:dyDescent="0.15">
      <c r="C15" t="s">
        <v>1049</v>
      </c>
      <c r="G15" t="s">
        <v>1050</v>
      </c>
    </row>
    <row r="16" spans="3:7" x14ac:dyDescent="0.15">
      <c r="C16" t="s">
        <v>1051</v>
      </c>
      <c r="G16" t="s">
        <v>1052</v>
      </c>
    </row>
    <row r="17" spans="3:7" x14ac:dyDescent="0.15">
      <c r="C17" t="s">
        <v>1053</v>
      </c>
      <c r="G17" t="s">
        <v>1054</v>
      </c>
    </row>
    <row r="19" spans="3:7" x14ac:dyDescent="0.15">
      <c r="C19" t="s">
        <v>1055</v>
      </c>
    </row>
    <row r="21" spans="3:7" x14ac:dyDescent="0.15">
      <c r="D21" t="s">
        <v>1056</v>
      </c>
      <c r="G21" t="s">
        <v>1057</v>
      </c>
    </row>
    <row r="22" spans="3:7" x14ac:dyDescent="0.15">
      <c r="D22" t="s">
        <v>1058</v>
      </c>
      <c r="G22" t="s">
        <v>1059</v>
      </c>
    </row>
    <row r="24" spans="3:7" x14ac:dyDescent="0.15">
      <c r="D24" t="s">
        <v>1060</v>
      </c>
    </row>
    <row r="26" spans="3:7" x14ac:dyDescent="0.15">
      <c r="C26" t="s">
        <v>1041</v>
      </c>
    </row>
    <row r="45" spans="3:6" x14ac:dyDescent="0.15">
      <c r="C45" t="s">
        <v>1042</v>
      </c>
      <c r="F45" t="s">
        <v>1043</v>
      </c>
    </row>
    <row r="61" spans="3:3" x14ac:dyDescent="0.15">
      <c r="C61" t="s">
        <v>1044</v>
      </c>
    </row>
    <row r="93" spans="3:4" x14ac:dyDescent="0.15">
      <c r="C93" t="s">
        <v>2116</v>
      </c>
    </row>
    <row r="95" spans="3:4" x14ac:dyDescent="0.15">
      <c r="D95" t="s">
        <v>450</v>
      </c>
    </row>
    <row r="96" spans="3:4" x14ac:dyDescent="0.15">
      <c r="D96" t="s">
        <v>2117</v>
      </c>
    </row>
    <row r="97" spans="3:4" x14ac:dyDescent="0.15">
      <c r="D97" t="s">
        <v>2118</v>
      </c>
    </row>
    <row r="98" spans="3:4" x14ac:dyDescent="0.15">
      <c r="D98" t="s">
        <v>2119</v>
      </c>
    </row>
    <row r="99" spans="3:4" x14ac:dyDescent="0.15">
      <c r="D99" t="s">
        <v>2120</v>
      </c>
    </row>
    <row r="100" spans="3:4" x14ac:dyDescent="0.15">
      <c r="D100" t="s">
        <v>2121</v>
      </c>
    </row>
    <row r="101" spans="3:4" x14ac:dyDescent="0.15">
      <c r="D101" t="s">
        <v>2122</v>
      </c>
    </row>
    <row r="103" spans="3:4" x14ac:dyDescent="0.15">
      <c r="C103" t="s">
        <v>2123</v>
      </c>
    </row>
    <row r="106" spans="3:4" x14ac:dyDescent="0.15">
      <c r="C106" t="s">
        <v>2124</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D12"/>
  <sheetViews>
    <sheetView workbookViewId="0">
      <selection activeCell="H17" sqref="H17"/>
    </sheetView>
  </sheetViews>
  <sheetFormatPr defaultRowHeight="13.5" x14ac:dyDescent="0.15"/>
  <cols>
    <col min="3" max="3" width="12.875" customWidth="1"/>
  </cols>
  <sheetData>
    <row r="5" spans="3:4" x14ac:dyDescent="0.15">
      <c r="C5" t="s">
        <v>1477</v>
      </c>
      <c r="D5" t="s">
        <v>1467</v>
      </c>
    </row>
    <row r="7" spans="3:4" x14ac:dyDescent="0.15">
      <c r="C7" t="s">
        <v>1478</v>
      </c>
      <c r="D7" t="s">
        <v>1467</v>
      </c>
    </row>
    <row r="9" spans="3:4" x14ac:dyDescent="0.15">
      <c r="C9" t="s">
        <v>1479</v>
      </c>
      <c r="D9" t="s">
        <v>1480</v>
      </c>
    </row>
    <row r="12" spans="3:4" x14ac:dyDescent="0.15">
      <c r="D12" t="s">
        <v>1481</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286"/>
  <sheetViews>
    <sheetView topLeftCell="A10" workbookViewId="0">
      <selection sqref="A1:XFD1"/>
    </sheetView>
  </sheetViews>
  <sheetFormatPr defaultRowHeight="13.5" x14ac:dyDescent="0.15"/>
  <cols>
    <col min="1" max="1" width="9.125" style="45" customWidth="1"/>
    <col min="2" max="16384" width="9" style="45"/>
  </cols>
  <sheetData>
    <row r="1" spans="1:2" s="49" customFormat="1" ht="22.5" x14ac:dyDescent="0.15">
      <c r="A1" s="49" t="s">
        <v>1779</v>
      </c>
    </row>
    <row r="2" spans="1:2" x14ac:dyDescent="0.15">
      <c r="A2" s="44" t="s">
        <v>1780</v>
      </c>
    </row>
    <row r="3" spans="1:2" x14ac:dyDescent="0.15">
      <c r="A3" s="46" t="s">
        <v>1781</v>
      </c>
    </row>
    <row r="4" spans="1:2" x14ac:dyDescent="0.15">
      <c r="A4" s="47" t="s">
        <v>1782</v>
      </c>
    </row>
    <row r="5" spans="1:2" x14ac:dyDescent="0.15">
      <c r="A5" s="48" t="s">
        <v>1783</v>
      </c>
    </row>
    <row r="6" spans="1:2" x14ac:dyDescent="0.15">
      <c r="A6" s="47" t="s">
        <v>1784</v>
      </c>
    </row>
    <row r="7" spans="1:2" x14ac:dyDescent="0.15">
      <c r="B7" s="46" t="s">
        <v>1785</v>
      </c>
    </row>
    <row r="8" spans="1:2" x14ac:dyDescent="0.15">
      <c r="A8" s="47" t="s">
        <v>1786</v>
      </c>
    </row>
    <row r="9" spans="1:2" x14ac:dyDescent="0.15">
      <c r="B9" s="46" t="s">
        <v>1787</v>
      </c>
    </row>
    <row r="10" spans="1:2" x14ac:dyDescent="0.15">
      <c r="A10" s="47" t="s">
        <v>1788</v>
      </c>
    </row>
    <row r="11" spans="1:2" x14ac:dyDescent="0.15">
      <c r="A11" s="48" t="s">
        <v>2065</v>
      </c>
    </row>
    <row r="12" spans="1:2" ht="22.5" x14ac:dyDescent="0.15">
      <c r="A12" s="49" t="s">
        <v>1789</v>
      </c>
    </row>
    <row r="13" spans="1:2" x14ac:dyDescent="0.15">
      <c r="B13" s="46" t="s">
        <v>1790</v>
      </c>
    </row>
    <row r="14" spans="1:2" x14ac:dyDescent="0.15">
      <c r="A14" s="44" t="s">
        <v>1791</v>
      </c>
    </row>
    <row r="15" spans="1:2" x14ac:dyDescent="0.15">
      <c r="A15" s="46" t="s">
        <v>1792</v>
      </c>
    </row>
    <row r="16" spans="1:2" x14ac:dyDescent="0.15">
      <c r="A16" s="47" t="s">
        <v>1793</v>
      </c>
    </row>
    <row r="17" spans="1:2" x14ac:dyDescent="0.15">
      <c r="B17" s="46" t="s">
        <v>1794</v>
      </c>
    </row>
    <row r="18" spans="1:2" x14ac:dyDescent="0.15">
      <c r="A18" s="47" t="s">
        <v>1795</v>
      </c>
    </row>
    <row r="19" spans="1:2" x14ac:dyDescent="0.15">
      <c r="B19" s="46" t="s">
        <v>1796</v>
      </c>
    </row>
    <row r="20" spans="1:2" x14ac:dyDescent="0.15">
      <c r="B20" s="46" t="s">
        <v>1797</v>
      </c>
    </row>
    <row r="21" spans="1:2" x14ac:dyDescent="0.15">
      <c r="A21" s="44" t="s">
        <v>1798</v>
      </c>
    </row>
    <row r="22" spans="1:2" x14ac:dyDescent="0.15">
      <c r="B22" s="46" t="s">
        <v>1799</v>
      </c>
    </row>
    <row r="23" spans="1:2" ht="22.5" x14ac:dyDescent="0.15">
      <c r="A23" s="49" t="s">
        <v>1800</v>
      </c>
    </row>
    <row r="24" spans="1:2" x14ac:dyDescent="0.15">
      <c r="A24" s="46" t="s">
        <v>1801</v>
      </c>
    </row>
    <row r="25" spans="1:2" x14ac:dyDescent="0.15">
      <c r="A25" s="46" t="s">
        <v>1802</v>
      </c>
    </row>
    <row r="26" spans="1:2" x14ac:dyDescent="0.15">
      <c r="A26" s="46" t="s">
        <v>1803</v>
      </c>
    </row>
    <row r="27" spans="1:2" x14ac:dyDescent="0.15">
      <c r="A27" s="46" t="s">
        <v>1804</v>
      </c>
    </row>
    <row r="28" spans="1:2" x14ac:dyDescent="0.15">
      <c r="A28" s="46" t="s">
        <v>1805</v>
      </c>
    </row>
    <row r="29" spans="1:2" x14ac:dyDescent="0.15">
      <c r="A29" s="46" t="s">
        <v>1806</v>
      </c>
    </row>
    <row r="30" spans="1:2" x14ac:dyDescent="0.15">
      <c r="A30" s="44" t="s">
        <v>1807</v>
      </c>
    </row>
    <row r="31" spans="1:2" x14ac:dyDescent="0.15">
      <c r="A31" s="47" t="s">
        <v>1808</v>
      </c>
    </row>
    <row r="32" spans="1:2" x14ac:dyDescent="0.15">
      <c r="B32" s="46" t="s">
        <v>1809</v>
      </c>
    </row>
    <row r="33" spans="1:2" x14ac:dyDescent="0.15">
      <c r="A33" s="47" t="s">
        <v>1810</v>
      </c>
    </row>
    <row r="34" spans="1:2" x14ac:dyDescent="0.15">
      <c r="B34" s="46" t="s">
        <v>1811</v>
      </c>
    </row>
    <row r="35" spans="1:2" x14ac:dyDescent="0.15">
      <c r="A35" s="47" t="s">
        <v>1812</v>
      </c>
    </row>
    <row r="36" spans="1:2" x14ac:dyDescent="0.15">
      <c r="B36" s="46" t="s">
        <v>2066</v>
      </c>
    </row>
    <row r="37" spans="1:2" x14ac:dyDescent="0.15">
      <c r="A37" s="47" t="s">
        <v>1813</v>
      </c>
    </row>
    <row r="38" spans="1:2" x14ac:dyDescent="0.15">
      <c r="B38" s="46" t="s">
        <v>1814</v>
      </c>
    </row>
    <row r="39" spans="1:2" x14ac:dyDescent="0.15">
      <c r="A39" s="47" t="s">
        <v>1815</v>
      </c>
    </row>
    <row r="40" spans="1:2" x14ac:dyDescent="0.15">
      <c r="B40" s="46" t="s">
        <v>1816</v>
      </c>
    </row>
    <row r="41" spans="1:2" x14ac:dyDescent="0.15">
      <c r="A41" s="47" t="s">
        <v>1817</v>
      </c>
    </row>
    <row r="42" spans="1:2" x14ac:dyDescent="0.15">
      <c r="A42" s="46" t="s">
        <v>1818</v>
      </c>
    </row>
    <row r="43" spans="1:2" x14ac:dyDescent="0.15">
      <c r="A43" s="47" t="s">
        <v>1819</v>
      </c>
    </row>
    <row r="44" spans="1:2" x14ac:dyDescent="0.15">
      <c r="A44" s="46" t="s">
        <v>1820</v>
      </c>
    </row>
    <row r="45" spans="1:2" x14ac:dyDescent="0.15">
      <c r="A45" s="50" t="s">
        <v>1821</v>
      </c>
    </row>
    <row r="46" spans="1:2" x14ac:dyDescent="0.15">
      <c r="A46" s="50" t="s">
        <v>1822</v>
      </c>
    </row>
    <row r="47" spans="1:2" x14ac:dyDescent="0.15">
      <c r="A47" s="50" t="s">
        <v>1823</v>
      </c>
    </row>
    <row r="48" spans="1:2" x14ac:dyDescent="0.15">
      <c r="A48" s="50" t="s">
        <v>1824</v>
      </c>
    </row>
    <row r="49" spans="1:2" x14ac:dyDescent="0.15">
      <c r="A49" s="47" t="s">
        <v>1825</v>
      </c>
    </row>
    <row r="50" spans="1:2" x14ac:dyDescent="0.15">
      <c r="B50" s="46" t="s">
        <v>1826</v>
      </c>
    </row>
    <row r="51" spans="1:2" x14ac:dyDescent="0.15">
      <c r="A51" s="47" t="s">
        <v>1827</v>
      </c>
    </row>
    <row r="52" spans="1:2" x14ac:dyDescent="0.15">
      <c r="B52" s="46" t="s">
        <v>1828</v>
      </c>
    </row>
    <row r="53" spans="1:2" x14ac:dyDescent="0.15">
      <c r="A53" s="47" t="s">
        <v>1829</v>
      </c>
    </row>
    <row r="54" spans="1:2" x14ac:dyDescent="0.15">
      <c r="B54" s="46" t="s">
        <v>1830</v>
      </c>
    </row>
    <row r="55" spans="1:2" x14ac:dyDescent="0.15">
      <c r="A55" s="44" t="s">
        <v>1831</v>
      </c>
    </row>
    <row r="56" spans="1:2" x14ac:dyDescent="0.15">
      <c r="A56" s="47" t="s">
        <v>1832</v>
      </c>
    </row>
    <row r="57" spans="1:2" x14ac:dyDescent="0.15">
      <c r="A57" s="46" t="s">
        <v>1833</v>
      </c>
    </row>
    <row r="58" spans="1:2" x14ac:dyDescent="0.15">
      <c r="A58" s="47" t="s">
        <v>1834</v>
      </c>
    </row>
    <row r="59" spans="1:2" x14ac:dyDescent="0.15">
      <c r="A59" s="46" t="s">
        <v>1835</v>
      </c>
    </row>
    <row r="60" spans="1:2" x14ac:dyDescent="0.15">
      <c r="A60" s="47" t="s">
        <v>1836</v>
      </c>
    </row>
    <row r="61" spans="1:2" x14ac:dyDescent="0.15">
      <c r="A61" s="46" t="s">
        <v>1837</v>
      </c>
    </row>
    <row r="62" spans="1:2" x14ac:dyDescent="0.15">
      <c r="A62" s="47" t="s">
        <v>1838</v>
      </c>
    </row>
    <row r="63" spans="1:2" x14ac:dyDescent="0.15">
      <c r="A63" s="46" t="s">
        <v>1839</v>
      </c>
    </row>
    <row r="64" spans="1:2" x14ac:dyDescent="0.15">
      <c r="A64" s="47" t="s">
        <v>1840</v>
      </c>
    </row>
    <row r="65" spans="1:2" x14ac:dyDescent="0.15">
      <c r="B65" s="46" t="s">
        <v>1841</v>
      </c>
    </row>
    <row r="66" spans="1:2" x14ac:dyDescent="0.15">
      <c r="B66" s="46" t="s">
        <v>1842</v>
      </c>
    </row>
    <row r="67" spans="1:2" x14ac:dyDescent="0.15">
      <c r="A67" s="46" t="s">
        <v>1843</v>
      </c>
    </row>
    <row r="68" spans="1:2" x14ac:dyDescent="0.15">
      <c r="A68" s="47" t="s">
        <v>1844</v>
      </c>
    </row>
    <row r="69" spans="1:2" x14ac:dyDescent="0.15">
      <c r="B69" s="48" t="s">
        <v>2067</v>
      </c>
    </row>
    <row r="70" spans="1:2" x14ac:dyDescent="0.15">
      <c r="B70" s="46" t="s">
        <v>1845</v>
      </c>
    </row>
    <row r="71" spans="1:2" x14ac:dyDescent="0.15">
      <c r="A71" s="46" t="s">
        <v>1846</v>
      </c>
    </row>
    <row r="72" spans="1:2" x14ac:dyDescent="0.15">
      <c r="A72" s="46" t="s">
        <v>1847</v>
      </c>
    </row>
    <row r="73" spans="1:2" x14ac:dyDescent="0.15">
      <c r="A73" s="46" t="s">
        <v>1848</v>
      </c>
    </row>
    <row r="74" spans="1:2" x14ac:dyDescent="0.15">
      <c r="B74" s="50" t="s">
        <v>1849</v>
      </c>
    </row>
    <row r="75" spans="1:2" x14ac:dyDescent="0.15">
      <c r="A75" s="47" t="s">
        <v>1850</v>
      </c>
    </row>
    <row r="76" spans="1:2" x14ac:dyDescent="0.15">
      <c r="B76" s="48" t="s">
        <v>2068</v>
      </c>
    </row>
    <row r="77" spans="1:2" x14ac:dyDescent="0.15">
      <c r="B77" s="50" t="s">
        <v>1851</v>
      </c>
    </row>
    <row r="78" spans="1:2" x14ac:dyDescent="0.15">
      <c r="A78" s="47" t="s">
        <v>1852</v>
      </c>
    </row>
    <row r="79" spans="1:2" x14ac:dyDescent="0.15">
      <c r="B79" s="48" t="s">
        <v>2069</v>
      </c>
    </row>
    <row r="80" spans="1:2" x14ac:dyDescent="0.15">
      <c r="B80" s="50" t="s">
        <v>1853</v>
      </c>
    </row>
    <row r="81" spans="1:2" x14ac:dyDescent="0.15">
      <c r="A81" s="47" t="s">
        <v>1854</v>
      </c>
    </row>
    <row r="82" spans="1:2" x14ac:dyDescent="0.15">
      <c r="A82" s="46" t="s">
        <v>1855</v>
      </c>
    </row>
    <row r="83" spans="1:2" x14ac:dyDescent="0.15">
      <c r="A83" s="46" t="s">
        <v>2070</v>
      </c>
    </row>
    <row r="84" spans="1:2" x14ac:dyDescent="0.15">
      <c r="A84" s="50" t="s">
        <v>1856</v>
      </c>
    </row>
    <row r="85" spans="1:2" x14ac:dyDescent="0.15">
      <c r="A85" s="47" t="s">
        <v>1857</v>
      </c>
    </row>
    <row r="86" spans="1:2" x14ac:dyDescent="0.15">
      <c r="B86" s="48" t="s">
        <v>2071</v>
      </c>
    </row>
    <row r="87" spans="1:2" x14ac:dyDescent="0.15">
      <c r="B87" s="50" t="s">
        <v>1858</v>
      </c>
    </row>
    <row r="88" spans="1:2" x14ac:dyDescent="0.15">
      <c r="A88" s="47" t="s">
        <v>1859</v>
      </c>
    </row>
    <row r="89" spans="1:2" x14ac:dyDescent="0.15">
      <c r="B89" s="48" t="s">
        <v>2072</v>
      </c>
    </row>
    <row r="90" spans="1:2" x14ac:dyDescent="0.15">
      <c r="B90" s="50" t="s">
        <v>1860</v>
      </c>
    </row>
    <row r="91" spans="1:2" x14ac:dyDescent="0.15">
      <c r="A91" s="47" t="s">
        <v>1861</v>
      </c>
    </row>
    <row r="92" spans="1:2" x14ac:dyDescent="0.15">
      <c r="B92" s="46" t="s">
        <v>1862</v>
      </c>
    </row>
    <row r="93" spans="1:2" x14ac:dyDescent="0.15">
      <c r="A93" s="46" t="s">
        <v>1863</v>
      </c>
    </row>
    <row r="94" spans="1:2" x14ac:dyDescent="0.15">
      <c r="A94" s="50" t="s">
        <v>1864</v>
      </c>
    </row>
    <row r="95" spans="1:2" x14ac:dyDescent="0.15">
      <c r="A95" s="47" t="s">
        <v>1865</v>
      </c>
    </row>
    <row r="96" spans="1:2" x14ac:dyDescent="0.15">
      <c r="B96" s="46" t="s">
        <v>1866</v>
      </c>
    </row>
    <row r="97" spans="1:2" x14ac:dyDescent="0.15">
      <c r="A97" s="47" t="s">
        <v>1867</v>
      </c>
    </row>
    <row r="98" spans="1:2" x14ac:dyDescent="0.15">
      <c r="B98" s="48" t="s">
        <v>2073</v>
      </c>
    </row>
    <row r="99" spans="1:2" x14ac:dyDescent="0.15">
      <c r="A99" s="44" t="s">
        <v>1868</v>
      </c>
    </row>
    <row r="100" spans="1:2" x14ac:dyDescent="0.15">
      <c r="A100" s="47" t="s">
        <v>2074</v>
      </c>
    </row>
    <row r="101" spans="1:2" x14ac:dyDescent="0.15">
      <c r="A101" s="46" t="s">
        <v>1869</v>
      </c>
    </row>
    <row r="102" spans="1:2" x14ac:dyDescent="0.15">
      <c r="A102" s="47" t="s">
        <v>1870</v>
      </c>
    </row>
    <row r="103" spans="1:2" x14ac:dyDescent="0.15">
      <c r="B103" s="46" t="s">
        <v>1871</v>
      </c>
    </row>
    <row r="104" spans="1:2" x14ac:dyDescent="0.15">
      <c r="A104" s="47" t="s">
        <v>1872</v>
      </c>
    </row>
    <row r="105" spans="1:2" x14ac:dyDescent="0.15">
      <c r="B105" s="46" t="s">
        <v>1873</v>
      </c>
    </row>
    <row r="106" spans="1:2" x14ac:dyDescent="0.15">
      <c r="A106" s="46" t="s">
        <v>1874</v>
      </c>
    </row>
    <row r="107" spans="1:2" x14ac:dyDescent="0.15">
      <c r="A107" s="46" t="s">
        <v>1875</v>
      </c>
    </row>
    <row r="108" spans="1:2" x14ac:dyDescent="0.15">
      <c r="A108" s="46" t="s">
        <v>1876</v>
      </c>
    </row>
    <row r="109" spans="1:2" x14ac:dyDescent="0.15">
      <c r="A109" s="46" t="s">
        <v>1877</v>
      </c>
    </row>
    <row r="110" spans="1:2" x14ac:dyDescent="0.15">
      <c r="A110" s="47" t="s">
        <v>1878</v>
      </c>
    </row>
    <row r="111" spans="1:2" x14ac:dyDescent="0.15">
      <c r="B111" s="46" t="s">
        <v>1879</v>
      </c>
    </row>
    <row r="112" spans="1:2" x14ac:dyDescent="0.15">
      <c r="A112" s="47" t="s">
        <v>1880</v>
      </c>
    </row>
    <row r="113" spans="1:2" x14ac:dyDescent="0.15">
      <c r="B113" s="46" t="s">
        <v>1881</v>
      </c>
    </row>
    <row r="114" spans="1:2" x14ac:dyDescent="0.15">
      <c r="A114" s="47" t="s">
        <v>1882</v>
      </c>
    </row>
    <row r="115" spans="1:2" x14ac:dyDescent="0.15">
      <c r="A115" s="46" t="s">
        <v>1883</v>
      </c>
    </row>
    <row r="116" spans="1:2" x14ac:dyDescent="0.15">
      <c r="A116" s="47" t="s">
        <v>1884</v>
      </c>
    </row>
    <row r="117" spans="1:2" x14ac:dyDescent="0.15">
      <c r="B117" s="46" t="s">
        <v>1885</v>
      </c>
    </row>
    <row r="118" spans="1:2" x14ac:dyDescent="0.15">
      <c r="A118" s="47" t="s">
        <v>1886</v>
      </c>
    </row>
    <row r="119" spans="1:2" x14ac:dyDescent="0.15">
      <c r="B119" s="46" t="s">
        <v>1887</v>
      </c>
    </row>
    <row r="120" spans="1:2" x14ac:dyDescent="0.15">
      <c r="A120" s="47" t="s">
        <v>1888</v>
      </c>
    </row>
    <row r="121" spans="1:2" x14ac:dyDescent="0.15">
      <c r="B121" s="46" t="s">
        <v>1889</v>
      </c>
    </row>
    <row r="122" spans="1:2" x14ac:dyDescent="0.15">
      <c r="A122" s="47" t="s">
        <v>2075</v>
      </c>
    </row>
    <row r="123" spans="1:2" x14ac:dyDescent="0.15">
      <c r="A123" s="46" t="s">
        <v>1890</v>
      </c>
    </row>
    <row r="124" spans="1:2" x14ac:dyDescent="0.15">
      <c r="A124" s="47" t="s">
        <v>1891</v>
      </c>
    </row>
    <row r="125" spans="1:2" x14ac:dyDescent="0.15">
      <c r="A125" s="46" t="s">
        <v>1892</v>
      </c>
    </row>
    <row r="126" spans="1:2" x14ac:dyDescent="0.15">
      <c r="A126" s="46" t="s">
        <v>1893</v>
      </c>
    </row>
    <row r="127" spans="1:2" x14ac:dyDescent="0.15">
      <c r="A127" s="46" t="s">
        <v>1894</v>
      </c>
    </row>
    <row r="128" spans="1:2" x14ac:dyDescent="0.15">
      <c r="A128" s="46" t="s">
        <v>1895</v>
      </c>
    </row>
    <row r="129" spans="1:2" x14ac:dyDescent="0.15">
      <c r="A129" s="46" t="s">
        <v>1896</v>
      </c>
    </row>
    <row r="130" spans="1:2" x14ac:dyDescent="0.15">
      <c r="A130" s="46" t="s">
        <v>1897</v>
      </c>
    </row>
    <row r="131" spans="1:2" x14ac:dyDescent="0.15">
      <c r="A131" s="46" t="s">
        <v>1898</v>
      </c>
    </row>
    <row r="132" spans="1:2" x14ac:dyDescent="0.15">
      <c r="A132" s="46" t="s">
        <v>1899</v>
      </c>
    </row>
    <row r="133" spans="1:2" x14ac:dyDescent="0.15">
      <c r="A133" s="46" t="s">
        <v>1900</v>
      </c>
    </row>
    <row r="134" spans="1:2" x14ac:dyDescent="0.15">
      <c r="A134" s="46" t="s">
        <v>1901</v>
      </c>
    </row>
    <row r="135" spans="1:2" x14ac:dyDescent="0.15">
      <c r="A135" s="48" t="s">
        <v>1902</v>
      </c>
    </row>
    <row r="136" spans="1:2" x14ac:dyDescent="0.15">
      <c r="A136" s="46" t="s">
        <v>1903</v>
      </c>
    </row>
    <row r="137" spans="1:2" x14ac:dyDescent="0.15">
      <c r="A137" s="46" t="s">
        <v>1904</v>
      </c>
    </row>
    <row r="138" spans="1:2" x14ac:dyDescent="0.15">
      <c r="A138" s="46" t="s">
        <v>2076</v>
      </c>
    </row>
    <row r="139" spans="1:2" x14ac:dyDescent="0.15">
      <c r="A139" s="46" t="s">
        <v>1905</v>
      </c>
    </row>
    <row r="140" spans="1:2" x14ac:dyDescent="0.15">
      <c r="A140" s="46" t="s">
        <v>1906</v>
      </c>
    </row>
    <row r="141" spans="1:2" x14ac:dyDescent="0.15">
      <c r="A141" s="47" t="s">
        <v>1907</v>
      </c>
    </row>
    <row r="142" spans="1:2" x14ac:dyDescent="0.15">
      <c r="B142" s="46" t="s">
        <v>1908</v>
      </c>
    </row>
    <row r="143" spans="1:2" x14ac:dyDescent="0.15">
      <c r="A143" s="46" t="s">
        <v>1909</v>
      </c>
    </row>
    <row r="144" spans="1:2" x14ac:dyDescent="0.15">
      <c r="A144" s="46" t="s">
        <v>1910</v>
      </c>
    </row>
    <row r="145" spans="1:1" x14ac:dyDescent="0.15">
      <c r="A145" s="46" t="s">
        <v>1911</v>
      </c>
    </row>
    <row r="146" spans="1:1" x14ac:dyDescent="0.15">
      <c r="A146" s="46" t="s">
        <v>1912</v>
      </c>
    </row>
    <row r="147" spans="1:1" x14ac:dyDescent="0.15">
      <c r="A147" s="46" t="s">
        <v>2077</v>
      </c>
    </row>
    <row r="148" spans="1:1" x14ac:dyDescent="0.15">
      <c r="A148" s="46" t="s">
        <v>1913</v>
      </c>
    </row>
    <row r="149" spans="1:1" x14ac:dyDescent="0.15">
      <c r="A149" s="46" t="s">
        <v>1914</v>
      </c>
    </row>
    <row r="150" spans="1:1" x14ac:dyDescent="0.15">
      <c r="A150" s="48" t="s">
        <v>2078</v>
      </c>
    </row>
    <row r="151" spans="1:1" x14ac:dyDescent="0.15">
      <c r="A151" s="47" t="s">
        <v>1915</v>
      </c>
    </row>
    <row r="152" spans="1:1" x14ac:dyDescent="0.15">
      <c r="A152" s="48" t="s">
        <v>2079</v>
      </c>
    </row>
    <row r="153" spans="1:1" x14ac:dyDescent="0.15">
      <c r="A153" s="47" t="s">
        <v>1916</v>
      </c>
    </row>
    <row r="154" spans="1:1" x14ac:dyDescent="0.15">
      <c r="A154" s="46" t="s">
        <v>1917</v>
      </c>
    </row>
    <row r="155" spans="1:1" x14ac:dyDescent="0.15">
      <c r="A155" s="46" t="s">
        <v>1918</v>
      </c>
    </row>
    <row r="156" spans="1:1" x14ac:dyDescent="0.15">
      <c r="A156" s="46" t="s">
        <v>1919</v>
      </c>
    </row>
    <row r="157" spans="1:1" x14ac:dyDescent="0.15">
      <c r="A157" s="46" t="s">
        <v>1920</v>
      </c>
    </row>
    <row r="158" spans="1:1" x14ac:dyDescent="0.15">
      <c r="A158" s="46" t="s">
        <v>1921</v>
      </c>
    </row>
    <row r="159" spans="1:1" x14ac:dyDescent="0.15">
      <c r="A159" s="46" t="s">
        <v>1922</v>
      </c>
    </row>
    <row r="160" spans="1:1" x14ac:dyDescent="0.15">
      <c r="A160" s="46" t="s">
        <v>1923</v>
      </c>
    </row>
    <row r="161" spans="1:2" x14ac:dyDescent="0.15">
      <c r="A161" s="47" t="s">
        <v>1924</v>
      </c>
    </row>
    <row r="162" spans="1:2" x14ac:dyDescent="0.15">
      <c r="B162" s="46" t="s">
        <v>1925</v>
      </c>
    </row>
    <row r="163" spans="1:2" x14ac:dyDescent="0.15">
      <c r="B163" s="46" t="s">
        <v>1926</v>
      </c>
    </row>
    <row r="164" spans="1:2" x14ac:dyDescent="0.15">
      <c r="B164" s="46" t="s">
        <v>1927</v>
      </c>
    </row>
    <row r="165" spans="1:2" x14ac:dyDescent="0.15">
      <c r="B165" s="46" t="s">
        <v>1928</v>
      </c>
    </row>
    <row r="166" spans="1:2" x14ac:dyDescent="0.15">
      <c r="B166" s="46" t="s">
        <v>1929</v>
      </c>
    </row>
    <row r="167" spans="1:2" x14ac:dyDescent="0.15">
      <c r="A167" s="47" t="s">
        <v>1930</v>
      </c>
    </row>
    <row r="168" spans="1:2" x14ac:dyDescent="0.15">
      <c r="B168" s="48" t="s">
        <v>2080</v>
      </c>
    </row>
    <row r="169" spans="1:2" x14ac:dyDescent="0.15">
      <c r="B169" s="46" t="s">
        <v>1931</v>
      </c>
    </row>
    <row r="170" spans="1:2" x14ac:dyDescent="0.15">
      <c r="B170" s="46" t="s">
        <v>1932</v>
      </c>
    </row>
    <row r="171" spans="1:2" x14ac:dyDescent="0.15">
      <c r="A171" s="46" t="s">
        <v>1933</v>
      </c>
    </row>
    <row r="172" spans="1:2" x14ac:dyDescent="0.15">
      <c r="A172" s="46" t="s">
        <v>1934</v>
      </c>
    </row>
    <row r="173" spans="1:2" x14ac:dyDescent="0.15">
      <c r="B173" s="48" t="s">
        <v>2081</v>
      </c>
    </row>
    <row r="174" spans="1:2" x14ac:dyDescent="0.15">
      <c r="A174" s="47" t="s">
        <v>1935</v>
      </c>
    </row>
    <row r="175" spans="1:2" x14ac:dyDescent="0.15">
      <c r="B175" s="46" t="s">
        <v>1936</v>
      </c>
    </row>
    <row r="176" spans="1:2" x14ac:dyDescent="0.15">
      <c r="A176" s="47" t="s">
        <v>1937</v>
      </c>
    </row>
    <row r="177" spans="1:2" x14ac:dyDescent="0.15">
      <c r="B177" s="46" t="s">
        <v>1938</v>
      </c>
    </row>
    <row r="178" spans="1:2" x14ac:dyDescent="0.15">
      <c r="B178" s="46" t="s">
        <v>1939</v>
      </c>
    </row>
    <row r="179" spans="1:2" x14ac:dyDescent="0.15">
      <c r="B179" s="46" t="s">
        <v>1940</v>
      </c>
    </row>
    <row r="180" spans="1:2" x14ac:dyDescent="0.15">
      <c r="A180" s="46" t="s">
        <v>1941</v>
      </c>
    </row>
    <row r="181" spans="1:2" x14ac:dyDescent="0.15">
      <c r="A181" s="46" t="s">
        <v>1942</v>
      </c>
    </row>
    <row r="182" spans="1:2" x14ac:dyDescent="0.15">
      <c r="A182" s="48" t="s">
        <v>1943</v>
      </c>
    </row>
    <row r="183" spans="1:2" x14ac:dyDescent="0.15">
      <c r="B183" s="46" t="s">
        <v>1944</v>
      </c>
    </row>
    <row r="184" spans="1:2" x14ac:dyDescent="0.15">
      <c r="A184" s="47" t="s">
        <v>1945</v>
      </c>
    </row>
    <row r="185" spans="1:2" x14ac:dyDescent="0.15">
      <c r="A185" s="46" t="s">
        <v>1946</v>
      </c>
    </row>
    <row r="186" spans="1:2" x14ac:dyDescent="0.15">
      <c r="B186" s="46" t="s">
        <v>1947</v>
      </c>
    </row>
    <row r="187" spans="1:2" x14ac:dyDescent="0.15">
      <c r="B187" s="46" t="s">
        <v>1940</v>
      </c>
    </row>
    <row r="188" spans="1:2" x14ac:dyDescent="0.15">
      <c r="B188" s="46" t="s">
        <v>1948</v>
      </c>
    </row>
    <row r="189" spans="1:2" x14ac:dyDescent="0.15">
      <c r="A189" s="48" t="s">
        <v>1949</v>
      </c>
    </row>
    <row r="190" spans="1:2" x14ac:dyDescent="0.15">
      <c r="B190" s="46" t="s">
        <v>1950</v>
      </c>
    </row>
    <row r="191" spans="1:2" x14ac:dyDescent="0.15">
      <c r="A191" s="47" t="s">
        <v>1951</v>
      </c>
    </row>
    <row r="192" spans="1:2" x14ac:dyDescent="0.15">
      <c r="B192" s="46" t="s">
        <v>1952</v>
      </c>
    </row>
    <row r="193" spans="1:2" x14ac:dyDescent="0.15">
      <c r="B193" s="46" t="s">
        <v>1953</v>
      </c>
    </row>
    <row r="194" spans="1:2" x14ac:dyDescent="0.15">
      <c r="B194" s="46" t="s">
        <v>1954</v>
      </c>
    </row>
    <row r="195" spans="1:2" x14ac:dyDescent="0.15">
      <c r="A195" s="46" t="s">
        <v>1955</v>
      </c>
    </row>
    <row r="196" spans="1:2" x14ac:dyDescent="0.15">
      <c r="B196" s="46" t="s">
        <v>1956</v>
      </c>
    </row>
    <row r="197" spans="1:2" x14ac:dyDescent="0.15">
      <c r="B197" s="46" t="s">
        <v>1957</v>
      </c>
    </row>
    <row r="198" spans="1:2" x14ac:dyDescent="0.15">
      <c r="B198" s="48" t="s">
        <v>1958</v>
      </c>
    </row>
    <row r="199" spans="1:2" x14ac:dyDescent="0.15">
      <c r="B199" s="48" t="s">
        <v>1959</v>
      </c>
    </row>
    <row r="200" spans="1:2" x14ac:dyDescent="0.15">
      <c r="B200" s="46" t="s">
        <v>1960</v>
      </c>
    </row>
    <row r="201" spans="1:2" x14ac:dyDescent="0.15">
      <c r="B201" s="46" t="s">
        <v>1961</v>
      </c>
    </row>
    <row r="202" spans="1:2" x14ac:dyDescent="0.15">
      <c r="A202" s="47" t="s">
        <v>1962</v>
      </c>
    </row>
    <row r="203" spans="1:2" x14ac:dyDescent="0.15">
      <c r="A203" s="46" t="s">
        <v>1963</v>
      </c>
    </row>
    <row r="204" spans="1:2" x14ac:dyDescent="0.15">
      <c r="A204" s="46" t="s">
        <v>1964</v>
      </c>
    </row>
    <row r="205" spans="1:2" x14ac:dyDescent="0.15">
      <c r="A205" s="46" t="s">
        <v>1965</v>
      </c>
    </row>
    <row r="206" spans="1:2" x14ac:dyDescent="0.15">
      <c r="A206" s="46" t="s">
        <v>1966</v>
      </c>
    </row>
    <row r="207" spans="1:2" x14ac:dyDescent="0.15">
      <c r="A207" s="48" t="s">
        <v>1967</v>
      </c>
    </row>
    <row r="208" spans="1:2" x14ac:dyDescent="0.15">
      <c r="A208" s="46" t="s">
        <v>1968</v>
      </c>
    </row>
    <row r="209" spans="1:2" x14ac:dyDescent="0.15">
      <c r="A209" s="46" t="s">
        <v>1969</v>
      </c>
      <c r="B209" s="46" t="s">
        <v>1970</v>
      </c>
    </row>
    <row r="210" spans="1:2" x14ac:dyDescent="0.15">
      <c r="A210" s="46" t="s">
        <v>1898</v>
      </c>
    </row>
    <row r="211" spans="1:2" x14ac:dyDescent="0.15">
      <c r="A211" s="46" t="s">
        <v>1899</v>
      </c>
    </row>
    <row r="212" spans="1:2" x14ac:dyDescent="0.15">
      <c r="A212" s="46" t="s">
        <v>1971</v>
      </c>
    </row>
    <row r="213" spans="1:2" x14ac:dyDescent="0.15">
      <c r="A213" s="46" t="s">
        <v>1972</v>
      </c>
    </row>
    <row r="214" spans="1:2" x14ac:dyDescent="0.15">
      <c r="A214" s="46" t="s">
        <v>1973</v>
      </c>
    </row>
    <row r="215" spans="1:2" x14ac:dyDescent="0.15">
      <c r="A215" s="46" t="s">
        <v>1974</v>
      </c>
    </row>
    <row r="216" spans="1:2" x14ac:dyDescent="0.15">
      <c r="A216" s="46" t="s">
        <v>1975</v>
      </c>
    </row>
    <row r="217" spans="1:2" x14ac:dyDescent="0.15">
      <c r="A217" s="46" t="s">
        <v>1976</v>
      </c>
    </row>
    <row r="218" spans="1:2" x14ac:dyDescent="0.15">
      <c r="A218" s="46" t="s">
        <v>1977</v>
      </c>
    </row>
    <row r="219" spans="1:2" x14ac:dyDescent="0.15">
      <c r="A219" s="46" t="s">
        <v>1978</v>
      </c>
    </row>
    <row r="220" spans="1:2" x14ac:dyDescent="0.15">
      <c r="B220" s="46" t="s">
        <v>1979</v>
      </c>
    </row>
    <row r="221" spans="1:2" x14ac:dyDescent="0.15">
      <c r="A221" s="44" t="s">
        <v>1980</v>
      </c>
    </row>
    <row r="222" spans="1:2" x14ac:dyDescent="0.15">
      <c r="A222" s="46" t="s">
        <v>1981</v>
      </c>
    </row>
    <row r="223" spans="1:2" x14ac:dyDescent="0.15">
      <c r="A223" s="47" t="s">
        <v>1982</v>
      </c>
    </row>
    <row r="224" spans="1:2" x14ac:dyDescent="0.15">
      <c r="A224" s="46" t="s">
        <v>2082</v>
      </c>
    </row>
    <row r="225" spans="1:1" x14ac:dyDescent="0.15">
      <c r="A225" s="46" t="s">
        <v>2083</v>
      </c>
    </row>
    <row r="226" spans="1:1" x14ac:dyDescent="0.15">
      <c r="A226" s="46" t="s">
        <v>1983</v>
      </c>
    </row>
    <row r="227" spans="1:1" x14ac:dyDescent="0.15">
      <c r="A227" s="46" t="s">
        <v>2084</v>
      </c>
    </row>
    <row r="228" spans="1:1" x14ac:dyDescent="0.15">
      <c r="A228" s="46" t="s">
        <v>1984</v>
      </c>
    </row>
    <row r="229" spans="1:1" x14ac:dyDescent="0.15">
      <c r="A229" s="46" t="s">
        <v>2085</v>
      </c>
    </row>
    <row r="230" spans="1:1" x14ac:dyDescent="0.15">
      <c r="A230" s="46" t="s">
        <v>1985</v>
      </c>
    </row>
    <row r="231" spans="1:1" x14ac:dyDescent="0.15">
      <c r="A231" s="46" t="s">
        <v>1986</v>
      </c>
    </row>
    <row r="232" spans="1:1" x14ac:dyDescent="0.15">
      <c r="A232" s="47" t="s">
        <v>1987</v>
      </c>
    </row>
    <row r="233" spans="1:1" x14ac:dyDescent="0.15">
      <c r="A233" s="47" t="s">
        <v>1988</v>
      </c>
    </row>
    <row r="234" spans="1:1" x14ac:dyDescent="0.15">
      <c r="A234" s="46" t="s">
        <v>1989</v>
      </c>
    </row>
    <row r="235" spans="1:1" x14ac:dyDescent="0.15">
      <c r="A235" s="46" t="s">
        <v>2086</v>
      </c>
    </row>
    <row r="236" spans="1:1" x14ac:dyDescent="0.15">
      <c r="A236" s="46" t="s">
        <v>2087</v>
      </c>
    </row>
    <row r="237" spans="1:1" x14ac:dyDescent="0.15">
      <c r="A237" s="51"/>
    </row>
    <row r="238" spans="1:1" x14ac:dyDescent="0.15">
      <c r="A238" s="46" t="s">
        <v>1990</v>
      </c>
    </row>
    <row r="239" spans="1:1" x14ac:dyDescent="0.15">
      <c r="A239" s="46" t="s">
        <v>2088</v>
      </c>
    </row>
    <row r="240" spans="1:1" x14ac:dyDescent="0.15">
      <c r="A240" s="46" t="s">
        <v>2089</v>
      </c>
    </row>
    <row r="241" spans="1:2" x14ac:dyDescent="0.15">
      <c r="A241" s="46" t="s">
        <v>2090</v>
      </c>
    </row>
    <row r="242" spans="1:2" x14ac:dyDescent="0.15">
      <c r="A242" s="47" t="s">
        <v>1991</v>
      </c>
    </row>
    <row r="243" spans="1:2" x14ac:dyDescent="0.15">
      <c r="A243" s="46" t="s">
        <v>1992</v>
      </c>
    </row>
    <row r="244" spans="1:2" x14ac:dyDescent="0.15">
      <c r="A244" s="48" t="s">
        <v>2091</v>
      </c>
    </row>
    <row r="245" spans="1:2" x14ac:dyDescent="0.15">
      <c r="A245" s="46" t="s">
        <v>1993</v>
      </c>
      <c r="B245" s="46" t="s">
        <v>2092</v>
      </c>
    </row>
    <row r="246" spans="1:2" x14ac:dyDescent="0.15">
      <c r="A246" s="47" t="s">
        <v>1994</v>
      </c>
    </row>
    <row r="247" spans="1:2" x14ac:dyDescent="0.15">
      <c r="A247" s="46" t="s">
        <v>1995</v>
      </c>
    </row>
    <row r="248" spans="1:2" x14ac:dyDescent="0.15">
      <c r="A248" s="46" t="s">
        <v>1996</v>
      </c>
    </row>
    <row r="249" spans="1:2" x14ac:dyDescent="0.15">
      <c r="A249" s="46" t="s">
        <v>1996</v>
      </c>
    </row>
    <row r="250" spans="1:2" x14ac:dyDescent="0.15">
      <c r="A250" s="46" t="s">
        <v>1996</v>
      </c>
    </row>
    <row r="251" spans="1:2" x14ac:dyDescent="0.15">
      <c r="A251" s="46" t="s">
        <v>1997</v>
      </c>
    </row>
    <row r="252" spans="1:2" x14ac:dyDescent="0.15">
      <c r="A252" s="47" t="s">
        <v>1998</v>
      </c>
    </row>
    <row r="253" spans="1:2" x14ac:dyDescent="0.15">
      <c r="B253" s="46" t="s">
        <v>1999</v>
      </c>
    </row>
    <row r="254" spans="1:2" x14ac:dyDescent="0.15">
      <c r="A254" s="47" t="s">
        <v>2000</v>
      </c>
    </row>
    <row r="255" spans="1:2" x14ac:dyDescent="0.15">
      <c r="B255" s="46" t="s">
        <v>2001</v>
      </c>
    </row>
    <row r="256" spans="1:2" ht="22.5" x14ac:dyDescent="0.15">
      <c r="A256" s="49" t="s">
        <v>2002</v>
      </c>
    </row>
    <row r="257" spans="1:6" x14ac:dyDescent="0.15">
      <c r="B257" s="46" t="s">
        <v>2003</v>
      </c>
    </row>
    <row r="258" spans="1:6" x14ac:dyDescent="0.15">
      <c r="B258" s="50" t="s">
        <v>2004</v>
      </c>
    </row>
    <row r="259" spans="1:6" x14ac:dyDescent="0.15">
      <c r="A259" s="46" t="s">
        <v>2005</v>
      </c>
    </row>
    <row r="260" spans="1:6" x14ac:dyDescent="0.15">
      <c r="B260" s="46" t="s">
        <v>2006</v>
      </c>
      <c r="C260" s="46" t="s">
        <v>2007</v>
      </c>
    </row>
    <row r="261" spans="1:6" x14ac:dyDescent="0.15">
      <c r="B261" s="46" t="s">
        <v>2008</v>
      </c>
    </row>
    <row r="262" spans="1:6" x14ac:dyDescent="0.15">
      <c r="B262" s="46" t="s">
        <v>2009</v>
      </c>
    </row>
    <row r="263" spans="1:6" x14ac:dyDescent="0.15">
      <c r="B263" s="46" t="s">
        <v>2010</v>
      </c>
    </row>
    <row r="264" spans="1:6" x14ac:dyDescent="0.15">
      <c r="B264" s="46" t="s">
        <v>2011</v>
      </c>
    </row>
    <row r="265" spans="1:6" ht="14.25" thickBot="1" x14ac:dyDescent="0.2">
      <c r="B265" s="46" t="s">
        <v>2012</v>
      </c>
    </row>
    <row r="266" spans="1:6" ht="14.25" thickBot="1" x14ac:dyDescent="0.2">
      <c r="A266" s="52" t="s">
        <v>2013</v>
      </c>
      <c r="B266" s="53" t="s">
        <v>2014</v>
      </c>
      <c r="C266" s="53" t="s">
        <v>2015</v>
      </c>
      <c r="D266" s="53" t="s">
        <v>2016</v>
      </c>
      <c r="E266" s="53" t="s">
        <v>2017</v>
      </c>
      <c r="F266" s="53" t="s">
        <v>1742</v>
      </c>
    </row>
    <row r="267" spans="1:6" ht="72.75" thickBot="1" x14ac:dyDescent="0.2">
      <c r="A267" s="54" t="s">
        <v>2018</v>
      </c>
      <c r="B267" s="55" t="s">
        <v>2019</v>
      </c>
      <c r="C267" s="43"/>
      <c r="D267" s="43"/>
      <c r="E267" s="55" t="s">
        <v>2020</v>
      </c>
      <c r="F267" s="56" t="s">
        <v>2021</v>
      </c>
    </row>
    <row r="268" spans="1:6" ht="48" x14ac:dyDescent="0.15">
      <c r="A268" s="67" t="s">
        <v>2022</v>
      </c>
      <c r="B268" s="67" t="s">
        <v>2019</v>
      </c>
      <c r="C268" s="69"/>
      <c r="D268" s="69"/>
      <c r="E268" s="57" t="s">
        <v>2023</v>
      </c>
      <c r="F268" s="71" t="s">
        <v>2025</v>
      </c>
    </row>
    <row r="269" spans="1:6" ht="84.75" thickBot="1" x14ac:dyDescent="0.2">
      <c r="A269" s="68"/>
      <c r="B269" s="68"/>
      <c r="C269" s="70"/>
      <c r="D269" s="70"/>
      <c r="E269" s="55" t="s">
        <v>2024</v>
      </c>
      <c r="F269" s="72"/>
    </row>
    <row r="270" spans="1:6" ht="72.75" thickBot="1" x14ac:dyDescent="0.2">
      <c r="A270" s="54" t="s">
        <v>2026</v>
      </c>
      <c r="B270" s="55" t="s">
        <v>2027</v>
      </c>
      <c r="C270" s="43"/>
      <c r="D270" s="43"/>
      <c r="E270" s="55" t="s">
        <v>2028</v>
      </c>
      <c r="F270" s="56" t="s">
        <v>2029</v>
      </c>
    </row>
    <row r="271" spans="1:6" ht="72.75" thickBot="1" x14ac:dyDescent="0.2">
      <c r="A271" s="54" t="s">
        <v>2030</v>
      </c>
      <c r="B271" s="55" t="s">
        <v>2027</v>
      </c>
      <c r="C271" s="43"/>
      <c r="D271" s="43"/>
      <c r="E271" s="55" t="s">
        <v>2031</v>
      </c>
      <c r="F271" s="56" t="s">
        <v>2032</v>
      </c>
    </row>
    <row r="272" spans="1:6" ht="72.75" thickBot="1" x14ac:dyDescent="0.2">
      <c r="A272" s="54" t="s">
        <v>2033</v>
      </c>
      <c r="B272" s="55" t="s">
        <v>2034</v>
      </c>
      <c r="C272" s="43"/>
      <c r="D272" s="43"/>
      <c r="E272" s="55" t="s">
        <v>2035</v>
      </c>
      <c r="F272" s="56" t="s">
        <v>2036</v>
      </c>
    </row>
    <row r="273" spans="1:6" ht="84.75" thickBot="1" x14ac:dyDescent="0.2">
      <c r="A273" s="54" t="s">
        <v>2037</v>
      </c>
      <c r="B273" s="55" t="s">
        <v>2034</v>
      </c>
      <c r="C273" s="43"/>
      <c r="D273" s="43"/>
      <c r="E273" s="55" t="s">
        <v>2038</v>
      </c>
      <c r="F273" s="56" t="s">
        <v>2039</v>
      </c>
    </row>
    <row r="274" spans="1:6" ht="24.75" thickBot="1" x14ac:dyDescent="0.2">
      <c r="A274" s="54" t="s">
        <v>2040</v>
      </c>
      <c r="B274" s="55" t="s">
        <v>2019</v>
      </c>
      <c r="C274" s="43"/>
      <c r="D274" s="43"/>
      <c r="E274" s="55" t="s">
        <v>2041</v>
      </c>
      <c r="F274" s="43"/>
    </row>
    <row r="275" spans="1:6" ht="24.75" thickBot="1" x14ac:dyDescent="0.2">
      <c r="A275" s="54" t="s">
        <v>2042</v>
      </c>
      <c r="B275" s="55" t="s">
        <v>2019</v>
      </c>
      <c r="C275" s="43"/>
      <c r="D275" s="43"/>
      <c r="E275" s="55" t="s">
        <v>2043</v>
      </c>
      <c r="F275" s="43"/>
    </row>
    <row r="276" spans="1:6" ht="72.75" thickBot="1" x14ac:dyDescent="0.2">
      <c r="A276" s="54" t="s">
        <v>2044</v>
      </c>
      <c r="B276" s="55" t="s">
        <v>2027</v>
      </c>
      <c r="C276" s="56" t="s">
        <v>2045</v>
      </c>
      <c r="D276" s="56" t="s">
        <v>2046</v>
      </c>
      <c r="E276" s="55" t="s">
        <v>2047</v>
      </c>
      <c r="F276" s="56" t="s">
        <v>2048</v>
      </c>
    </row>
    <row r="277" spans="1:6" ht="72.75" thickBot="1" x14ac:dyDescent="0.2">
      <c r="A277" s="54" t="s">
        <v>2049</v>
      </c>
      <c r="B277" s="55" t="s">
        <v>2027</v>
      </c>
      <c r="C277" s="56" t="s">
        <v>2045</v>
      </c>
      <c r="D277" s="56" t="s">
        <v>2050</v>
      </c>
      <c r="E277" s="55" t="s">
        <v>2047</v>
      </c>
      <c r="F277" s="56" t="s">
        <v>2051</v>
      </c>
    </row>
    <row r="278" spans="1:6" ht="60.75" thickBot="1" x14ac:dyDescent="0.2">
      <c r="A278" s="54" t="s">
        <v>2052</v>
      </c>
      <c r="B278" s="55" t="s">
        <v>2027</v>
      </c>
      <c r="C278" s="56" t="s">
        <v>2045</v>
      </c>
      <c r="D278" s="56" t="s">
        <v>2046</v>
      </c>
      <c r="E278" s="55" t="s">
        <v>2053</v>
      </c>
      <c r="F278" s="56" t="s">
        <v>2054</v>
      </c>
    </row>
    <row r="279" spans="1:6" ht="60.75" thickBot="1" x14ac:dyDescent="0.2">
      <c r="A279" s="54" t="s">
        <v>2055</v>
      </c>
      <c r="B279" s="55" t="s">
        <v>2027</v>
      </c>
      <c r="C279" s="56" t="s">
        <v>2045</v>
      </c>
      <c r="D279" s="56" t="s">
        <v>2050</v>
      </c>
      <c r="E279" s="55" t="s">
        <v>2053</v>
      </c>
      <c r="F279" s="56" t="s">
        <v>2056</v>
      </c>
    </row>
    <row r="280" spans="1:6" ht="24.75" thickBot="1" x14ac:dyDescent="0.2">
      <c r="A280" s="54" t="s">
        <v>2057</v>
      </c>
      <c r="B280" s="55" t="s">
        <v>2034</v>
      </c>
      <c r="C280" s="43"/>
      <c r="D280" s="43"/>
      <c r="E280" s="55" t="s">
        <v>2058</v>
      </c>
      <c r="F280" s="56" t="s">
        <v>2059</v>
      </c>
    </row>
    <row r="281" spans="1:6" x14ac:dyDescent="0.15">
      <c r="A281" s="46" t="s">
        <v>2060</v>
      </c>
    </row>
    <row r="282" spans="1:6" x14ac:dyDescent="0.15">
      <c r="A282" s="46" t="s">
        <v>2061</v>
      </c>
    </row>
    <row r="283" spans="1:6" x14ac:dyDescent="0.15">
      <c r="A283" s="46" t="s">
        <v>2062</v>
      </c>
    </row>
    <row r="284" spans="1:6" x14ac:dyDescent="0.15">
      <c r="A284" s="48" t="s">
        <v>2063</v>
      </c>
    </row>
    <row r="285" spans="1:6" x14ac:dyDescent="0.15">
      <c r="B285" s="46" t="s">
        <v>2064</v>
      </c>
    </row>
    <row r="286" spans="1:6" ht="14.25" x14ac:dyDescent="0.15">
      <c r="A286" s="58"/>
    </row>
  </sheetData>
  <mergeCells count="5">
    <mergeCell ref="A268:A269"/>
    <mergeCell ref="B268:B269"/>
    <mergeCell ref="C268:C269"/>
    <mergeCell ref="D268:D269"/>
    <mergeCell ref="F268:F269"/>
  </mergeCells>
  <phoneticPr fontId="1" type="noConversion"/>
  <hyperlinks>
    <hyperlink ref="A5" r:id="rId1" location="_模板设计器" display="http://127.0.0.1:7001/admin/help/AS/AS_PRINT_JASPERTEMP.htm - _模板设计器"/>
    <hyperlink ref="A11" r:id="rId2" display="http://127.0.0.1:7001/admin/help/plat/Plat_Search.htm"/>
    <hyperlink ref="B69" r:id="rId3" location="_2．1__变量属性设置" display="http://127.0.0.1:7001/admin/help/AS/AS_PRINT_JASPERTEMP.htm - _2．1__变量属性设置"/>
    <hyperlink ref="B76" r:id="rId4" location="_2．2_参数属性设置" display="http://127.0.0.1:7001/admin/help/AS/AS_PRINT_JASPERTEMP.htm - _2．2_参数属性设置"/>
    <hyperlink ref="B79" r:id="rId5" location="_2．3_文本属性设置" display="http://127.0.0.1:7001/admin/help/AS/AS_PRINT_JASPERTEMP.htm - _2．3_文本属性设置"/>
    <hyperlink ref="B86" r:id="rId6" location="_2．4_直线" display="http://127.0.0.1:7001/admin/help/AS/AS_PRINT_JASPERTEMP.htm - _2．4_直线"/>
    <hyperlink ref="B89" r:id="rId7" location="_2．5_图形" display="http://127.0.0.1:7001/admin/help/AS/AS_PRINT_JASPERTEMP.htm - _2．5_图形"/>
    <hyperlink ref="B98" r:id="rId8" location="_2．6_多选项设置" display="http://127.0.0.1:7001/admin/help/AS/AS_PRINT_JASPERTEMP.htm - _2．6_多选项设置"/>
    <hyperlink ref="A135" r:id="rId9" location="_6．变量选择" display="http://127.0.0.1:7001/admin/help/AS/AS_PRINT_JASPERTEMP.htm - _6．变量选择"/>
    <hyperlink ref="A150" r:id="rId10" location="_2．1__变量属性设置" display="http://127.0.0.1:7001/admin/help/AS/AS_PRINT_JASPERTEMP.htm - _2．1__变量属性设置"/>
    <hyperlink ref="A152" r:id="rId11" location="_2．1__变量属性设置" display="http://127.0.0.1:7001/admin/help/AS/AS_PRINT_JASPERTEMP.htm - _2．1__变量属性设置"/>
    <hyperlink ref="B168" r:id="rId12" location="_2．2_选择多个文本、参数和变量" display="http://127.0.0.1:7001/admin/help/AS/AS_PRINT_JASPERTEMP.htm - _2．2_选择多个文本、参数和变量"/>
    <hyperlink ref="B173" r:id="rId13" location="_四、热键操作说明" display="http://127.0.0.1:7001/admin/help/AS/AS_PRINT_JASPERTEMP.htm - _四、热键操作说明"/>
    <hyperlink ref="A182" r:id="rId14" location="_3．4__单元格" display="http://127.0.0.1:7001/admin/help/AS/AS_PRINT_JASPERTEMP.htm - _3．4__单元格"/>
    <hyperlink ref="A189" r:id="rId15" location="_3．4__单元格" display="http://127.0.0.1:7001/admin/help/AS/AS_PRINT_JASPERTEMP.htm - _3．4__单元格"/>
    <hyperlink ref="B198" r:id="rId16" location="_7._基本参数" display="http://127.0.0.1:7001/admin/help/AS/AS_PRINT_JASPERTEMP.htm - _7._基本参数"/>
    <hyperlink ref="B199" r:id="rId17" location="_3．4__单元格" display="http://127.0.0.1:7001/admin/help/AS/AS_PRINT_JASPERTEMP.htm - _3．4__单元格"/>
    <hyperlink ref="A207" r:id="rId18" location="_6．变量选择" display="http://127.0.0.1:7001/admin/help/AS/AS_PRINT_JASPERTEMP.htm - _6．变量选择"/>
    <hyperlink ref="A244" r:id="rId19" location="_2．6_多选项设置" display="http://127.0.0.1:7001/admin/help/AS/AS_PRINT_JASPERTEMP.htm - _2．6_多选项设置"/>
    <hyperlink ref="A284" r:id="rId20" location="_6．变量选择" display="http://127.0.0.1:7001/admin/help/AS/AS_PRINT_JASPERTEMP.htm - _6．变量选择"/>
  </hyperlinks>
  <pageMargins left="0.7" right="0.7" top="0.75" bottom="0.75" header="0.3" footer="0.3"/>
  <drawing r:id="rId2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C5:L141"/>
  <sheetViews>
    <sheetView workbookViewId="0"/>
  </sheetViews>
  <sheetFormatPr defaultRowHeight="13.5" x14ac:dyDescent="0.15"/>
  <sheetData>
    <row r="5" spans="3:6" x14ac:dyDescent="0.15">
      <c r="C5" t="s">
        <v>1117</v>
      </c>
    </row>
    <row r="7" spans="3:6" x14ac:dyDescent="0.15">
      <c r="C7" t="s">
        <v>1118</v>
      </c>
    </row>
    <row r="9" spans="3:6" x14ac:dyDescent="0.15">
      <c r="C9" t="s">
        <v>1119</v>
      </c>
    </row>
    <row r="10" spans="3:6" x14ac:dyDescent="0.15">
      <c r="D10" t="s">
        <v>1120</v>
      </c>
    </row>
    <row r="11" spans="3:6" x14ac:dyDescent="0.15">
      <c r="C11" t="s">
        <v>1121</v>
      </c>
    </row>
    <row r="12" spans="3:6" x14ac:dyDescent="0.15">
      <c r="C12" t="s">
        <v>1122</v>
      </c>
    </row>
    <row r="13" spans="3:6" x14ac:dyDescent="0.15">
      <c r="C13" t="s">
        <v>1123</v>
      </c>
    </row>
    <row r="15" spans="3:6" x14ac:dyDescent="0.15">
      <c r="C15" t="s">
        <v>1124</v>
      </c>
    </row>
    <row r="16" spans="3:6" x14ac:dyDescent="0.15">
      <c r="D16" t="s">
        <v>1125</v>
      </c>
      <c r="F16" t="s">
        <v>1126</v>
      </c>
    </row>
    <row r="17" spans="3:8" x14ac:dyDescent="0.15">
      <c r="D17" t="s">
        <v>1127</v>
      </c>
      <c r="F17" t="s">
        <v>1128</v>
      </c>
    </row>
    <row r="18" spans="3:8" x14ac:dyDescent="0.15">
      <c r="D18" t="s">
        <v>1129</v>
      </c>
      <c r="F18" t="s">
        <v>1130</v>
      </c>
      <c r="H18" t="s">
        <v>1131</v>
      </c>
    </row>
    <row r="19" spans="3:8" x14ac:dyDescent="0.15">
      <c r="D19" t="s">
        <v>1132</v>
      </c>
      <c r="F19" t="s">
        <v>1133</v>
      </c>
      <c r="H19" t="s">
        <v>1134</v>
      </c>
    </row>
    <row r="21" spans="3:8" x14ac:dyDescent="0.15">
      <c r="D21" t="s">
        <v>1135</v>
      </c>
      <c r="F21" t="s">
        <v>1136</v>
      </c>
      <c r="H21" t="s">
        <v>1137</v>
      </c>
    </row>
    <row r="22" spans="3:8" x14ac:dyDescent="0.15">
      <c r="D22" t="s">
        <v>1138</v>
      </c>
      <c r="F22" t="s">
        <v>1139</v>
      </c>
      <c r="H22" t="s">
        <v>1137</v>
      </c>
    </row>
    <row r="24" spans="3:8" x14ac:dyDescent="0.15">
      <c r="D24" t="s">
        <v>1140</v>
      </c>
      <c r="F24" t="s">
        <v>1141</v>
      </c>
    </row>
    <row r="26" spans="3:8" x14ac:dyDescent="0.15">
      <c r="C26" t="s">
        <v>1142</v>
      </c>
    </row>
    <row r="28" spans="3:8" x14ac:dyDescent="0.15">
      <c r="C28" t="s">
        <v>1143</v>
      </c>
    </row>
    <row r="29" spans="3:8" x14ac:dyDescent="0.15">
      <c r="F29" t="s">
        <v>1144</v>
      </c>
    </row>
    <row r="30" spans="3:8" x14ac:dyDescent="0.15">
      <c r="E30" t="s">
        <v>1145</v>
      </c>
    </row>
    <row r="31" spans="3:8" x14ac:dyDescent="0.15">
      <c r="E31" t="s">
        <v>1146</v>
      </c>
    </row>
    <row r="32" spans="3:8" x14ac:dyDescent="0.15">
      <c r="E32" t="s">
        <v>1147</v>
      </c>
    </row>
    <row r="34" spans="3:12" x14ac:dyDescent="0.15">
      <c r="D34" t="s">
        <v>1148</v>
      </c>
      <c r="F34" t="s">
        <v>1149</v>
      </c>
      <c r="H34" t="s">
        <v>1150</v>
      </c>
    </row>
    <row r="35" spans="3:12" x14ac:dyDescent="0.15">
      <c r="D35" t="s">
        <v>1151</v>
      </c>
      <c r="F35" t="s">
        <v>1152</v>
      </c>
      <c r="H35" t="s">
        <v>1153</v>
      </c>
    </row>
    <row r="36" spans="3:12" x14ac:dyDescent="0.15">
      <c r="D36" t="s">
        <v>1154</v>
      </c>
      <c r="F36" t="s">
        <v>1155</v>
      </c>
      <c r="H36" t="s">
        <v>1156</v>
      </c>
      <c r="J36" t="s">
        <v>1157</v>
      </c>
      <c r="L36" t="s">
        <v>1158</v>
      </c>
    </row>
    <row r="37" spans="3:12" x14ac:dyDescent="0.15">
      <c r="D37" t="s">
        <v>1159</v>
      </c>
      <c r="F37" t="s">
        <v>1160</v>
      </c>
    </row>
    <row r="40" spans="3:12" x14ac:dyDescent="0.15">
      <c r="C40" t="s">
        <v>1161</v>
      </c>
    </row>
    <row r="42" spans="3:12" x14ac:dyDescent="0.15">
      <c r="D42" t="s">
        <v>1162</v>
      </c>
    </row>
    <row r="43" spans="3:12" x14ac:dyDescent="0.15">
      <c r="D43" t="s">
        <v>1163</v>
      </c>
    </row>
    <row r="44" spans="3:12" x14ac:dyDescent="0.15">
      <c r="D44" t="s">
        <v>1164</v>
      </c>
    </row>
    <row r="45" spans="3:12" x14ac:dyDescent="0.15">
      <c r="E45" t="s">
        <v>1165</v>
      </c>
    </row>
    <row r="47" spans="3:12" x14ac:dyDescent="0.15">
      <c r="E47" t="s">
        <v>1166</v>
      </c>
    </row>
    <row r="49" spans="3:12" x14ac:dyDescent="0.15">
      <c r="D49" t="s">
        <v>1167</v>
      </c>
    </row>
    <row r="51" spans="3:12" x14ac:dyDescent="0.15">
      <c r="E51" t="s">
        <v>1168</v>
      </c>
    </row>
    <row r="53" spans="3:12" x14ac:dyDescent="0.15">
      <c r="E53" t="s">
        <v>1166</v>
      </c>
    </row>
    <row r="55" spans="3:12" x14ac:dyDescent="0.15">
      <c r="D55" t="s">
        <v>1169</v>
      </c>
    </row>
    <row r="57" spans="3:12" x14ac:dyDescent="0.15">
      <c r="E57" t="s">
        <v>1170</v>
      </c>
    </row>
    <row r="59" spans="3:12" x14ac:dyDescent="0.15">
      <c r="D59" t="s">
        <v>1171</v>
      </c>
    </row>
    <row r="60" spans="3:12" x14ac:dyDescent="0.15">
      <c r="C60" t="s">
        <v>1172</v>
      </c>
    </row>
    <row r="62" spans="3:12" x14ac:dyDescent="0.15">
      <c r="D62" t="s">
        <v>1155</v>
      </c>
      <c r="F62" t="s">
        <v>1173</v>
      </c>
      <c r="H62" t="s">
        <v>1156</v>
      </c>
      <c r="J62" t="s">
        <v>1174</v>
      </c>
      <c r="L62" t="s">
        <v>1175</v>
      </c>
    </row>
    <row r="64" spans="3:12" x14ac:dyDescent="0.15">
      <c r="C64" t="s">
        <v>1176</v>
      </c>
    </row>
    <row r="66" spans="3:8" x14ac:dyDescent="0.15">
      <c r="C66" t="s">
        <v>1177</v>
      </c>
    </row>
    <row r="69" spans="3:8" x14ac:dyDescent="0.15">
      <c r="C69" t="s">
        <v>1178</v>
      </c>
    </row>
    <row r="70" spans="3:8" x14ac:dyDescent="0.15">
      <c r="D70" t="s">
        <v>1179</v>
      </c>
    </row>
    <row r="71" spans="3:8" x14ac:dyDescent="0.15">
      <c r="D71" t="s">
        <v>1180</v>
      </c>
    </row>
    <row r="73" spans="3:8" x14ac:dyDescent="0.15">
      <c r="D73" t="s">
        <v>1181</v>
      </c>
      <c r="F73" t="s">
        <v>1141</v>
      </c>
      <c r="H73" t="s">
        <v>1182</v>
      </c>
    </row>
    <row r="77" spans="3:8" x14ac:dyDescent="0.15">
      <c r="C77" t="s">
        <v>1183</v>
      </c>
      <c r="D77" t="s">
        <v>1184</v>
      </c>
    </row>
    <row r="78" spans="3:8" x14ac:dyDescent="0.15">
      <c r="D78" t="s">
        <v>1185</v>
      </c>
    </row>
    <row r="79" spans="3:8" x14ac:dyDescent="0.15">
      <c r="E79" t="s">
        <v>1186</v>
      </c>
    </row>
    <row r="81" spans="5:12" x14ac:dyDescent="0.15">
      <c r="E81" t="s">
        <v>1187</v>
      </c>
      <c r="F81" t="s">
        <v>1188</v>
      </c>
    </row>
    <row r="82" spans="5:12" x14ac:dyDescent="0.15">
      <c r="F82" t="s">
        <v>1189</v>
      </c>
    </row>
    <row r="83" spans="5:12" x14ac:dyDescent="0.15">
      <c r="E83" t="s">
        <v>1190</v>
      </c>
    </row>
    <row r="84" spans="5:12" x14ac:dyDescent="0.15">
      <c r="E84" t="s">
        <v>1191</v>
      </c>
      <c r="L84" t="s">
        <v>1192</v>
      </c>
    </row>
    <row r="85" spans="5:12" x14ac:dyDescent="0.15">
      <c r="G85" t="s">
        <v>1193</v>
      </c>
    </row>
    <row r="86" spans="5:12" x14ac:dyDescent="0.15">
      <c r="E86" t="s">
        <v>184</v>
      </c>
    </row>
    <row r="87" spans="5:12" x14ac:dyDescent="0.15">
      <c r="E87" t="s">
        <v>1194</v>
      </c>
      <c r="L87" t="s">
        <v>1195</v>
      </c>
    </row>
    <row r="88" spans="5:12" x14ac:dyDescent="0.15">
      <c r="G88" t="s">
        <v>1196</v>
      </c>
    </row>
    <row r="89" spans="5:12" x14ac:dyDescent="0.15">
      <c r="E89" t="s">
        <v>1197</v>
      </c>
    </row>
    <row r="91" spans="5:12" x14ac:dyDescent="0.15">
      <c r="E91" t="s">
        <v>1198</v>
      </c>
      <c r="F91" t="s">
        <v>1199</v>
      </c>
    </row>
    <row r="92" spans="5:12" x14ac:dyDescent="0.15">
      <c r="F92" t="s">
        <v>1200</v>
      </c>
    </row>
    <row r="93" spans="5:12" x14ac:dyDescent="0.15">
      <c r="G93" t="s">
        <v>1201</v>
      </c>
    </row>
    <row r="94" spans="5:12" x14ac:dyDescent="0.15">
      <c r="G94" t="s">
        <v>1202</v>
      </c>
    </row>
    <row r="95" spans="5:12" x14ac:dyDescent="0.15">
      <c r="E95" t="s">
        <v>1203</v>
      </c>
    </row>
    <row r="96" spans="5:12" x14ac:dyDescent="0.15">
      <c r="E96" t="s">
        <v>1204</v>
      </c>
    </row>
    <row r="97" spans="3:7" x14ac:dyDescent="0.15">
      <c r="E97" t="s">
        <v>1205</v>
      </c>
    </row>
    <row r="99" spans="3:7" x14ac:dyDescent="0.15">
      <c r="C99" t="s">
        <v>1206</v>
      </c>
    </row>
    <row r="101" spans="3:7" x14ac:dyDescent="0.15">
      <c r="D101" t="s">
        <v>1207</v>
      </c>
    </row>
    <row r="102" spans="3:7" x14ac:dyDescent="0.15">
      <c r="D102" t="s">
        <v>1208</v>
      </c>
    </row>
    <row r="103" spans="3:7" x14ac:dyDescent="0.15">
      <c r="D103" t="s">
        <v>1189</v>
      </c>
    </row>
    <row r="105" spans="3:7" x14ac:dyDescent="0.15">
      <c r="D105" t="s">
        <v>1209</v>
      </c>
    </row>
    <row r="106" spans="3:7" x14ac:dyDescent="0.15">
      <c r="D106" t="s">
        <v>1180</v>
      </c>
    </row>
    <row r="107" spans="3:7" x14ac:dyDescent="0.15">
      <c r="D107" t="s">
        <v>1210</v>
      </c>
    </row>
    <row r="108" spans="3:7" x14ac:dyDescent="0.15">
      <c r="G108" t="s">
        <v>1211</v>
      </c>
    </row>
    <row r="109" spans="3:7" x14ac:dyDescent="0.15">
      <c r="D109" t="s">
        <v>184</v>
      </c>
    </row>
    <row r="110" spans="3:7" x14ac:dyDescent="0.15">
      <c r="D110" t="s">
        <v>1212</v>
      </c>
    </row>
    <row r="111" spans="3:7" x14ac:dyDescent="0.15">
      <c r="G111" t="s">
        <v>1196</v>
      </c>
    </row>
    <row r="112" spans="3:7" x14ac:dyDescent="0.15">
      <c r="D112" t="s">
        <v>1197</v>
      </c>
    </row>
    <row r="114" spans="3:7" x14ac:dyDescent="0.15">
      <c r="C114" t="s">
        <v>1213</v>
      </c>
    </row>
    <row r="116" spans="3:7" x14ac:dyDescent="0.15">
      <c r="D116" t="s">
        <v>1214</v>
      </c>
      <c r="G116" t="s">
        <v>1215</v>
      </c>
    </row>
    <row r="118" spans="3:7" x14ac:dyDescent="0.15">
      <c r="D118" t="s">
        <v>1216</v>
      </c>
    </row>
    <row r="120" spans="3:7" x14ac:dyDescent="0.15">
      <c r="D120" t="s">
        <v>1217</v>
      </c>
    </row>
    <row r="123" spans="3:7" x14ac:dyDescent="0.15">
      <c r="C123" t="s">
        <v>1218</v>
      </c>
    </row>
    <row r="124" spans="3:7" x14ac:dyDescent="0.15">
      <c r="D124" t="s">
        <v>1219</v>
      </c>
    </row>
    <row r="129" spans="3:12" x14ac:dyDescent="0.15">
      <c r="C129" t="s">
        <v>1220</v>
      </c>
    </row>
    <row r="131" spans="3:12" x14ac:dyDescent="0.15">
      <c r="D131" t="s">
        <v>1221</v>
      </c>
      <c r="G131" t="s">
        <v>1222</v>
      </c>
      <c r="I131" t="s">
        <v>1223</v>
      </c>
      <c r="L131" t="s">
        <v>1224</v>
      </c>
    </row>
    <row r="132" spans="3:12" x14ac:dyDescent="0.15">
      <c r="E132" t="s">
        <v>1225</v>
      </c>
      <c r="G132" t="s">
        <v>1226</v>
      </c>
      <c r="I132" t="s">
        <v>1227</v>
      </c>
      <c r="L132" t="s">
        <v>1228</v>
      </c>
    </row>
    <row r="134" spans="3:12" x14ac:dyDescent="0.15">
      <c r="E134" t="s">
        <v>1229</v>
      </c>
      <c r="G134" t="s">
        <v>1230</v>
      </c>
      <c r="I134" t="s">
        <v>1231</v>
      </c>
    </row>
    <row r="135" spans="3:12" x14ac:dyDescent="0.15">
      <c r="E135" t="s">
        <v>1232</v>
      </c>
      <c r="G135" t="s">
        <v>1233</v>
      </c>
      <c r="I135" t="s">
        <v>1234</v>
      </c>
    </row>
    <row r="137" spans="3:12" x14ac:dyDescent="0.15">
      <c r="E137" t="s">
        <v>1235</v>
      </c>
    </row>
    <row r="141" spans="3:12" x14ac:dyDescent="0.15">
      <c r="D141" t="s">
        <v>1236</v>
      </c>
      <c r="E141" t="s">
        <v>1237</v>
      </c>
      <c r="G141" t="s">
        <v>1238</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C3:D7"/>
  <sheetViews>
    <sheetView workbookViewId="0">
      <selection activeCell="F15" sqref="F15"/>
    </sheetView>
  </sheetViews>
  <sheetFormatPr defaultRowHeight="13.5" x14ac:dyDescent="0.15"/>
  <sheetData>
    <row r="3" spans="3:4" x14ac:dyDescent="0.15">
      <c r="C3" t="s">
        <v>1483</v>
      </c>
      <c r="D3" t="s">
        <v>1554</v>
      </c>
    </row>
    <row r="5" spans="3:4" x14ac:dyDescent="0.15">
      <c r="C5" t="s">
        <v>309</v>
      </c>
      <c r="D5" t="s">
        <v>1484</v>
      </c>
    </row>
    <row r="7" spans="3:4" x14ac:dyDescent="0.15">
      <c r="C7" t="s">
        <v>1492</v>
      </c>
      <c r="D7" t="s">
        <v>1491</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D3:F7"/>
  <sheetViews>
    <sheetView workbookViewId="0"/>
  </sheetViews>
  <sheetFormatPr defaultRowHeight="13.5" x14ac:dyDescent="0.15"/>
  <sheetData>
    <row r="3" spans="4:6" x14ac:dyDescent="0.15">
      <c r="D3" t="s">
        <v>1483</v>
      </c>
      <c r="F3" t="s">
        <v>1494</v>
      </c>
    </row>
    <row r="5" spans="4:6" x14ac:dyDescent="0.15">
      <c r="D5" t="s">
        <v>309</v>
      </c>
      <c r="F5" t="s">
        <v>1494</v>
      </c>
    </row>
    <row r="7" spans="4:6" x14ac:dyDescent="0.15">
      <c r="D7" t="s">
        <v>1492</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4:E19"/>
  <sheetViews>
    <sheetView workbookViewId="0">
      <selection activeCell="I19" sqref="I19"/>
    </sheetView>
  </sheetViews>
  <sheetFormatPr defaultRowHeight="13.5" x14ac:dyDescent="0.15"/>
  <sheetData>
    <row r="4" spans="2:5" x14ac:dyDescent="0.15">
      <c r="B4" t="s">
        <v>1496</v>
      </c>
    </row>
    <row r="6" spans="2:5" x14ac:dyDescent="0.15">
      <c r="C6" t="s">
        <v>1497</v>
      </c>
      <c r="E6" t="s">
        <v>1498</v>
      </c>
    </row>
    <row r="10" spans="2:5" x14ac:dyDescent="0.15">
      <c r="E10" t="s">
        <v>1502</v>
      </c>
    </row>
    <row r="17" spans="3:5" x14ac:dyDescent="0.15">
      <c r="C17" t="s">
        <v>1499</v>
      </c>
      <c r="E17" t="s">
        <v>1500</v>
      </c>
    </row>
    <row r="19" spans="3:5" x14ac:dyDescent="0.15">
      <c r="E19" t="s">
        <v>1501</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C3:E7"/>
  <sheetViews>
    <sheetView workbookViewId="0">
      <selection activeCell="G11" sqref="G11"/>
    </sheetView>
  </sheetViews>
  <sheetFormatPr defaultRowHeight="13.5" x14ac:dyDescent="0.15"/>
  <sheetData>
    <row r="3" spans="3:5" x14ac:dyDescent="0.15">
      <c r="C3" t="s">
        <v>1522</v>
      </c>
      <c r="E3" t="s">
        <v>1503</v>
      </c>
    </row>
    <row r="5" spans="3:5" x14ac:dyDescent="0.15">
      <c r="C5" t="s">
        <v>1523</v>
      </c>
      <c r="E5" t="s">
        <v>1525</v>
      </c>
    </row>
    <row r="7" spans="3:5" x14ac:dyDescent="0.15">
      <c r="C7" t="s">
        <v>1524</v>
      </c>
      <c r="E7" t="s">
        <v>1503</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C2:E6"/>
  <sheetViews>
    <sheetView workbookViewId="0">
      <selection activeCell="F16" sqref="F16"/>
    </sheetView>
  </sheetViews>
  <sheetFormatPr defaultRowHeight="13.5" x14ac:dyDescent="0.15"/>
  <sheetData>
    <row r="2" spans="3:5" x14ac:dyDescent="0.15">
      <c r="C2" t="s">
        <v>1522</v>
      </c>
      <c r="E2" t="s">
        <v>1553</v>
      </c>
    </row>
    <row r="4" spans="3:5" x14ac:dyDescent="0.15">
      <c r="C4" t="s">
        <v>1523</v>
      </c>
      <c r="E4" t="s">
        <v>1521</v>
      </c>
    </row>
    <row r="6" spans="3:5" x14ac:dyDescent="0.15">
      <c r="C6" t="s">
        <v>1524</v>
      </c>
      <c r="E6" t="s">
        <v>1505</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C2:J48"/>
  <sheetViews>
    <sheetView workbookViewId="0">
      <selection activeCell="O9" sqref="O9"/>
    </sheetView>
  </sheetViews>
  <sheetFormatPr defaultRowHeight="13.5" x14ac:dyDescent="0.15"/>
  <sheetData>
    <row r="2" spans="3:6" x14ac:dyDescent="0.15">
      <c r="C2" t="s">
        <v>1529</v>
      </c>
      <c r="E2" t="s">
        <v>1530</v>
      </c>
    </row>
    <row r="5" spans="3:6" x14ac:dyDescent="0.15">
      <c r="C5" t="s">
        <v>1526</v>
      </c>
    </row>
    <row r="7" spans="3:6" x14ac:dyDescent="0.15">
      <c r="C7" t="s">
        <v>1527</v>
      </c>
    </row>
    <row r="9" spans="3:6" x14ac:dyDescent="0.15">
      <c r="C9" t="s">
        <v>1528</v>
      </c>
    </row>
    <row r="11" spans="3:6" x14ac:dyDescent="0.15">
      <c r="C11" t="s">
        <v>1531</v>
      </c>
    </row>
    <row r="15" spans="3:6" x14ac:dyDescent="0.15">
      <c r="C15" t="s">
        <v>1532</v>
      </c>
    </row>
    <row r="16" spans="3:6" x14ac:dyDescent="0.15">
      <c r="D16" t="s">
        <v>1545</v>
      </c>
      <c r="F16" t="s">
        <v>1536</v>
      </c>
    </row>
    <row r="17" spans="3:10" x14ac:dyDescent="0.15">
      <c r="D17" t="s">
        <v>1546</v>
      </c>
      <c r="F17" t="s">
        <v>1775</v>
      </c>
    </row>
    <row r="20" spans="3:10" x14ac:dyDescent="0.15">
      <c r="C20" t="s">
        <v>1533</v>
      </c>
    </row>
    <row r="21" spans="3:10" x14ac:dyDescent="0.15">
      <c r="D21" t="s">
        <v>1545</v>
      </c>
      <c r="F21" t="s">
        <v>1537</v>
      </c>
    </row>
    <row r="22" spans="3:10" x14ac:dyDescent="0.15">
      <c r="D22" t="s">
        <v>1546</v>
      </c>
      <c r="F22" t="s">
        <v>1550</v>
      </c>
    </row>
    <row r="26" spans="3:10" x14ac:dyDescent="0.15">
      <c r="C26" t="s">
        <v>1534</v>
      </c>
      <c r="F26" t="s">
        <v>1535</v>
      </c>
    </row>
    <row r="29" spans="3:10" x14ac:dyDescent="0.15">
      <c r="E29" s="41"/>
      <c r="F29" s="41"/>
      <c r="G29" s="41"/>
      <c r="H29" s="41"/>
      <c r="I29" s="41"/>
      <c r="J29" s="41"/>
    </row>
    <row r="30" spans="3:10" x14ac:dyDescent="0.15">
      <c r="C30" t="s">
        <v>1774</v>
      </c>
    </row>
    <row r="32" spans="3:10" x14ac:dyDescent="0.15">
      <c r="D32" t="s">
        <v>1713</v>
      </c>
    </row>
    <row r="33" spans="4:6" x14ac:dyDescent="0.15">
      <c r="D33" t="s">
        <v>1714</v>
      </c>
      <c r="F33" t="s">
        <v>1715</v>
      </c>
    </row>
    <row r="35" spans="4:6" x14ac:dyDescent="0.15">
      <c r="D35" t="s">
        <v>1706</v>
      </c>
    </row>
    <row r="36" spans="4:6" x14ac:dyDescent="0.15">
      <c r="E36" t="s">
        <v>1709</v>
      </c>
    </row>
    <row r="38" spans="4:6" x14ac:dyDescent="0.15">
      <c r="F38" t="s">
        <v>1707</v>
      </c>
    </row>
    <row r="39" spans="4:6" x14ac:dyDescent="0.15">
      <c r="F39" t="s">
        <v>1708</v>
      </c>
    </row>
    <row r="42" spans="4:6" x14ac:dyDescent="0.15">
      <c r="D42" s="18" t="s">
        <v>1712</v>
      </c>
    </row>
    <row r="44" spans="4:6" x14ac:dyDescent="0.15">
      <c r="E44" t="s">
        <v>86</v>
      </c>
    </row>
    <row r="46" spans="4:6" x14ac:dyDescent="0.15">
      <c r="E46" t="s">
        <v>87</v>
      </c>
      <c r="F46" t="s">
        <v>90</v>
      </c>
    </row>
    <row r="48" spans="4:6" x14ac:dyDescent="0.15">
      <c r="E48" t="s">
        <v>88</v>
      </c>
      <c r="F48" t="s">
        <v>89</v>
      </c>
    </row>
  </sheetData>
  <phoneticPr fontId="1"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D4:G11"/>
  <sheetViews>
    <sheetView workbookViewId="0">
      <selection activeCell="D7" sqref="D7"/>
    </sheetView>
  </sheetViews>
  <sheetFormatPr defaultRowHeight="13.5" x14ac:dyDescent="0.15"/>
  <sheetData>
    <row r="4" spans="4:7" x14ac:dyDescent="0.15">
      <c r="D4" t="s">
        <v>1701</v>
      </c>
    </row>
    <row r="7" spans="4:7" x14ac:dyDescent="0.15">
      <c r="D7" t="s">
        <v>1711</v>
      </c>
    </row>
    <row r="11" spans="4:7" x14ac:dyDescent="0.15">
      <c r="D11" t="s">
        <v>1703</v>
      </c>
      <c r="G11" t="s">
        <v>1705</v>
      </c>
    </row>
  </sheetData>
  <phoneticPr fontId="1" type="noConversion"/>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AS192"/>
  <sheetViews>
    <sheetView topLeftCell="A34" workbookViewId="0">
      <selection activeCell="I49" sqref="I49"/>
    </sheetView>
  </sheetViews>
  <sheetFormatPr defaultRowHeight="13.5" x14ac:dyDescent="0.1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36.625" bestFit="1" customWidth="1"/>
    <col min="15" max="15" width="22.25" bestFit="1" customWidth="1"/>
    <col min="18" max="18" width="16" customWidth="1"/>
  </cols>
  <sheetData>
    <row r="2" spans="1:45" x14ac:dyDescent="0.15">
      <c r="I2" s="25" t="s">
        <v>1292</v>
      </c>
      <c r="K2" s="73" t="s">
        <v>1293</v>
      </c>
      <c r="L2" s="73"/>
      <c r="M2" s="73"/>
      <c r="N2" s="73"/>
    </row>
    <row r="3" spans="1:45" ht="14.25" x14ac:dyDescent="0.2">
      <c r="A3" s="26" t="s">
        <v>1294</v>
      </c>
      <c r="B3" s="26"/>
      <c r="C3" s="26"/>
      <c r="D3" s="26"/>
      <c r="E3" s="26"/>
      <c r="F3" s="26"/>
      <c r="G3" s="26"/>
      <c r="H3" s="26"/>
      <c r="I3" s="26"/>
      <c r="J3" s="19" t="s">
        <v>1295</v>
      </c>
      <c r="K3" s="19" t="s">
        <v>1296</v>
      </c>
      <c r="L3" s="26"/>
      <c r="M3" s="26"/>
      <c r="N3" s="19" t="s">
        <v>1297</v>
      </c>
      <c r="O3" s="19" t="s">
        <v>1298</v>
      </c>
      <c r="P3" s="19" t="s">
        <v>1299</v>
      </c>
      <c r="Q3" s="26" t="s">
        <v>1300</v>
      </c>
      <c r="R3" s="26" t="s">
        <v>1301</v>
      </c>
      <c r="S3" s="19" t="s">
        <v>1302</v>
      </c>
      <c r="T3" s="19" t="s">
        <v>1303</v>
      </c>
      <c r="U3" s="19" t="s">
        <v>1304</v>
      </c>
      <c r="V3" s="19" t="s">
        <v>1305</v>
      </c>
      <c r="W3" s="19" t="s">
        <v>1306</v>
      </c>
      <c r="X3" s="19" t="s">
        <v>1307</v>
      </c>
      <c r="Y3" s="19" t="s">
        <v>1308</v>
      </c>
      <c r="Z3" s="19" t="s">
        <v>1309</v>
      </c>
      <c r="AA3" s="19" t="s">
        <v>1310</v>
      </c>
      <c r="AB3" s="19" t="s">
        <v>1311</v>
      </c>
      <c r="AC3" s="19" t="s">
        <v>1312</v>
      </c>
      <c r="AD3" s="19" t="s">
        <v>1313</v>
      </c>
      <c r="AE3" s="19" t="s">
        <v>1314</v>
      </c>
      <c r="AF3" s="26" t="s">
        <v>1315</v>
      </c>
      <c r="AG3" s="19" t="s">
        <v>1316</v>
      </c>
      <c r="AH3" s="19" t="s">
        <v>1317</v>
      </c>
      <c r="AI3" s="26" t="s">
        <v>1318</v>
      </c>
      <c r="AJ3" s="26" t="s">
        <v>1319</v>
      </c>
      <c r="AK3" s="26" t="s">
        <v>1320</v>
      </c>
      <c r="AL3" s="19" t="s">
        <v>1321</v>
      </c>
      <c r="AM3" s="19" t="s">
        <v>1322</v>
      </c>
      <c r="AN3" s="19" t="s">
        <v>1323</v>
      </c>
      <c r="AO3" s="19" t="s">
        <v>1324</v>
      </c>
      <c r="AP3" s="19" t="s">
        <v>1325</v>
      </c>
      <c r="AQ3" s="19" t="s">
        <v>1326</v>
      </c>
      <c r="AR3" s="19" t="s">
        <v>1327</v>
      </c>
      <c r="AS3" s="19" t="s">
        <v>1328</v>
      </c>
    </row>
    <row r="4" spans="1:45" ht="14.25" x14ac:dyDescent="0.2">
      <c r="A4" s="27" t="s">
        <v>1329</v>
      </c>
      <c r="B4" s="27" t="s">
        <v>1330</v>
      </c>
      <c r="C4" s="27" t="s">
        <v>1331</v>
      </c>
      <c r="D4" s="27" t="s">
        <v>1332</v>
      </c>
      <c r="E4" s="27" t="s">
        <v>1333</v>
      </c>
      <c r="F4" s="27" t="s">
        <v>1334</v>
      </c>
      <c r="G4" s="27" t="s">
        <v>1335</v>
      </c>
      <c r="H4" s="28" t="str">
        <f t="shared" ref="H4:H6" si="0">CONCATENATE(B4," ","COL_",K4,D4)</f>
        <v>public static final String COL_HY_CONTENT=</v>
      </c>
      <c r="I4" s="27" t="str">
        <f>CONCATENATE(H4,$E$4,J4,G4,K4,$E$4,"; // ",N4)</f>
        <v>public static final String COL_HY_CONTENT="ZC_EB_QUESTION_HY_CONTENT"; // 答复内容</v>
      </c>
      <c r="J4" s="42" t="s">
        <v>1555</v>
      </c>
      <c r="K4" s="42" t="s">
        <v>1717</v>
      </c>
      <c r="L4" s="27" t="str">
        <f>CONCATENATE(J4,G4,K4)</f>
        <v>ZC_EB_QUESTION_HY_CONTENT</v>
      </c>
      <c r="M4" s="27" t="s">
        <v>1336</v>
      </c>
      <c r="N4" s="22" t="s">
        <v>1736</v>
      </c>
      <c r="O4" s="22" t="s">
        <v>1736</v>
      </c>
      <c r="P4" s="22" t="s">
        <v>1337</v>
      </c>
      <c r="Q4" s="27">
        <v>60</v>
      </c>
      <c r="R4" s="27" t="s">
        <v>1338</v>
      </c>
      <c r="S4" s="22" t="s">
        <v>1338</v>
      </c>
      <c r="T4" s="22" t="s">
        <v>1338</v>
      </c>
      <c r="U4" s="22" t="s">
        <v>1339</v>
      </c>
      <c r="V4" s="22" t="s">
        <v>1338</v>
      </c>
      <c r="W4" s="22" t="s">
        <v>1338</v>
      </c>
      <c r="X4" s="22" t="s">
        <v>1339</v>
      </c>
      <c r="Y4" s="22" t="s">
        <v>1338</v>
      </c>
      <c r="Z4" s="22" t="s">
        <v>1338</v>
      </c>
      <c r="AA4" s="22" t="s">
        <v>1339</v>
      </c>
      <c r="AB4" s="22" t="s">
        <v>1338</v>
      </c>
      <c r="AC4" s="22" t="s">
        <v>1338</v>
      </c>
      <c r="AD4" s="22" t="s">
        <v>1338</v>
      </c>
      <c r="AE4" s="22" t="s">
        <v>1338</v>
      </c>
      <c r="AF4" s="27" t="s">
        <v>1338</v>
      </c>
      <c r="AG4" s="22" t="s">
        <v>1338</v>
      </c>
      <c r="AH4" s="22" t="s">
        <v>1338</v>
      </c>
      <c r="AI4" s="27" t="s">
        <v>1338</v>
      </c>
      <c r="AJ4" s="27" t="s">
        <v>1338</v>
      </c>
      <c r="AK4" s="27" t="s">
        <v>1338</v>
      </c>
      <c r="AL4" s="22" t="s">
        <v>1338</v>
      </c>
      <c r="AM4" s="22" t="s">
        <v>1338</v>
      </c>
      <c r="AN4" s="22" t="s">
        <v>1338</v>
      </c>
      <c r="AO4" s="22" t="s">
        <v>1338</v>
      </c>
      <c r="AP4" s="22" t="s">
        <v>1338</v>
      </c>
      <c r="AQ4" s="22" t="s">
        <v>1338</v>
      </c>
      <c r="AR4" s="22" t="s">
        <v>1338</v>
      </c>
      <c r="AS4" s="22" t="s">
        <v>1338</v>
      </c>
    </row>
    <row r="5" spans="1:45" ht="14.25" x14ac:dyDescent="0.2">
      <c r="A5" s="27" t="s">
        <v>1340</v>
      </c>
      <c r="B5" s="27" t="s">
        <v>1330</v>
      </c>
      <c r="C5" s="27"/>
      <c r="D5" s="27" t="s">
        <v>1341</v>
      </c>
      <c r="E5" s="27" t="s">
        <v>1342</v>
      </c>
      <c r="F5" s="27" t="s">
        <v>1343</v>
      </c>
      <c r="G5" s="27" t="s">
        <v>1344</v>
      </c>
      <c r="H5" s="28" t="str">
        <f t="shared" si="0"/>
        <v>public static final String COL_HY_DATE=</v>
      </c>
      <c r="I5" s="27" t="str">
        <f t="shared" ref="I5:I9" si="1">CONCATENATE(H5,$E$4,J5,G5,K5,$E$4,"; // ",N5)</f>
        <v>public static final String COL_HY_DATE="ZC_EB_QUESTION_HY_DATE"; // 答复时间</v>
      </c>
      <c r="J5" s="42" t="s">
        <v>1555</v>
      </c>
      <c r="K5" s="42" t="s">
        <v>1718</v>
      </c>
      <c r="L5" s="27" t="str">
        <f t="shared" ref="L5:L9" si="2">CONCATENATE(J5,G5,K5)</f>
        <v>ZC_EB_QUESTION_HY_DATE</v>
      </c>
      <c r="M5" s="27" t="s">
        <v>1336</v>
      </c>
      <c r="N5" s="22" t="s">
        <v>1737</v>
      </c>
      <c r="O5" s="22" t="s">
        <v>1737</v>
      </c>
      <c r="P5" s="22" t="s">
        <v>1345</v>
      </c>
      <c r="Q5" s="27">
        <v>7</v>
      </c>
      <c r="R5" s="27" t="s">
        <v>1338</v>
      </c>
      <c r="S5" s="22" t="s">
        <v>1338</v>
      </c>
      <c r="T5" s="22" t="s">
        <v>1338</v>
      </c>
      <c r="U5" s="22" t="s">
        <v>1339</v>
      </c>
      <c r="V5" s="22" t="s">
        <v>1338</v>
      </c>
      <c r="W5" s="22" t="s">
        <v>1338</v>
      </c>
      <c r="X5" s="22" t="s">
        <v>1339</v>
      </c>
      <c r="Y5" s="22" t="s">
        <v>1338</v>
      </c>
      <c r="Z5" s="22" t="s">
        <v>1338</v>
      </c>
      <c r="AA5" s="22" t="s">
        <v>1339</v>
      </c>
      <c r="AB5" s="22" t="s">
        <v>1338</v>
      </c>
      <c r="AC5" s="22" t="s">
        <v>1338</v>
      </c>
      <c r="AD5" s="22" t="s">
        <v>1338</v>
      </c>
      <c r="AE5" s="22" t="s">
        <v>1338</v>
      </c>
      <c r="AF5" s="27" t="s">
        <v>1338</v>
      </c>
      <c r="AG5" s="22" t="s">
        <v>1338</v>
      </c>
      <c r="AH5" s="22" t="s">
        <v>1338</v>
      </c>
      <c r="AI5" s="27" t="s">
        <v>1338</v>
      </c>
      <c r="AJ5" s="27" t="s">
        <v>1338</v>
      </c>
      <c r="AK5" s="27" t="s">
        <v>1338</v>
      </c>
      <c r="AL5" s="22" t="s">
        <v>1338</v>
      </c>
      <c r="AM5" s="22" t="s">
        <v>1338</v>
      </c>
      <c r="AN5" s="22" t="s">
        <v>1338</v>
      </c>
      <c r="AO5" s="22" t="s">
        <v>1338</v>
      </c>
      <c r="AP5" s="22" t="s">
        <v>1338</v>
      </c>
      <c r="AQ5" s="22" t="s">
        <v>1338</v>
      </c>
      <c r="AR5" s="22" t="s">
        <v>1338</v>
      </c>
      <c r="AS5" s="22" t="s">
        <v>1338</v>
      </c>
    </row>
    <row r="6" spans="1:45" ht="14.25" x14ac:dyDescent="0.2">
      <c r="A6" s="27" t="s">
        <v>1346</v>
      </c>
      <c r="B6" s="27" t="s">
        <v>1330</v>
      </c>
      <c r="C6" s="27" t="s">
        <v>1347</v>
      </c>
      <c r="D6" s="27" t="s">
        <v>1341</v>
      </c>
      <c r="E6" s="27" t="s">
        <v>1342</v>
      </c>
      <c r="F6" s="27" t="s">
        <v>1343</v>
      </c>
      <c r="G6" s="27" t="s">
        <v>1344</v>
      </c>
      <c r="H6" s="28" t="str">
        <f t="shared" si="0"/>
        <v>public static final String COL_HY_FILE=</v>
      </c>
      <c r="I6" s="27" t="str">
        <f t="shared" si="1"/>
        <v>public static final String COL_HY_FILE="ZC_EB_QUESTION_HY_FILE"; // 相关文件</v>
      </c>
      <c r="J6" s="42" t="s">
        <v>1555</v>
      </c>
      <c r="K6" s="42" t="s">
        <v>1719</v>
      </c>
      <c r="L6" s="27" t="str">
        <f t="shared" si="2"/>
        <v>ZC_EB_QUESTION_HY_FILE</v>
      </c>
      <c r="M6" s="27" t="s">
        <v>1336</v>
      </c>
      <c r="N6" s="22" t="s">
        <v>1556</v>
      </c>
      <c r="O6" s="22" t="s">
        <v>1556</v>
      </c>
      <c r="P6" s="22"/>
      <c r="Q6" s="27"/>
      <c r="R6" s="27"/>
      <c r="S6" s="22"/>
      <c r="T6" s="22"/>
      <c r="U6" s="22"/>
      <c r="V6" s="22"/>
      <c r="W6" s="22"/>
      <c r="X6" s="22"/>
      <c r="Y6" s="22"/>
      <c r="Z6" s="22"/>
      <c r="AA6" s="22"/>
      <c r="AB6" s="22"/>
      <c r="AC6" s="22"/>
      <c r="AD6" s="22"/>
      <c r="AE6" s="22"/>
      <c r="AF6" s="27"/>
      <c r="AG6" s="22"/>
      <c r="AH6" s="22"/>
      <c r="AI6" s="27"/>
      <c r="AJ6" s="27"/>
      <c r="AK6" s="27"/>
      <c r="AL6" s="22"/>
      <c r="AM6" s="22"/>
      <c r="AN6" s="22"/>
      <c r="AO6" s="22"/>
      <c r="AP6" s="22"/>
      <c r="AQ6" s="22"/>
      <c r="AR6" s="22"/>
      <c r="AS6" s="22"/>
    </row>
    <row r="7" spans="1:45" ht="14.25" x14ac:dyDescent="0.2">
      <c r="A7" s="27"/>
      <c r="B7" s="27" t="s">
        <v>1330</v>
      </c>
      <c r="C7" s="27" t="s">
        <v>1347</v>
      </c>
      <c r="D7" s="27" t="s">
        <v>1341</v>
      </c>
      <c r="E7" s="27" t="s">
        <v>1342</v>
      </c>
      <c r="F7" s="27" t="s">
        <v>1343</v>
      </c>
      <c r="G7" s="27" t="s">
        <v>1344</v>
      </c>
      <c r="H7" s="28" t="str">
        <f t="shared" ref="H7:H9" si="3">CONCATENATE(B7," ","COL_",K7,D7)</f>
        <v>public static final String COL_HY_FILE_BLOBID=</v>
      </c>
      <c r="I7" s="27" t="str">
        <f t="shared" si="1"/>
        <v>public static final String COL_HY_FILE_BLOBID="ZC_EB_QUESTION_HY_FILE_BLOBID"; // HY_FILE_BLOBID</v>
      </c>
      <c r="J7" s="42" t="s">
        <v>1555</v>
      </c>
      <c r="K7" s="42" t="s">
        <v>1720</v>
      </c>
      <c r="L7" s="27" t="str">
        <f t="shared" si="2"/>
        <v>ZC_EB_QUESTION_HY_FILE_BLOBID</v>
      </c>
      <c r="M7" s="27" t="s">
        <v>1336</v>
      </c>
      <c r="N7" s="22" t="s">
        <v>1720</v>
      </c>
      <c r="O7" s="22" t="s">
        <v>1720</v>
      </c>
      <c r="P7" s="22"/>
      <c r="Q7" s="27"/>
      <c r="R7" s="27"/>
      <c r="S7" s="22"/>
      <c r="T7" s="22"/>
      <c r="U7" s="22"/>
      <c r="V7" s="22"/>
      <c r="W7" s="22"/>
      <c r="X7" s="22"/>
      <c r="Y7" s="22"/>
      <c r="Z7" s="22"/>
      <c r="AA7" s="22"/>
      <c r="AB7" s="22"/>
      <c r="AC7" s="22"/>
      <c r="AD7" s="22"/>
      <c r="AE7" s="22"/>
      <c r="AF7" s="27"/>
      <c r="AG7" s="22"/>
      <c r="AH7" s="22"/>
      <c r="AI7" s="27"/>
      <c r="AJ7" s="27"/>
      <c r="AK7" s="27"/>
      <c r="AL7" s="22"/>
      <c r="AM7" s="22"/>
      <c r="AN7" s="22"/>
      <c r="AO7" s="22"/>
      <c r="AP7" s="22"/>
      <c r="AQ7" s="22"/>
      <c r="AR7" s="22"/>
      <c r="AS7" s="22"/>
    </row>
    <row r="8" spans="1:45" ht="14.25" x14ac:dyDescent="0.2">
      <c r="A8" s="27"/>
      <c r="B8" s="27" t="s">
        <v>1330</v>
      </c>
      <c r="C8" s="27" t="s">
        <v>1347</v>
      </c>
      <c r="D8" s="27" t="s">
        <v>1341</v>
      </c>
      <c r="E8" s="27" t="s">
        <v>1342</v>
      </c>
      <c r="F8" s="27" t="s">
        <v>1343</v>
      </c>
      <c r="G8" s="27" t="s">
        <v>1344</v>
      </c>
      <c r="H8" s="28" t="str">
        <f t="shared" si="3"/>
        <v>public static final String COL_INPUTOR=</v>
      </c>
      <c r="I8" s="27" t="str">
        <f t="shared" si="1"/>
        <v>public static final String COL_INPUTOR="ZC_EB_QUESTION_INPUTOR"; // 录入人</v>
      </c>
      <c r="J8" s="42" t="s">
        <v>1555</v>
      </c>
      <c r="K8" s="42" t="s">
        <v>1721</v>
      </c>
      <c r="L8" s="27" t="str">
        <f t="shared" si="2"/>
        <v>ZC_EB_QUESTION_INPUTOR</v>
      </c>
      <c r="M8" s="27" t="s">
        <v>1336</v>
      </c>
      <c r="N8" s="22" t="s">
        <v>1738</v>
      </c>
      <c r="O8" s="22" t="s">
        <v>1738</v>
      </c>
      <c r="P8" s="22"/>
      <c r="Q8" s="27"/>
      <c r="R8" s="27"/>
      <c r="S8" s="22"/>
      <c r="T8" s="22"/>
      <c r="U8" s="22"/>
      <c r="V8" s="22"/>
      <c r="W8" s="22"/>
      <c r="X8" s="22"/>
      <c r="Y8" s="22"/>
      <c r="Z8" s="22"/>
      <c r="AA8" s="22"/>
      <c r="AB8" s="22"/>
      <c r="AC8" s="22"/>
      <c r="AD8" s="22"/>
      <c r="AE8" s="22"/>
      <c r="AF8" s="27"/>
      <c r="AG8" s="22"/>
      <c r="AH8" s="22"/>
      <c r="AI8" s="27"/>
      <c r="AJ8" s="27"/>
      <c r="AK8" s="27"/>
      <c r="AL8" s="22"/>
      <c r="AM8" s="22"/>
      <c r="AN8" s="22"/>
      <c r="AO8" s="22"/>
      <c r="AP8" s="22"/>
      <c r="AQ8" s="22"/>
      <c r="AR8" s="22"/>
      <c r="AS8" s="22"/>
    </row>
    <row r="9" spans="1:45" ht="14.25" x14ac:dyDescent="0.2">
      <c r="A9" s="27"/>
      <c r="B9" s="27" t="s">
        <v>1330</v>
      </c>
      <c r="C9" s="27" t="s">
        <v>1347</v>
      </c>
      <c r="D9" s="27" t="s">
        <v>1341</v>
      </c>
      <c r="E9" s="27" t="s">
        <v>1342</v>
      </c>
      <c r="F9" s="27" t="s">
        <v>1343</v>
      </c>
      <c r="G9" s="27" t="s">
        <v>1344</v>
      </c>
      <c r="H9" s="28" t="str">
        <f t="shared" si="3"/>
        <v>public static final String COL_INPUT_DATE=</v>
      </c>
      <c r="I9" s="27" t="str">
        <f t="shared" si="1"/>
        <v>public static final String COL_INPUT_DATE="ZC_EB_QUESTION_INPUT_DATE"; // 录入时间</v>
      </c>
      <c r="J9" s="42" t="s">
        <v>1555</v>
      </c>
      <c r="K9" s="42" t="s">
        <v>1722</v>
      </c>
      <c r="L9" s="27" t="str">
        <f t="shared" si="2"/>
        <v>ZC_EB_QUESTION_INPUT_DATE</v>
      </c>
      <c r="M9" s="27" t="s">
        <v>1336</v>
      </c>
      <c r="N9" s="22" t="s">
        <v>1739</v>
      </c>
      <c r="O9" s="22" t="s">
        <v>1739</v>
      </c>
      <c r="P9" s="22"/>
      <c r="Q9" s="27"/>
      <c r="R9" s="27"/>
      <c r="S9" s="22"/>
      <c r="T9" s="22"/>
      <c r="U9" s="22"/>
      <c r="V9" s="22"/>
      <c r="W9" s="22"/>
      <c r="X9" s="22"/>
      <c r="Y9" s="22"/>
      <c r="Z9" s="22"/>
      <c r="AA9" s="22"/>
      <c r="AB9" s="22"/>
      <c r="AC9" s="22"/>
      <c r="AD9" s="22"/>
      <c r="AE9" s="22"/>
      <c r="AF9" s="27"/>
      <c r="AG9" s="22"/>
      <c r="AH9" s="22"/>
      <c r="AI9" s="27"/>
      <c r="AJ9" s="27"/>
      <c r="AK9" s="27"/>
      <c r="AL9" s="22"/>
      <c r="AM9" s="22"/>
      <c r="AN9" s="22"/>
      <c r="AO9" s="22"/>
      <c r="AP9" s="22"/>
      <c r="AQ9" s="22"/>
      <c r="AR9" s="22"/>
      <c r="AS9" s="22"/>
    </row>
    <row r="10" spans="1:45" ht="14.25" x14ac:dyDescent="0.2">
      <c r="A10" s="27"/>
      <c r="B10" s="27" t="s">
        <v>1330</v>
      </c>
      <c r="C10" s="27" t="s">
        <v>1331</v>
      </c>
      <c r="D10" s="27" t="s">
        <v>1332</v>
      </c>
      <c r="E10" s="27" t="s">
        <v>1333</v>
      </c>
      <c r="F10" s="27" t="s">
        <v>1334</v>
      </c>
      <c r="G10" s="27" t="s">
        <v>1335</v>
      </c>
      <c r="H10" s="28" t="str">
        <f t="shared" ref="H10:H13" si="4">CONCATENATE(B10," ","COL_",K10,D10)</f>
        <v>public static final String COL_ND=</v>
      </c>
      <c r="I10" s="27" t="str">
        <f t="shared" ref="I10:I13" si="5">CONCATENATE(H10,$E$4,J10,G10,K10,$E$4,"; // ",N10)</f>
        <v>public static final String COL_ND="ZC_EB_QUESTION_ND"; // 年度</v>
      </c>
      <c r="J10" s="42" t="s">
        <v>1555</v>
      </c>
      <c r="K10" s="42" t="s">
        <v>1404</v>
      </c>
      <c r="L10" s="27" t="str">
        <f t="shared" ref="L10:L13" si="6">CONCATENATE(J10,G10,K10)</f>
        <v>ZC_EB_QUESTION_ND</v>
      </c>
      <c r="M10" s="27" t="s">
        <v>1336</v>
      </c>
      <c r="N10" s="22" t="s">
        <v>1557</v>
      </c>
      <c r="O10" s="22" t="s">
        <v>1557</v>
      </c>
      <c r="P10" s="22"/>
      <c r="Q10" s="27"/>
      <c r="R10" s="27"/>
      <c r="S10" s="22"/>
      <c r="T10" s="22"/>
      <c r="U10" s="22"/>
      <c r="V10" s="22"/>
      <c r="W10" s="22"/>
      <c r="X10" s="22"/>
      <c r="Y10" s="22"/>
      <c r="Z10" s="22"/>
      <c r="AA10" s="22"/>
      <c r="AB10" s="22"/>
      <c r="AC10" s="22"/>
      <c r="AD10" s="22"/>
      <c r="AE10" s="22"/>
      <c r="AF10" s="27"/>
      <c r="AG10" s="22"/>
      <c r="AH10" s="22"/>
      <c r="AI10" s="27"/>
      <c r="AJ10" s="27"/>
      <c r="AK10" s="27"/>
      <c r="AL10" s="22"/>
      <c r="AM10" s="22"/>
      <c r="AN10" s="22"/>
      <c r="AO10" s="22"/>
      <c r="AP10" s="22"/>
      <c r="AQ10" s="22"/>
      <c r="AR10" s="22"/>
      <c r="AS10" s="22"/>
    </row>
    <row r="11" spans="1:45" ht="14.25" x14ac:dyDescent="0.2">
      <c r="A11" s="27"/>
      <c r="B11" s="27" t="s">
        <v>1330</v>
      </c>
      <c r="C11" s="27" t="s">
        <v>1331</v>
      </c>
      <c r="D11" s="27" t="s">
        <v>1332</v>
      </c>
      <c r="E11" s="27" t="s">
        <v>1333</v>
      </c>
      <c r="F11" s="27" t="s">
        <v>1334</v>
      </c>
      <c r="G11" s="27" t="s">
        <v>1335</v>
      </c>
      <c r="H11" s="28" t="str">
        <f t="shared" si="4"/>
        <v>public static final String COL_PROCESS_INST_ID=</v>
      </c>
      <c r="I11" s="27" t="str">
        <f t="shared" si="5"/>
        <v>public static final String COL_PROCESS_INST_ID="ZC_EB_QUESTION_PROCESS_INST_ID"; // PROCESS_INST_ID</v>
      </c>
      <c r="J11" s="42" t="s">
        <v>1555</v>
      </c>
      <c r="K11" s="42" t="s">
        <v>1495</v>
      </c>
      <c r="L11" s="27" t="str">
        <f t="shared" si="6"/>
        <v>ZC_EB_QUESTION_PROCESS_INST_ID</v>
      </c>
      <c r="M11" s="27" t="s">
        <v>1336</v>
      </c>
      <c r="N11" s="22" t="s">
        <v>1495</v>
      </c>
      <c r="O11" s="22" t="s">
        <v>1495</v>
      </c>
      <c r="P11" s="22"/>
      <c r="Q11" s="27"/>
      <c r="R11" s="27"/>
      <c r="S11" s="22"/>
      <c r="T11" s="22"/>
      <c r="U11" s="22"/>
      <c r="V11" s="22"/>
      <c r="W11" s="22"/>
      <c r="X11" s="22"/>
      <c r="Y11" s="22"/>
      <c r="Z11" s="22"/>
      <c r="AA11" s="22"/>
      <c r="AB11" s="22"/>
      <c r="AC11" s="22"/>
      <c r="AD11" s="22"/>
      <c r="AE11" s="22"/>
      <c r="AF11" s="27"/>
      <c r="AG11" s="22"/>
      <c r="AH11" s="22"/>
      <c r="AI11" s="27"/>
      <c r="AJ11" s="27"/>
      <c r="AK11" s="27"/>
      <c r="AL11" s="22"/>
      <c r="AM11" s="22"/>
      <c r="AN11" s="22"/>
      <c r="AO11" s="22"/>
      <c r="AP11" s="22"/>
      <c r="AQ11" s="22"/>
      <c r="AR11" s="22"/>
      <c r="AS11" s="22"/>
    </row>
    <row r="12" spans="1:45" ht="14.25" x14ac:dyDescent="0.2">
      <c r="A12" s="27"/>
      <c r="B12" s="27" t="s">
        <v>1330</v>
      </c>
      <c r="C12" s="27" t="s">
        <v>1331</v>
      </c>
      <c r="D12" s="27" t="s">
        <v>1332</v>
      </c>
      <c r="E12" s="27" t="s">
        <v>1333</v>
      </c>
      <c r="F12" s="27" t="s">
        <v>1334</v>
      </c>
      <c r="G12" s="27" t="s">
        <v>1335</v>
      </c>
      <c r="H12" s="28" t="str">
        <f t="shared" si="4"/>
        <v>public static final String COL_PROJ_CODE=</v>
      </c>
      <c r="I12" s="27" t="str">
        <f t="shared" si="5"/>
        <v>public static final String COL_PROJ_CODE="ZC_EB_QUESTION_PROJ_CODE"; // 项目编号</v>
      </c>
      <c r="J12" s="42" t="s">
        <v>1555</v>
      </c>
      <c r="K12" s="42" t="s">
        <v>1723</v>
      </c>
      <c r="L12" s="27" t="str">
        <f t="shared" si="6"/>
        <v>ZC_EB_QUESTION_PROJ_CODE</v>
      </c>
      <c r="M12" s="27" t="s">
        <v>1336</v>
      </c>
      <c r="N12" s="22" t="s">
        <v>1740</v>
      </c>
      <c r="O12" s="22" t="s">
        <v>1740</v>
      </c>
      <c r="P12" s="22"/>
      <c r="Q12" s="27"/>
      <c r="R12" s="27"/>
      <c r="S12" s="22"/>
      <c r="T12" s="22"/>
      <c r="U12" s="22"/>
      <c r="V12" s="22"/>
      <c r="W12" s="22"/>
      <c r="X12" s="22"/>
      <c r="Y12" s="22"/>
      <c r="Z12" s="22"/>
      <c r="AA12" s="22"/>
      <c r="AB12" s="22"/>
      <c r="AC12" s="22"/>
      <c r="AD12" s="22"/>
      <c r="AE12" s="22"/>
      <c r="AF12" s="27"/>
      <c r="AG12" s="22"/>
      <c r="AH12" s="22"/>
      <c r="AI12" s="27"/>
      <c r="AJ12" s="27"/>
      <c r="AK12" s="27"/>
      <c r="AL12" s="22"/>
      <c r="AM12" s="22"/>
      <c r="AN12" s="22"/>
      <c r="AO12" s="22"/>
      <c r="AP12" s="22"/>
      <c r="AQ12" s="22"/>
      <c r="AR12" s="22"/>
      <c r="AS12" s="22"/>
    </row>
    <row r="13" spans="1:45" ht="14.25" x14ac:dyDescent="0.2">
      <c r="A13" s="27"/>
      <c r="B13" s="27" t="s">
        <v>1330</v>
      </c>
      <c r="C13" s="27" t="s">
        <v>1331</v>
      </c>
      <c r="D13" s="27" t="s">
        <v>1332</v>
      </c>
      <c r="E13" s="27" t="s">
        <v>1333</v>
      </c>
      <c r="F13" s="27" t="s">
        <v>1334</v>
      </c>
      <c r="G13" s="27" t="s">
        <v>1335</v>
      </c>
      <c r="H13" s="28" t="str">
        <f t="shared" si="4"/>
        <v>public static final String COL_PROJ_JBR=</v>
      </c>
      <c r="I13" s="27" t="str">
        <f t="shared" si="5"/>
        <v>public static final String COL_PROJ_JBR="ZC_EB_QUESTION_PROJ_JBR"; // 项目经办人</v>
      </c>
      <c r="J13" s="42" t="s">
        <v>1555</v>
      </c>
      <c r="K13" s="42" t="s">
        <v>1724</v>
      </c>
      <c r="L13" s="27" t="str">
        <f t="shared" si="6"/>
        <v>ZC_EB_QUESTION_PROJ_JBR</v>
      </c>
      <c r="M13" s="27" t="s">
        <v>1336</v>
      </c>
      <c r="N13" s="22" t="s">
        <v>1741</v>
      </c>
      <c r="O13" s="22" t="s">
        <v>1741</v>
      </c>
      <c r="P13" s="22"/>
      <c r="Q13" s="27"/>
      <c r="R13" s="27"/>
      <c r="S13" s="22"/>
      <c r="T13" s="22"/>
      <c r="U13" s="22"/>
      <c r="V13" s="22"/>
      <c r="W13" s="22"/>
      <c r="X13" s="22"/>
      <c r="Y13" s="22"/>
      <c r="Z13" s="22"/>
      <c r="AA13" s="22"/>
      <c r="AB13" s="22"/>
      <c r="AC13" s="22"/>
      <c r="AD13" s="22"/>
      <c r="AE13" s="22"/>
      <c r="AF13" s="27"/>
      <c r="AG13" s="22"/>
      <c r="AH13" s="22"/>
      <c r="AI13" s="27"/>
      <c r="AJ13" s="27"/>
      <c r="AK13" s="27"/>
      <c r="AL13" s="22"/>
      <c r="AM13" s="22"/>
      <c r="AN13" s="22"/>
      <c r="AO13" s="22"/>
      <c r="AP13" s="22"/>
      <c r="AQ13" s="22"/>
      <c r="AR13" s="22"/>
      <c r="AS13" s="22"/>
    </row>
    <row r="14" spans="1:45" ht="14.25" x14ac:dyDescent="0.2">
      <c r="A14" s="27"/>
      <c r="B14" s="27" t="s">
        <v>1330</v>
      </c>
      <c r="C14" s="27" t="s">
        <v>1331</v>
      </c>
      <c r="D14" s="27" t="s">
        <v>1332</v>
      </c>
      <c r="E14" s="27" t="s">
        <v>1333</v>
      </c>
      <c r="F14" s="27" t="s">
        <v>1334</v>
      </c>
      <c r="G14" s="27" t="s">
        <v>1335</v>
      </c>
      <c r="H14" s="28" t="str">
        <f t="shared" ref="H14:H15" si="7">CONCATENATE(B14," ","COL_",K14,D14)</f>
        <v>public static final String COL_PROJ_NAME=</v>
      </c>
      <c r="I14" s="27" t="str">
        <f t="shared" ref="I14:I15" si="8">CONCATENATE(H14,$E$4,J14,G14,K14,$E$4,"; // ",N14)</f>
        <v>public static final String COL_PROJ_NAME="ZC_EB_QUESTION_PROJ_NAME"; // 项目名称</v>
      </c>
      <c r="J14" s="42" t="s">
        <v>1555</v>
      </c>
      <c r="K14" s="42" t="s">
        <v>1725</v>
      </c>
      <c r="L14" s="27" t="str">
        <f t="shared" ref="L14:L15" si="9">CONCATENATE(J14,G14,K14)</f>
        <v>ZC_EB_QUESTION_PROJ_NAME</v>
      </c>
      <c r="M14" s="27" t="s">
        <v>1336</v>
      </c>
      <c r="N14" s="22" t="s">
        <v>1549</v>
      </c>
      <c r="O14" s="22" t="s">
        <v>1549</v>
      </c>
      <c r="P14" s="22"/>
      <c r="Q14" s="27"/>
      <c r="R14" s="27"/>
      <c r="S14" s="22"/>
      <c r="T14" s="22"/>
      <c r="U14" s="22"/>
      <c r="V14" s="22"/>
      <c r="W14" s="22"/>
      <c r="X14" s="22"/>
      <c r="Y14" s="22"/>
      <c r="Z14" s="22"/>
      <c r="AA14" s="22"/>
      <c r="AB14" s="22"/>
      <c r="AC14" s="22"/>
      <c r="AD14" s="22"/>
      <c r="AE14" s="22"/>
      <c r="AF14" s="27"/>
      <c r="AG14" s="22"/>
      <c r="AH14" s="22"/>
      <c r="AI14" s="27"/>
      <c r="AJ14" s="27"/>
      <c r="AK14" s="27"/>
      <c r="AL14" s="22"/>
      <c r="AM14" s="22"/>
      <c r="AN14" s="22"/>
      <c r="AO14" s="22"/>
      <c r="AP14" s="22"/>
      <c r="AQ14" s="22"/>
      <c r="AR14" s="22"/>
      <c r="AS14" s="22"/>
    </row>
    <row r="15" spans="1:45" ht="14.25" x14ac:dyDescent="0.2">
      <c r="A15" s="27"/>
      <c r="B15" s="27" t="s">
        <v>1330</v>
      </c>
      <c r="C15" s="27" t="s">
        <v>1331</v>
      </c>
      <c r="D15" s="27" t="s">
        <v>1332</v>
      </c>
      <c r="E15" s="27" t="s">
        <v>1333</v>
      </c>
      <c r="F15" s="27" t="s">
        <v>1334</v>
      </c>
      <c r="G15" s="27" t="s">
        <v>1335</v>
      </c>
      <c r="H15" s="28" t="str">
        <f t="shared" si="7"/>
        <v>public static final String COL_REMARK=</v>
      </c>
      <c r="I15" s="27" t="str">
        <f t="shared" si="8"/>
        <v>public static final String COL_REMARK="ZC_EB_QUESTION_REMARK"; // 备注</v>
      </c>
      <c r="J15" s="42" t="s">
        <v>1555</v>
      </c>
      <c r="K15" s="42" t="s">
        <v>1726</v>
      </c>
      <c r="L15" s="27" t="str">
        <f t="shared" si="9"/>
        <v>ZC_EB_QUESTION_REMARK</v>
      </c>
      <c r="M15" s="27" t="s">
        <v>1336</v>
      </c>
      <c r="N15" s="22" t="s">
        <v>1742</v>
      </c>
      <c r="O15" s="22" t="s">
        <v>1742</v>
      </c>
      <c r="P15" s="22"/>
      <c r="Q15" s="27"/>
      <c r="R15" s="27"/>
      <c r="S15" s="22"/>
      <c r="T15" s="22"/>
      <c r="U15" s="22"/>
      <c r="V15" s="22"/>
      <c r="W15" s="22"/>
      <c r="X15" s="22"/>
      <c r="Y15" s="22"/>
      <c r="Z15" s="22"/>
      <c r="AA15" s="22"/>
      <c r="AB15" s="22"/>
      <c r="AC15" s="22"/>
      <c r="AD15" s="22"/>
      <c r="AE15" s="22"/>
      <c r="AF15" s="27"/>
      <c r="AG15" s="22"/>
      <c r="AH15" s="22"/>
      <c r="AI15" s="27"/>
      <c r="AJ15" s="27"/>
      <c r="AK15" s="27"/>
      <c r="AL15" s="22"/>
      <c r="AM15" s="22"/>
      <c r="AN15" s="22"/>
      <c r="AO15" s="22"/>
      <c r="AP15" s="22"/>
      <c r="AQ15" s="22"/>
      <c r="AR15" s="22"/>
      <c r="AS15" s="22"/>
    </row>
    <row r="16" spans="1:45" ht="14.25" x14ac:dyDescent="0.2">
      <c r="A16" s="27"/>
      <c r="B16" s="27" t="s">
        <v>1330</v>
      </c>
      <c r="C16" s="27" t="s">
        <v>1331</v>
      </c>
      <c r="D16" s="27" t="s">
        <v>1332</v>
      </c>
      <c r="E16" s="27" t="s">
        <v>1333</v>
      </c>
      <c r="F16" s="27" t="s">
        <v>1334</v>
      </c>
      <c r="G16" s="27" t="s">
        <v>1335</v>
      </c>
      <c r="H16" s="28" t="str">
        <f t="shared" ref="H16:H20" si="10">CONCATENATE(B16," ","COL_",K16,D16)</f>
        <v>public static final String COL_STATUS=</v>
      </c>
      <c r="I16" s="27" t="str">
        <f t="shared" ref="I16:I20" si="11">CONCATENATE(H16,$E$4,J16,G16,K16,$E$4,"; // ",N16)</f>
        <v>public static final String COL_STATUS="ZC_EB_QUESTION_STATUS"; // 处理状态</v>
      </c>
      <c r="J16" s="42" t="s">
        <v>1555</v>
      </c>
      <c r="K16" s="42" t="s">
        <v>1727</v>
      </c>
      <c r="L16" s="27" t="str">
        <f t="shared" ref="L16:L20" si="12">CONCATENATE(J16,G16,K16)</f>
        <v>ZC_EB_QUESTION_STATUS</v>
      </c>
      <c r="M16" s="27" t="s">
        <v>1336</v>
      </c>
      <c r="N16" s="22" t="s">
        <v>1743</v>
      </c>
      <c r="O16" s="22" t="s">
        <v>1743</v>
      </c>
      <c r="P16" s="22"/>
      <c r="Q16" s="27"/>
      <c r="R16" s="27"/>
      <c r="S16" s="22"/>
      <c r="T16" s="22"/>
      <c r="U16" s="22"/>
      <c r="V16" s="22"/>
      <c r="W16" s="22"/>
      <c r="X16" s="22"/>
      <c r="Y16" s="22"/>
      <c r="Z16" s="22"/>
      <c r="AA16" s="22"/>
      <c r="AB16" s="22"/>
      <c r="AC16" s="22"/>
      <c r="AD16" s="22"/>
      <c r="AE16" s="22"/>
      <c r="AF16" s="27"/>
      <c r="AG16" s="22"/>
      <c r="AH16" s="22"/>
      <c r="AI16" s="27"/>
      <c r="AJ16" s="27"/>
      <c r="AK16" s="27"/>
      <c r="AL16" s="22"/>
      <c r="AM16" s="22"/>
      <c r="AN16" s="22"/>
      <c r="AO16" s="22"/>
      <c r="AP16" s="22"/>
      <c r="AQ16" s="22"/>
      <c r="AR16" s="22"/>
      <c r="AS16" s="22"/>
    </row>
    <row r="17" spans="1:45" ht="14.25" x14ac:dyDescent="0.2">
      <c r="A17" s="27"/>
      <c r="B17" s="27" t="s">
        <v>1330</v>
      </c>
      <c r="C17" s="27" t="s">
        <v>1331</v>
      </c>
      <c r="D17" s="27" t="s">
        <v>1332</v>
      </c>
      <c r="E17" s="27" t="s">
        <v>1333</v>
      </c>
      <c r="F17" s="27" t="s">
        <v>1334</v>
      </c>
      <c r="G17" s="27" t="s">
        <v>1335</v>
      </c>
      <c r="H17" s="28" t="str">
        <f t="shared" si="10"/>
        <v>public static final String COL_ZY_CODE=</v>
      </c>
      <c r="I17" s="27" t="str">
        <f t="shared" si="11"/>
        <v>public static final String COL_ZY_CODE="ZC_EB_QUESTION_ZY_CODE"; // 质疑编号</v>
      </c>
      <c r="J17" s="42" t="s">
        <v>1555</v>
      </c>
      <c r="K17" s="42" t="s">
        <v>1728</v>
      </c>
      <c r="L17" s="27" t="str">
        <f t="shared" si="12"/>
        <v>ZC_EB_QUESTION_ZY_CODE</v>
      </c>
      <c r="M17" s="27" t="s">
        <v>1336</v>
      </c>
      <c r="N17" s="22" t="s">
        <v>1744</v>
      </c>
      <c r="O17" s="22" t="s">
        <v>1744</v>
      </c>
      <c r="P17" s="22"/>
      <c r="Q17" s="27"/>
      <c r="R17" s="27"/>
      <c r="S17" s="22"/>
      <c r="T17" s="22"/>
      <c r="U17" s="22"/>
      <c r="V17" s="22"/>
      <c r="W17" s="22"/>
      <c r="X17" s="22"/>
      <c r="Y17" s="22"/>
      <c r="Z17" s="22"/>
      <c r="AA17" s="22"/>
      <c r="AB17" s="22"/>
      <c r="AC17" s="22"/>
      <c r="AD17" s="22"/>
      <c r="AE17" s="22"/>
      <c r="AF17" s="27"/>
      <c r="AG17" s="22"/>
      <c r="AH17" s="22"/>
      <c r="AI17" s="27"/>
      <c r="AJ17" s="27"/>
      <c r="AK17" s="27"/>
      <c r="AL17" s="22"/>
      <c r="AM17" s="22"/>
      <c r="AN17" s="22"/>
      <c r="AO17" s="22"/>
      <c r="AP17" s="22"/>
      <c r="AQ17" s="22"/>
      <c r="AR17" s="22"/>
      <c r="AS17" s="22"/>
    </row>
    <row r="18" spans="1:45" ht="14.25" x14ac:dyDescent="0.2">
      <c r="A18" s="27"/>
      <c r="B18" s="27" t="s">
        <v>1330</v>
      </c>
      <c r="C18" s="27" t="s">
        <v>1331</v>
      </c>
      <c r="D18" s="27" t="s">
        <v>1332</v>
      </c>
      <c r="E18" s="27" t="s">
        <v>1333</v>
      </c>
      <c r="F18" s="27" t="s">
        <v>1334</v>
      </c>
      <c r="G18" s="27" t="s">
        <v>1335</v>
      </c>
      <c r="H18" s="28" t="str">
        <f t="shared" si="10"/>
        <v>public static final String COL_ZY_CONTENT=</v>
      </c>
      <c r="I18" s="27" t="str">
        <f t="shared" si="11"/>
        <v>public static final String COL_ZY_CONTENT="ZC_EB_QUESTION_ZY_CONTENT"; // 质疑内容</v>
      </c>
      <c r="J18" s="42" t="s">
        <v>1555</v>
      </c>
      <c r="K18" s="42" t="s">
        <v>1729</v>
      </c>
      <c r="L18" s="27" t="str">
        <f t="shared" si="12"/>
        <v>ZC_EB_QUESTION_ZY_CONTENT</v>
      </c>
      <c r="M18" s="27" t="s">
        <v>1336</v>
      </c>
      <c r="N18" s="22" t="s">
        <v>1745</v>
      </c>
      <c r="O18" s="22" t="s">
        <v>1745</v>
      </c>
      <c r="P18" s="22"/>
      <c r="Q18" s="27"/>
      <c r="R18" s="27"/>
      <c r="S18" s="22"/>
      <c r="T18" s="22"/>
      <c r="U18" s="22"/>
      <c r="V18" s="22"/>
      <c r="W18" s="22"/>
      <c r="X18" s="22"/>
      <c r="Y18" s="22"/>
      <c r="Z18" s="22"/>
      <c r="AA18" s="22"/>
      <c r="AB18" s="22"/>
      <c r="AC18" s="22"/>
      <c r="AD18" s="22"/>
      <c r="AE18" s="22"/>
      <c r="AF18" s="27"/>
      <c r="AG18" s="22"/>
      <c r="AH18" s="22"/>
      <c r="AI18" s="27"/>
      <c r="AJ18" s="27"/>
      <c r="AK18" s="27"/>
      <c r="AL18" s="22"/>
      <c r="AM18" s="22"/>
      <c r="AN18" s="22"/>
      <c r="AO18" s="22"/>
      <c r="AP18" s="22"/>
      <c r="AQ18" s="22"/>
      <c r="AR18" s="22"/>
      <c r="AS18" s="22"/>
    </row>
    <row r="19" spans="1:45" ht="14.25" x14ac:dyDescent="0.2">
      <c r="A19" s="27"/>
      <c r="B19" s="27" t="s">
        <v>1330</v>
      </c>
      <c r="C19" s="27" t="s">
        <v>1331</v>
      </c>
      <c r="D19" s="27" t="s">
        <v>1332</v>
      </c>
      <c r="E19" s="27" t="s">
        <v>1333</v>
      </c>
      <c r="F19" s="27" t="s">
        <v>1334</v>
      </c>
      <c r="G19" s="27" t="s">
        <v>1335</v>
      </c>
      <c r="H19" s="28" t="str">
        <f t="shared" si="10"/>
        <v>public static final String COL_ZY_DATE=</v>
      </c>
      <c r="I19" s="27" t="str">
        <f t="shared" si="11"/>
        <v>public static final String COL_ZY_DATE="ZC_EB_QUESTION_ZY_DATE"; // 质疑提出时间</v>
      </c>
      <c r="J19" s="42" t="s">
        <v>1555</v>
      </c>
      <c r="K19" s="42" t="s">
        <v>1730</v>
      </c>
      <c r="L19" s="27" t="str">
        <f t="shared" si="12"/>
        <v>ZC_EB_QUESTION_ZY_DATE</v>
      </c>
      <c r="M19" s="27" t="s">
        <v>1336</v>
      </c>
      <c r="N19" s="22" t="s">
        <v>1746</v>
      </c>
      <c r="O19" s="22" t="s">
        <v>1746</v>
      </c>
      <c r="P19" s="22"/>
      <c r="Q19" s="27"/>
      <c r="R19" s="27"/>
      <c r="S19" s="22"/>
      <c r="T19" s="22"/>
      <c r="U19" s="22"/>
      <c r="V19" s="22"/>
      <c r="W19" s="22"/>
      <c r="X19" s="22"/>
      <c r="Y19" s="22"/>
      <c r="Z19" s="22"/>
      <c r="AA19" s="22"/>
      <c r="AB19" s="22"/>
      <c r="AC19" s="22"/>
      <c r="AD19" s="22"/>
      <c r="AE19" s="22"/>
      <c r="AF19" s="27"/>
      <c r="AG19" s="22"/>
      <c r="AH19" s="22"/>
      <c r="AI19" s="27"/>
      <c r="AJ19" s="27"/>
      <c r="AK19" s="27"/>
      <c r="AL19" s="22"/>
      <c r="AM19" s="22"/>
      <c r="AN19" s="22"/>
      <c r="AO19" s="22"/>
      <c r="AP19" s="22"/>
      <c r="AQ19" s="22"/>
      <c r="AR19" s="22"/>
      <c r="AS19" s="22"/>
    </row>
    <row r="20" spans="1:45" ht="14.25" x14ac:dyDescent="0.2">
      <c r="A20" s="27"/>
      <c r="B20" s="27" t="s">
        <v>1330</v>
      </c>
      <c r="C20" s="27" t="s">
        <v>1331</v>
      </c>
      <c r="D20" s="27" t="s">
        <v>1332</v>
      </c>
      <c r="E20" s="27" t="s">
        <v>1333</v>
      </c>
      <c r="F20" s="27" t="s">
        <v>1334</v>
      </c>
      <c r="G20" s="27" t="s">
        <v>1335</v>
      </c>
      <c r="H20" s="28" t="str">
        <f t="shared" si="10"/>
        <v>public static final String COL_ZY_FILE=</v>
      </c>
      <c r="I20" s="27" t="str">
        <f t="shared" si="11"/>
        <v>public static final String COL_ZY_FILE="ZC_EB_QUESTION_ZY_FILE"; // 相关文件</v>
      </c>
      <c r="J20" s="42" t="s">
        <v>1555</v>
      </c>
      <c r="K20" s="42" t="s">
        <v>1731</v>
      </c>
      <c r="L20" s="27" t="str">
        <f t="shared" si="12"/>
        <v>ZC_EB_QUESTION_ZY_FILE</v>
      </c>
      <c r="M20" s="27" t="s">
        <v>1336</v>
      </c>
      <c r="N20" s="22" t="s">
        <v>1556</v>
      </c>
      <c r="O20" s="22" t="s">
        <v>1556</v>
      </c>
      <c r="P20" s="22"/>
      <c r="Q20" s="27"/>
      <c r="R20" s="27"/>
      <c r="S20" s="22"/>
      <c r="T20" s="22"/>
      <c r="U20" s="22"/>
      <c r="V20" s="22"/>
      <c r="W20" s="22"/>
      <c r="X20" s="22"/>
      <c r="Y20" s="22"/>
      <c r="Z20" s="22"/>
      <c r="AA20" s="22"/>
      <c r="AB20" s="22"/>
      <c r="AC20" s="22"/>
      <c r="AD20" s="22"/>
      <c r="AE20" s="22"/>
      <c r="AF20" s="27"/>
      <c r="AG20" s="22"/>
      <c r="AH20" s="22"/>
      <c r="AI20" s="27"/>
      <c r="AJ20" s="27"/>
      <c r="AK20" s="27"/>
      <c r="AL20" s="22"/>
      <c r="AM20" s="22"/>
      <c r="AN20" s="22"/>
      <c r="AO20" s="22"/>
      <c r="AP20" s="22"/>
      <c r="AQ20" s="22"/>
      <c r="AR20" s="22"/>
      <c r="AS20" s="22"/>
    </row>
    <row r="21" spans="1:45" ht="14.25" x14ac:dyDescent="0.2">
      <c r="A21" s="27"/>
      <c r="B21" s="27" t="s">
        <v>1330</v>
      </c>
      <c r="C21" s="27" t="s">
        <v>1331</v>
      </c>
      <c r="D21" s="27" t="s">
        <v>1332</v>
      </c>
      <c r="E21" s="27" t="s">
        <v>1333</v>
      </c>
      <c r="F21" s="27" t="s">
        <v>1334</v>
      </c>
      <c r="G21" s="27" t="s">
        <v>1335</v>
      </c>
      <c r="H21" s="28" t="str">
        <f t="shared" ref="H21:H24" si="13">CONCATENATE(B21," ","COL_",K21,D21)</f>
        <v>public static final String COL_ZY_FILE_BLOBID=</v>
      </c>
      <c r="I21" s="27" t="str">
        <f t="shared" ref="I21:I24" si="14">CONCATENATE(H21,$E$4,J21,G21,K21,$E$4,"; // ",N21)</f>
        <v>public static final String COL_ZY_FILE_BLOBID="ZC_EB_QUESTION_ZY_FILE_BLOBID"; // ZY_FILE_BLOBID</v>
      </c>
      <c r="J21" s="42" t="s">
        <v>1555</v>
      </c>
      <c r="K21" s="42" t="s">
        <v>1732</v>
      </c>
      <c r="L21" s="27" t="str">
        <f t="shared" ref="L21:L24" si="15">CONCATENATE(J21,G21,K21)</f>
        <v>ZC_EB_QUESTION_ZY_FILE_BLOBID</v>
      </c>
      <c r="M21" s="27" t="s">
        <v>1336</v>
      </c>
      <c r="N21" s="22" t="s">
        <v>1732</v>
      </c>
      <c r="O21" s="22" t="s">
        <v>1732</v>
      </c>
      <c r="P21" s="22"/>
      <c r="Q21" s="27"/>
      <c r="R21" s="27"/>
      <c r="S21" s="22"/>
      <c r="T21" s="22"/>
      <c r="U21" s="22"/>
      <c r="V21" s="22"/>
      <c r="W21" s="22"/>
      <c r="X21" s="22"/>
      <c r="Y21" s="22"/>
      <c r="Z21" s="22"/>
      <c r="AA21" s="22"/>
      <c r="AB21" s="22"/>
      <c r="AC21" s="22"/>
      <c r="AD21" s="22"/>
      <c r="AE21" s="22"/>
      <c r="AF21" s="27"/>
      <c r="AG21" s="22"/>
      <c r="AH21" s="22"/>
      <c r="AI21" s="27"/>
      <c r="AJ21" s="27"/>
      <c r="AK21" s="27"/>
      <c r="AL21" s="22"/>
      <c r="AM21" s="22"/>
      <c r="AN21" s="22"/>
      <c r="AO21" s="22"/>
      <c r="AP21" s="22"/>
      <c r="AQ21" s="22"/>
      <c r="AR21" s="22"/>
      <c r="AS21" s="22"/>
    </row>
    <row r="22" spans="1:45" ht="14.25" x14ac:dyDescent="0.2">
      <c r="A22" s="27"/>
      <c r="B22" s="27" t="s">
        <v>1330</v>
      </c>
      <c r="C22" s="27" t="s">
        <v>1331</v>
      </c>
      <c r="D22" s="27" t="s">
        <v>1332</v>
      </c>
      <c r="E22" s="27" t="s">
        <v>1333</v>
      </c>
      <c r="F22" s="27" t="s">
        <v>1334</v>
      </c>
      <c r="G22" s="27" t="s">
        <v>1335</v>
      </c>
      <c r="H22" s="28" t="str">
        <f t="shared" si="13"/>
        <v>public static final String COL_ZY_LINK_MAN=</v>
      </c>
      <c r="I22" s="27" t="str">
        <f t="shared" si="14"/>
        <v>public static final String COL_ZY_LINK_MAN="ZC_EB_QUESTION_ZY_LINK_MAN"; // 质疑联系人</v>
      </c>
      <c r="J22" s="42" t="s">
        <v>1555</v>
      </c>
      <c r="K22" s="42" t="s">
        <v>1733</v>
      </c>
      <c r="L22" s="27" t="str">
        <f t="shared" si="15"/>
        <v>ZC_EB_QUESTION_ZY_LINK_MAN</v>
      </c>
      <c r="M22" s="27" t="s">
        <v>1336</v>
      </c>
      <c r="N22" s="22" t="s">
        <v>1747</v>
      </c>
      <c r="O22" s="22" t="s">
        <v>1747</v>
      </c>
      <c r="P22" s="22"/>
      <c r="Q22" s="27"/>
      <c r="R22" s="27"/>
      <c r="S22" s="22"/>
      <c r="T22" s="22"/>
      <c r="U22" s="22"/>
      <c r="V22" s="22"/>
      <c r="W22" s="22"/>
      <c r="X22" s="22"/>
      <c r="Y22" s="22"/>
      <c r="Z22" s="22"/>
      <c r="AA22" s="22"/>
      <c r="AB22" s="22"/>
      <c r="AC22" s="22"/>
      <c r="AD22" s="22"/>
      <c r="AE22" s="22"/>
      <c r="AF22" s="27"/>
      <c r="AG22" s="22"/>
      <c r="AH22" s="22"/>
      <c r="AI22" s="27"/>
      <c r="AJ22" s="27"/>
      <c r="AK22" s="27"/>
      <c r="AL22" s="22"/>
      <c r="AM22" s="22"/>
      <c r="AN22" s="22"/>
      <c r="AO22" s="22"/>
      <c r="AP22" s="22"/>
      <c r="AQ22" s="22"/>
      <c r="AR22" s="22"/>
      <c r="AS22" s="22"/>
    </row>
    <row r="23" spans="1:45" ht="14.25" x14ac:dyDescent="0.2">
      <c r="A23" s="27"/>
      <c r="B23" s="27" t="s">
        <v>1330</v>
      </c>
      <c r="C23" s="27" t="s">
        <v>1331</v>
      </c>
      <c r="D23" s="27" t="s">
        <v>1332</v>
      </c>
      <c r="E23" s="27" t="s">
        <v>1333</v>
      </c>
      <c r="F23" s="27" t="s">
        <v>1334</v>
      </c>
      <c r="G23" s="27" t="s">
        <v>1335</v>
      </c>
      <c r="H23" s="28" t="str">
        <f t="shared" si="13"/>
        <v>public static final String COL_ZY_LINK_TEL=</v>
      </c>
      <c r="I23" s="27" t="str">
        <f t="shared" si="14"/>
        <v>public static final String COL_ZY_LINK_TEL="ZC_EB_QUESTION_ZY_LINK_TEL"; // 质疑联系电话</v>
      </c>
      <c r="J23" s="42" t="s">
        <v>1555</v>
      </c>
      <c r="K23" s="42" t="s">
        <v>1734</v>
      </c>
      <c r="L23" s="27" t="str">
        <f t="shared" si="15"/>
        <v>ZC_EB_QUESTION_ZY_LINK_TEL</v>
      </c>
      <c r="M23" s="27" t="s">
        <v>1336</v>
      </c>
      <c r="N23" s="22" t="s">
        <v>1748</v>
      </c>
      <c r="O23" s="22" t="s">
        <v>1748</v>
      </c>
      <c r="P23" s="22"/>
      <c r="Q23" s="27"/>
      <c r="R23" s="27"/>
      <c r="S23" s="22"/>
      <c r="T23" s="22"/>
      <c r="U23" s="22"/>
      <c r="V23" s="22"/>
      <c r="W23" s="22"/>
      <c r="X23" s="22"/>
      <c r="Y23" s="22"/>
      <c r="Z23" s="22"/>
      <c r="AA23" s="22"/>
      <c r="AB23" s="22"/>
      <c r="AC23" s="22"/>
      <c r="AD23" s="22"/>
      <c r="AE23" s="22"/>
      <c r="AF23" s="27"/>
      <c r="AG23" s="22"/>
      <c r="AH23" s="22"/>
      <c r="AI23" s="27"/>
      <c r="AJ23" s="27"/>
      <c r="AK23" s="27"/>
      <c r="AL23" s="22"/>
      <c r="AM23" s="22"/>
      <c r="AN23" s="22"/>
      <c r="AO23" s="22"/>
      <c r="AP23" s="22"/>
      <c r="AQ23" s="22"/>
      <c r="AR23" s="22"/>
      <c r="AS23" s="22"/>
    </row>
    <row r="24" spans="1:45" ht="14.25" x14ac:dyDescent="0.2">
      <c r="A24" s="27"/>
      <c r="B24" s="27" t="s">
        <v>1330</v>
      </c>
      <c r="C24" s="27" t="s">
        <v>1331</v>
      </c>
      <c r="D24" s="27" t="s">
        <v>1332</v>
      </c>
      <c r="E24" s="27" t="s">
        <v>1333</v>
      </c>
      <c r="F24" s="27" t="s">
        <v>1334</v>
      </c>
      <c r="G24" s="27" t="s">
        <v>1335</v>
      </c>
      <c r="H24" s="28" t="str">
        <f t="shared" si="13"/>
        <v>public static final String COL_ZY_UNIT=</v>
      </c>
      <c r="I24" s="27" t="str">
        <f t="shared" si="14"/>
        <v>public static final String COL_ZY_UNIT="ZC_EB_QUESTION_ZY_UNIT"; // 质疑提出单位</v>
      </c>
      <c r="J24" s="42" t="s">
        <v>1555</v>
      </c>
      <c r="K24" s="42" t="s">
        <v>1735</v>
      </c>
      <c r="L24" s="27" t="str">
        <f t="shared" si="15"/>
        <v>ZC_EB_QUESTION_ZY_UNIT</v>
      </c>
      <c r="M24" s="27" t="s">
        <v>1336</v>
      </c>
      <c r="N24" s="22" t="s">
        <v>1749</v>
      </c>
      <c r="O24" s="22" t="s">
        <v>1749</v>
      </c>
      <c r="P24" s="22"/>
      <c r="Q24" s="27"/>
      <c r="R24" s="27"/>
      <c r="S24" s="22"/>
      <c r="T24" s="22"/>
      <c r="U24" s="22"/>
      <c r="V24" s="22"/>
      <c r="W24" s="22"/>
      <c r="X24" s="22"/>
      <c r="Y24" s="22"/>
      <c r="Z24" s="22"/>
      <c r="AA24" s="22"/>
      <c r="AB24" s="22"/>
      <c r="AC24" s="22"/>
      <c r="AD24" s="22"/>
      <c r="AE24" s="22"/>
      <c r="AF24" s="27"/>
      <c r="AG24" s="22"/>
      <c r="AH24" s="22"/>
      <c r="AI24" s="27"/>
      <c r="AJ24" s="27"/>
      <c r="AK24" s="27"/>
      <c r="AL24" s="22"/>
      <c r="AM24" s="22"/>
      <c r="AN24" s="22"/>
      <c r="AO24" s="22"/>
      <c r="AP24" s="22"/>
      <c r="AQ24" s="22"/>
      <c r="AR24" s="22"/>
      <c r="AS24" s="22"/>
    </row>
    <row r="25" spans="1:45" ht="14.25" x14ac:dyDescent="0.2">
      <c r="A25" s="27"/>
      <c r="B25" s="27"/>
      <c r="C25" s="27"/>
      <c r="D25" s="27"/>
      <c r="E25" s="27"/>
      <c r="F25" s="27"/>
      <c r="G25" s="27"/>
      <c r="H25" s="28"/>
      <c r="I25" s="27"/>
      <c r="J25" s="42"/>
      <c r="K25" s="42"/>
      <c r="L25" s="27"/>
      <c r="M25" s="27"/>
      <c r="N25" s="22"/>
      <c r="O25" s="22"/>
      <c r="P25" s="22"/>
      <c r="Q25" s="27"/>
      <c r="R25" s="27"/>
      <c r="S25" s="22"/>
      <c r="T25" s="22"/>
      <c r="U25" s="22"/>
      <c r="V25" s="22"/>
      <c r="W25" s="22"/>
      <c r="X25" s="22"/>
      <c r="Y25" s="22"/>
      <c r="Z25" s="22"/>
      <c r="AA25" s="22"/>
      <c r="AB25" s="22"/>
      <c r="AC25" s="22"/>
      <c r="AD25" s="22"/>
      <c r="AE25" s="22"/>
      <c r="AF25" s="27"/>
      <c r="AG25" s="22"/>
      <c r="AH25" s="22"/>
      <c r="AI25" s="27"/>
      <c r="AJ25" s="27"/>
      <c r="AK25" s="27"/>
      <c r="AL25" s="22"/>
      <c r="AM25" s="22"/>
      <c r="AN25" s="22"/>
      <c r="AO25" s="22"/>
      <c r="AP25" s="22"/>
      <c r="AQ25" s="22"/>
      <c r="AR25" s="22"/>
      <c r="AS25" s="22"/>
    </row>
    <row r="26" spans="1:45" ht="14.25" x14ac:dyDescent="0.2">
      <c r="A26" s="27"/>
      <c r="B26" s="27"/>
      <c r="C26" s="27"/>
      <c r="D26" s="27"/>
      <c r="E26" s="27"/>
      <c r="F26" s="27"/>
      <c r="G26" s="27"/>
      <c r="H26" s="28"/>
      <c r="I26" s="27"/>
      <c r="J26" s="42"/>
      <c r="K26" s="42"/>
      <c r="L26" s="27"/>
      <c r="M26" s="27"/>
      <c r="N26" s="22"/>
      <c r="O26" s="22"/>
      <c r="P26" s="22"/>
      <c r="Q26" s="27"/>
      <c r="R26" s="27"/>
      <c r="S26" s="22"/>
      <c r="T26" s="22"/>
      <c r="U26" s="22"/>
      <c r="V26" s="22"/>
      <c r="W26" s="22"/>
      <c r="X26" s="22"/>
      <c r="Y26" s="22"/>
      <c r="Z26" s="22"/>
      <c r="AA26" s="22"/>
      <c r="AB26" s="22"/>
      <c r="AC26" s="22"/>
      <c r="AD26" s="22"/>
      <c r="AE26" s="22"/>
      <c r="AF26" s="27"/>
      <c r="AG26" s="22"/>
      <c r="AH26" s="22"/>
      <c r="AI26" s="27"/>
      <c r="AJ26" s="27"/>
      <c r="AK26" s="27"/>
      <c r="AL26" s="22"/>
      <c r="AM26" s="22"/>
      <c r="AN26" s="22"/>
      <c r="AO26" s="22"/>
      <c r="AP26" s="22"/>
      <c r="AQ26" s="22"/>
      <c r="AR26" s="22"/>
      <c r="AS26" s="22"/>
    </row>
    <row r="27" spans="1:45" ht="14.25" x14ac:dyDescent="0.2">
      <c r="A27" s="27"/>
      <c r="B27" s="27"/>
      <c r="C27" s="27"/>
      <c r="D27" s="27"/>
      <c r="E27" s="27"/>
      <c r="F27" s="27"/>
      <c r="G27" s="27"/>
      <c r="H27" s="28"/>
      <c r="I27" s="27"/>
      <c r="J27" s="42"/>
      <c r="K27" s="42"/>
      <c r="L27" s="27"/>
      <c r="M27" s="27"/>
      <c r="N27" s="22"/>
      <c r="O27" s="22"/>
      <c r="P27" s="22"/>
      <c r="Q27" s="27"/>
      <c r="R27" s="27"/>
      <c r="S27" s="22"/>
      <c r="T27" s="22"/>
      <c r="U27" s="22"/>
      <c r="V27" s="22"/>
      <c r="W27" s="22"/>
      <c r="X27" s="22"/>
      <c r="Y27" s="22"/>
      <c r="Z27" s="22"/>
      <c r="AA27" s="22"/>
      <c r="AB27" s="22"/>
      <c r="AC27" s="22"/>
      <c r="AD27" s="22"/>
      <c r="AE27" s="22"/>
      <c r="AF27" s="27"/>
      <c r="AG27" s="22"/>
      <c r="AH27" s="22"/>
      <c r="AI27" s="27"/>
      <c r="AJ27" s="27"/>
      <c r="AK27" s="27"/>
      <c r="AL27" s="22"/>
      <c r="AM27" s="22"/>
      <c r="AN27" s="22"/>
      <c r="AO27" s="22"/>
      <c r="AP27" s="22"/>
      <c r="AQ27" s="22"/>
      <c r="AR27" s="22"/>
      <c r="AS27" s="22"/>
    </row>
    <row r="28" spans="1:45" ht="14.25" x14ac:dyDescent="0.2">
      <c r="A28" s="27"/>
      <c r="B28" s="27"/>
      <c r="C28" s="27"/>
      <c r="D28" s="27"/>
      <c r="E28" s="27"/>
      <c r="F28" s="27"/>
      <c r="G28" s="27"/>
      <c r="H28" s="28"/>
      <c r="I28" s="27"/>
      <c r="J28" s="42"/>
      <c r="K28" s="42"/>
      <c r="L28" s="27"/>
      <c r="M28" s="27"/>
      <c r="N28" s="22"/>
      <c r="O28" s="22"/>
      <c r="P28" s="22"/>
      <c r="Q28" s="27"/>
      <c r="R28" s="27"/>
      <c r="S28" s="22"/>
      <c r="T28" s="22"/>
      <c r="U28" s="22"/>
      <c r="V28" s="22"/>
      <c r="W28" s="22"/>
      <c r="X28" s="22"/>
      <c r="Y28" s="22"/>
      <c r="Z28" s="22"/>
      <c r="AA28" s="22"/>
      <c r="AB28" s="22"/>
      <c r="AC28" s="22"/>
      <c r="AD28" s="22"/>
      <c r="AE28" s="22"/>
      <c r="AF28" s="27"/>
      <c r="AG28" s="22"/>
      <c r="AH28" s="22"/>
      <c r="AI28" s="27"/>
      <c r="AJ28" s="27"/>
      <c r="AK28" s="27"/>
      <c r="AL28" s="22"/>
      <c r="AM28" s="22"/>
      <c r="AN28" s="22"/>
      <c r="AO28" s="22"/>
      <c r="AP28" s="22"/>
      <c r="AQ28" s="22"/>
      <c r="AR28" s="22"/>
      <c r="AS28" s="22"/>
    </row>
    <row r="29" spans="1:45" ht="14.25" x14ac:dyDescent="0.2">
      <c r="A29" s="27"/>
      <c r="B29" s="27"/>
      <c r="C29" s="27"/>
      <c r="D29" s="27"/>
      <c r="E29" s="27"/>
      <c r="F29" s="27"/>
      <c r="G29" s="27"/>
      <c r="H29" s="28"/>
      <c r="I29" s="27"/>
      <c r="J29" s="42"/>
      <c r="K29" s="42"/>
      <c r="L29" s="27"/>
      <c r="M29" s="27"/>
      <c r="N29" s="22"/>
      <c r="O29" s="22"/>
      <c r="P29" s="22"/>
      <c r="Q29" s="27"/>
      <c r="R29" s="27"/>
      <c r="S29" s="22"/>
      <c r="T29" s="22"/>
      <c r="U29" s="22"/>
      <c r="V29" s="22"/>
      <c r="W29" s="22"/>
      <c r="X29" s="22"/>
      <c r="Y29" s="22"/>
      <c r="Z29" s="22"/>
      <c r="AA29" s="22"/>
      <c r="AB29" s="22"/>
      <c r="AC29" s="22"/>
      <c r="AD29" s="22"/>
      <c r="AE29" s="22"/>
      <c r="AF29" s="27"/>
      <c r="AG29" s="22"/>
      <c r="AH29" s="22"/>
      <c r="AI29" s="27"/>
      <c r="AJ29" s="27"/>
      <c r="AK29" s="27"/>
      <c r="AL29" s="22"/>
      <c r="AM29" s="22"/>
      <c r="AN29" s="22"/>
      <c r="AO29" s="22"/>
      <c r="AP29" s="22"/>
      <c r="AQ29" s="22"/>
      <c r="AR29" s="22"/>
      <c r="AS29" s="22"/>
    </row>
    <row r="30" spans="1:45" ht="14.25" x14ac:dyDescent="0.2">
      <c r="A30" s="27"/>
      <c r="B30" s="27"/>
      <c r="C30" s="27"/>
      <c r="D30" s="27"/>
      <c r="E30" s="27"/>
      <c r="F30" s="27"/>
      <c r="G30" s="27"/>
      <c r="H30" s="28"/>
      <c r="I30" s="27"/>
      <c r="J30" s="42"/>
      <c r="K30" s="42"/>
      <c r="L30" s="27"/>
      <c r="M30" s="27"/>
      <c r="N30" s="22"/>
      <c r="O30" s="22"/>
      <c r="P30" s="22"/>
      <c r="Q30" s="27"/>
      <c r="R30" s="27"/>
      <c r="S30" s="22"/>
      <c r="T30" s="22"/>
      <c r="U30" s="22"/>
      <c r="V30" s="22"/>
      <c r="W30" s="22"/>
      <c r="X30" s="22"/>
      <c r="Y30" s="22"/>
      <c r="Z30" s="22"/>
      <c r="AA30" s="22"/>
      <c r="AB30" s="22"/>
      <c r="AC30" s="22"/>
      <c r="AD30" s="22"/>
      <c r="AE30" s="22"/>
      <c r="AF30" s="27"/>
      <c r="AG30" s="22"/>
      <c r="AH30" s="22"/>
      <c r="AI30" s="27"/>
      <c r="AJ30" s="27"/>
      <c r="AK30" s="27"/>
      <c r="AL30" s="22"/>
      <c r="AM30" s="22"/>
      <c r="AN30" s="22"/>
      <c r="AO30" s="22"/>
      <c r="AP30" s="22"/>
      <c r="AQ30" s="22"/>
      <c r="AR30" s="22"/>
      <c r="AS30" s="22"/>
    </row>
    <row r="31" spans="1:45" ht="14.25" x14ac:dyDescent="0.2">
      <c r="A31" s="27"/>
      <c r="B31" s="27"/>
      <c r="C31" s="27"/>
      <c r="D31" s="27"/>
      <c r="E31" s="27"/>
      <c r="F31" s="27"/>
      <c r="G31" s="27"/>
      <c r="H31" s="28"/>
      <c r="I31" s="27"/>
      <c r="J31" s="42"/>
      <c r="K31" s="42"/>
      <c r="L31" s="27"/>
      <c r="M31" s="27"/>
      <c r="N31" s="22"/>
      <c r="O31" s="22"/>
      <c r="P31" s="22"/>
      <c r="Q31" s="27"/>
      <c r="R31" s="27"/>
      <c r="S31" s="22"/>
      <c r="T31" s="22"/>
      <c r="U31" s="22"/>
      <c r="V31" s="22"/>
      <c r="W31" s="22"/>
      <c r="X31" s="22"/>
      <c r="Y31" s="22"/>
      <c r="Z31" s="22"/>
      <c r="AA31" s="22"/>
      <c r="AB31" s="22"/>
      <c r="AC31" s="22"/>
      <c r="AD31" s="22"/>
      <c r="AE31" s="22"/>
      <c r="AF31" s="27"/>
      <c r="AG31" s="22"/>
      <c r="AH31" s="22"/>
      <c r="AI31" s="27"/>
      <c r="AJ31" s="27"/>
      <c r="AK31" s="27"/>
      <c r="AL31" s="22"/>
      <c r="AM31" s="22"/>
      <c r="AN31" s="22"/>
      <c r="AO31" s="22"/>
      <c r="AP31" s="22"/>
      <c r="AQ31" s="22"/>
      <c r="AR31" s="22"/>
      <c r="AS31" s="22"/>
    </row>
    <row r="32" spans="1:45" ht="14.25" x14ac:dyDescent="0.2">
      <c r="A32" s="27"/>
      <c r="B32" s="27"/>
      <c r="C32" s="27"/>
      <c r="D32" s="27"/>
      <c r="E32" s="27"/>
      <c r="F32" s="27"/>
      <c r="G32" s="27"/>
      <c r="H32" s="28"/>
      <c r="I32" s="27"/>
      <c r="J32" s="42"/>
      <c r="K32" s="42"/>
      <c r="L32" s="27"/>
      <c r="M32" s="27"/>
      <c r="N32" s="22"/>
      <c r="O32" s="22"/>
      <c r="P32" s="22"/>
      <c r="Q32" s="27"/>
      <c r="R32" s="27"/>
      <c r="S32" s="22"/>
      <c r="T32" s="22"/>
      <c r="U32" s="22"/>
      <c r="V32" s="22"/>
      <c r="W32" s="22"/>
      <c r="X32" s="22"/>
      <c r="Y32" s="22"/>
      <c r="Z32" s="22"/>
      <c r="AA32" s="22"/>
      <c r="AB32" s="22"/>
      <c r="AC32" s="22"/>
      <c r="AD32" s="22"/>
      <c r="AE32" s="22"/>
      <c r="AF32" s="27"/>
      <c r="AG32" s="22"/>
      <c r="AH32" s="22"/>
      <c r="AI32" s="27"/>
      <c r="AJ32" s="27"/>
      <c r="AK32" s="27"/>
      <c r="AL32" s="22"/>
      <c r="AM32" s="22"/>
      <c r="AN32" s="22"/>
      <c r="AO32" s="22"/>
      <c r="AP32" s="22"/>
      <c r="AQ32" s="22"/>
      <c r="AR32" s="22"/>
      <c r="AS32" s="22"/>
    </row>
    <row r="33" spans="1:45" ht="14.25" x14ac:dyDescent="0.2">
      <c r="A33" s="27"/>
      <c r="B33" s="27"/>
      <c r="C33" s="27"/>
      <c r="D33" s="27"/>
      <c r="E33" s="27"/>
      <c r="F33" s="27"/>
      <c r="G33" s="27"/>
      <c r="H33" s="28"/>
      <c r="I33" s="27"/>
      <c r="J33" s="42"/>
      <c r="K33" s="42"/>
      <c r="L33" s="27"/>
      <c r="M33" s="27"/>
      <c r="N33" s="22"/>
      <c r="O33" s="22"/>
      <c r="P33" s="22"/>
      <c r="Q33" s="27"/>
      <c r="R33" s="27"/>
      <c r="S33" s="22"/>
      <c r="T33" s="22"/>
      <c r="U33" s="22"/>
      <c r="V33" s="22"/>
      <c r="W33" s="22"/>
      <c r="X33" s="22"/>
      <c r="Y33" s="22"/>
      <c r="Z33" s="22"/>
      <c r="AA33" s="22"/>
      <c r="AB33" s="22"/>
      <c r="AC33" s="22"/>
      <c r="AD33" s="22"/>
      <c r="AE33" s="22"/>
      <c r="AF33" s="27"/>
      <c r="AG33" s="22"/>
      <c r="AH33" s="22"/>
      <c r="AI33" s="27"/>
      <c r="AJ33" s="27"/>
      <c r="AK33" s="27"/>
      <c r="AL33" s="22"/>
      <c r="AM33" s="22"/>
      <c r="AN33" s="22"/>
      <c r="AO33" s="22"/>
      <c r="AP33" s="22"/>
      <c r="AQ33" s="22"/>
      <c r="AR33" s="22"/>
      <c r="AS33" s="22"/>
    </row>
    <row r="34" spans="1:45" ht="14.25" x14ac:dyDescent="0.2">
      <c r="A34" s="27"/>
      <c r="B34" s="27"/>
      <c r="C34" s="27"/>
      <c r="D34" s="27"/>
      <c r="E34" s="27"/>
      <c r="F34" s="27"/>
      <c r="G34" s="27"/>
      <c r="H34" s="28"/>
      <c r="I34" s="27"/>
      <c r="J34" s="42"/>
      <c r="K34" s="42"/>
      <c r="L34" s="27"/>
      <c r="M34" s="27"/>
      <c r="N34" s="22"/>
      <c r="O34" s="22"/>
      <c r="P34" s="22"/>
      <c r="Q34" s="27"/>
      <c r="R34" s="27"/>
      <c r="S34" s="22"/>
      <c r="T34" s="22"/>
      <c r="U34" s="22"/>
      <c r="V34" s="22"/>
      <c r="W34" s="22"/>
      <c r="X34" s="22"/>
      <c r="Y34" s="22"/>
      <c r="Z34" s="22"/>
      <c r="AA34" s="22"/>
      <c r="AB34" s="22"/>
      <c r="AC34" s="22"/>
      <c r="AD34" s="22"/>
      <c r="AE34" s="22"/>
      <c r="AF34" s="27"/>
      <c r="AG34" s="22"/>
      <c r="AH34" s="22"/>
      <c r="AI34" s="27"/>
      <c r="AJ34" s="27"/>
      <c r="AK34" s="27"/>
      <c r="AL34" s="22"/>
      <c r="AM34" s="22"/>
      <c r="AN34" s="22"/>
      <c r="AO34" s="22"/>
      <c r="AP34" s="22"/>
      <c r="AQ34" s="22"/>
      <c r="AR34" s="22"/>
      <c r="AS34" s="22"/>
    </row>
    <row r="35" spans="1:45" ht="14.25" x14ac:dyDescent="0.2">
      <c r="A35" s="27"/>
      <c r="B35" s="27"/>
      <c r="C35" s="27"/>
      <c r="D35" s="27"/>
      <c r="E35" s="27"/>
      <c r="F35" s="27"/>
      <c r="G35" s="27"/>
      <c r="H35" s="28"/>
      <c r="I35" s="27"/>
      <c r="J35" s="42"/>
      <c r="K35" s="42"/>
      <c r="L35" s="27"/>
      <c r="M35" s="27"/>
      <c r="N35" s="22"/>
      <c r="O35" s="22"/>
      <c r="P35" s="22"/>
      <c r="Q35" s="27"/>
      <c r="R35" s="27"/>
      <c r="S35" s="22"/>
      <c r="T35" s="22"/>
      <c r="U35" s="22"/>
      <c r="V35" s="22"/>
      <c r="W35" s="22"/>
      <c r="X35" s="22"/>
      <c r="Y35" s="22"/>
      <c r="Z35" s="22"/>
      <c r="AA35" s="22"/>
      <c r="AB35" s="22"/>
      <c r="AC35" s="22"/>
      <c r="AD35" s="22"/>
      <c r="AE35" s="22"/>
      <c r="AF35" s="27"/>
      <c r="AG35" s="22"/>
      <c r="AH35" s="22"/>
      <c r="AI35" s="27"/>
      <c r="AJ35" s="27"/>
      <c r="AK35" s="27"/>
      <c r="AL35" s="22"/>
      <c r="AM35" s="22"/>
      <c r="AN35" s="22"/>
      <c r="AO35" s="22"/>
      <c r="AP35" s="22"/>
      <c r="AQ35" s="22"/>
      <c r="AR35" s="22"/>
      <c r="AS35" s="22"/>
    </row>
    <row r="36" spans="1:45" ht="14.25" x14ac:dyDescent="0.2">
      <c r="A36" s="27"/>
      <c r="B36" s="27"/>
      <c r="C36" s="27"/>
      <c r="D36" s="27"/>
      <c r="E36" s="27"/>
      <c r="F36" s="27"/>
      <c r="G36" s="27"/>
      <c r="H36" s="28"/>
      <c r="I36" s="27"/>
      <c r="J36" s="42"/>
      <c r="K36" s="42"/>
      <c r="L36" s="27"/>
      <c r="M36" s="27"/>
      <c r="N36" s="22"/>
      <c r="O36" s="22"/>
      <c r="P36" s="22"/>
      <c r="Q36" s="27"/>
      <c r="R36" s="27"/>
      <c r="S36" s="22"/>
      <c r="T36" s="22"/>
      <c r="U36" s="22"/>
      <c r="V36" s="22"/>
      <c r="W36" s="22"/>
      <c r="X36" s="22"/>
      <c r="Y36" s="22"/>
      <c r="Z36" s="22"/>
      <c r="AA36" s="22"/>
      <c r="AB36" s="22"/>
      <c r="AC36" s="22"/>
      <c r="AD36" s="22"/>
      <c r="AE36" s="22"/>
      <c r="AF36" s="27"/>
      <c r="AG36" s="22"/>
      <c r="AH36" s="22"/>
      <c r="AI36" s="27"/>
      <c r="AJ36" s="27"/>
      <c r="AK36" s="27"/>
      <c r="AL36" s="22"/>
      <c r="AM36" s="22"/>
      <c r="AN36" s="22"/>
      <c r="AO36" s="22"/>
      <c r="AP36" s="22"/>
      <c r="AQ36" s="22"/>
      <c r="AR36" s="22"/>
      <c r="AS36" s="22"/>
    </row>
    <row r="37" spans="1:45" ht="14.25" x14ac:dyDescent="0.2">
      <c r="A37" s="27"/>
      <c r="B37" s="27"/>
      <c r="C37" s="27"/>
      <c r="D37" s="27"/>
      <c r="E37" s="27"/>
      <c r="F37" s="27"/>
      <c r="G37" s="27"/>
      <c r="H37" s="28"/>
      <c r="I37" s="27"/>
      <c r="J37" s="42"/>
      <c r="K37" s="42"/>
      <c r="L37" s="27"/>
      <c r="M37" s="27"/>
      <c r="N37" s="22"/>
      <c r="O37" s="22"/>
      <c r="P37" s="22"/>
      <c r="Q37" s="27"/>
      <c r="R37" s="27"/>
      <c r="S37" s="22"/>
      <c r="T37" s="22"/>
      <c r="U37" s="22"/>
      <c r="V37" s="22"/>
      <c r="W37" s="22"/>
      <c r="X37" s="22"/>
      <c r="Y37" s="22"/>
      <c r="Z37" s="22"/>
      <c r="AA37" s="22"/>
      <c r="AB37" s="22"/>
      <c r="AC37" s="22"/>
      <c r="AD37" s="22"/>
      <c r="AE37" s="22"/>
      <c r="AF37" s="27"/>
      <c r="AG37" s="22"/>
      <c r="AH37" s="22"/>
      <c r="AI37" s="27"/>
      <c r="AJ37" s="27"/>
      <c r="AK37" s="27"/>
      <c r="AL37" s="22"/>
      <c r="AM37" s="22"/>
      <c r="AN37" s="22"/>
      <c r="AO37" s="22"/>
      <c r="AP37" s="22"/>
      <c r="AQ37" s="22"/>
      <c r="AR37" s="22"/>
      <c r="AS37" s="22"/>
    </row>
    <row r="38" spans="1:45" ht="14.25" x14ac:dyDescent="0.2">
      <c r="A38" s="27"/>
      <c r="B38" s="27"/>
      <c r="C38" s="27"/>
      <c r="D38" s="27"/>
      <c r="E38" s="27"/>
      <c r="F38" s="27"/>
      <c r="G38" s="27"/>
      <c r="H38" s="28"/>
      <c r="I38" s="27"/>
      <c r="J38" s="42"/>
      <c r="K38" s="42"/>
      <c r="L38" s="27"/>
      <c r="M38" s="27"/>
      <c r="N38" s="22"/>
      <c r="O38" s="22"/>
      <c r="P38" s="22"/>
      <c r="Q38" s="27"/>
      <c r="R38" s="27"/>
      <c r="S38" s="22"/>
      <c r="T38" s="22"/>
      <c r="U38" s="22"/>
      <c r="V38" s="22"/>
      <c r="W38" s="22"/>
      <c r="X38" s="22"/>
      <c r="Y38" s="22"/>
      <c r="Z38" s="22"/>
      <c r="AA38" s="22"/>
      <c r="AB38" s="22"/>
      <c r="AC38" s="22"/>
      <c r="AD38" s="22"/>
      <c r="AE38" s="22"/>
      <c r="AF38" s="27"/>
      <c r="AG38" s="22"/>
      <c r="AH38" s="22"/>
      <c r="AI38" s="27"/>
      <c r="AJ38" s="27"/>
      <c r="AK38" s="27"/>
      <c r="AL38" s="22"/>
      <c r="AM38" s="22"/>
      <c r="AN38" s="22"/>
      <c r="AO38" s="22"/>
      <c r="AP38" s="22"/>
      <c r="AQ38" s="22"/>
      <c r="AR38" s="22"/>
      <c r="AS38" s="22"/>
    </row>
    <row r="39" spans="1:45" ht="14.25" x14ac:dyDescent="0.2">
      <c r="A39" s="27"/>
      <c r="B39" s="27"/>
      <c r="C39" s="27"/>
      <c r="D39" s="27"/>
      <c r="E39" s="27"/>
      <c r="F39" s="27"/>
      <c r="G39" s="27"/>
      <c r="H39" s="28"/>
      <c r="I39" s="27"/>
      <c r="J39" s="42"/>
      <c r="K39" s="42"/>
      <c r="L39" s="27"/>
      <c r="M39" s="27"/>
      <c r="N39" s="22"/>
      <c r="O39" s="22"/>
      <c r="P39" s="22"/>
      <c r="Q39" s="27"/>
      <c r="R39" s="27"/>
      <c r="S39" s="22"/>
      <c r="T39" s="22"/>
      <c r="U39" s="22"/>
      <c r="V39" s="22"/>
      <c r="W39" s="22"/>
      <c r="X39" s="22"/>
      <c r="Y39" s="22"/>
      <c r="Z39" s="22"/>
      <c r="AA39" s="22"/>
      <c r="AB39" s="22"/>
      <c r="AC39" s="22"/>
      <c r="AD39" s="22"/>
      <c r="AE39" s="22"/>
      <c r="AF39" s="27"/>
      <c r="AG39" s="22"/>
      <c r="AH39" s="22"/>
      <c r="AI39" s="27"/>
      <c r="AJ39" s="27"/>
      <c r="AK39" s="27"/>
      <c r="AL39" s="22"/>
      <c r="AM39" s="22"/>
      <c r="AN39" s="22"/>
      <c r="AO39" s="22"/>
      <c r="AP39" s="22"/>
      <c r="AQ39" s="22"/>
      <c r="AR39" s="22"/>
      <c r="AS39" s="22"/>
    </row>
    <row r="40" spans="1:45" ht="14.25" x14ac:dyDescent="0.2">
      <c r="A40" s="27"/>
      <c r="B40" s="27"/>
      <c r="C40" s="27"/>
      <c r="D40" s="27"/>
      <c r="E40" s="27"/>
      <c r="F40" s="27"/>
      <c r="G40" s="27"/>
      <c r="H40" s="28"/>
      <c r="I40" s="27"/>
      <c r="J40" s="42"/>
      <c r="K40" s="42"/>
      <c r="L40" s="27"/>
      <c r="M40" s="27"/>
      <c r="N40" s="22"/>
      <c r="O40" s="22"/>
      <c r="P40" s="22"/>
      <c r="Q40" s="27"/>
      <c r="R40" s="27"/>
      <c r="S40" s="22"/>
      <c r="T40" s="22"/>
      <c r="U40" s="22"/>
      <c r="V40" s="22"/>
      <c r="W40" s="22"/>
      <c r="X40" s="22"/>
      <c r="Y40" s="22"/>
      <c r="Z40" s="22"/>
      <c r="AA40" s="22"/>
      <c r="AB40" s="22"/>
      <c r="AC40" s="22"/>
      <c r="AD40" s="22"/>
      <c r="AE40" s="22"/>
      <c r="AF40" s="27"/>
      <c r="AG40" s="22"/>
      <c r="AH40" s="22"/>
      <c r="AI40" s="27"/>
      <c r="AJ40" s="27"/>
      <c r="AK40" s="27"/>
      <c r="AL40" s="22"/>
      <c r="AM40" s="22"/>
      <c r="AN40" s="22"/>
      <c r="AO40" s="22"/>
      <c r="AP40" s="22"/>
      <c r="AQ40" s="22"/>
      <c r="AR40" s="22"/>
      <c r="AS40" s="22"/>
    </row>
    <row r="41" spans="1:45" ht="14.25" x14ac:dyDescent="0.2">
      <c r="A41" s="27"/>
      <c r="B41" s="27"/>
      <c r="C41" s="27"/>
      <c r="D41" s="27"/>
      <c r="E41" s="27"/>
      <c r="F41" s="27"/>
      <c r="G41" s="27"/>
      <c r="H41" s="28"/>
      <c r="I41" s="27"/>
      <c r="J41" s="22"/>
      <c r="K41" s="22"/>
      <c r="L41" s="27"/>
      <c r="M41" s="27"/>
      <c r="N41" s="22"/>
      <c r="O41" s="22"/>
      <c r="P41" s="22"/>
      <c r="Q41" s="27"/>
      <c r="R41" s="27"/>
      <c r="S41" s="22"/>
      <c r="T41" s="22"/>
      <c r="U41" s="22"/>
      <c r="V41" s="22"/>
      <c r="W41" s="22"/>
      <c r="X41" s="22"/>
      <c r="Y41" s="22"/>
      <c r="Z41" s="22"/>
      <c r="AA41" s="22"/>
      <c r="AB41" s="22"/>
      <c r="AC41" s="22"/>
      <c r="AD41" s="22"/>
      <c r="AE41" s="22"/>
      <c r="AF41" s="27"/>
      <c r="AG41" s="22"/>
      <c r="AH41" s="22"/>
      <c r="AI41" s="27"/>
      <c r="AJ41" s="27"/>
      <c r="AK41" s="27"/>
      <c r="AL41" s="22"/>
      <c r="AM41" s="22"/>
      <c r="AN41" s="22"/>
      <c r="AO41" s="22"/>
      <c r="AP41" s="22"/>
      <c r="AQ41" s="22"/>
      <c r="AR41" s="22"/>
      <c r="AS41" s="22"/>
    </row>
    <row r="42" spans="1:45" ht="14.25" x14ac:dyDescent="0.2">
      <c r="A42" s="27"/>
      <c r="B42" s="27"/>
      <c r="C42" s="27"/>
      <c r="D42" s="27"/>
      <c r="E42" s="27"/>
      <c r="F42" s="27"/>
      <c r="G42" s="27"/>
      <c r="H42" s="28"/>
      <c r="I42" s="27"/>
      <c r="J42" s="22"/>
      <c r="K42" s="22"/>
      <c r="L42" s="27"/>
      <c r="M42" s="27"/>
      <c r="N42" s="22"/>
      <c r="O42" s="22"/>
      <c r="P42" s="22"/>
      <c r="Q42" s="27"/>
      <c r="R42" s="27"/>
      <c r="S42" s="22"/>
      <c r="T42" s="22"/>
      <c r="U42" s="22"/>
      <c r="V42" s="22"/>
      <c r="W42" s="22"/>
      <c r="X42" s="22"/>
      <c r="Y42" s="22"/>
      <c r="Z42" s="22"/>
      <c r="AA42" s="22"/>
      <c r="AB42" s="22"/>
      <c r="AC42" s="22"/>
      <c r="AD42" s="22"/>
      <c r="AE42" s="22"/>
      <c r="AF42" s="27"/>
      <c r="AG42" s="22"/>
      <c r="AH42" s="22"/>
      <c r="AI42" s="27"/>
      <c r="AJ42" s="27"/>
      <c r="AK42" s="27"/>
      <c r="AL42" s="22"/>
      <c r="AM42" s="22"/>
      <c r="AN42" s="22"/>
      <c r="AO42" s="22"/>
      <c r="AP42" s="22"/>
      <c r="AQ42" s="22"/>
      <c r="AR42" s="22"/>
      <c r="AS42" s="22"/>
    </row>
    <row r="43" spans="1:45" ht="14.25" x14ac:dyDescent="0.2">
      <c r="A43" s="27"/>
      <c r="B43" s="27"/>
      <c r="C43" s="27"/>
      <c r="D43" s="27"/>
      <c r="E43" s="27"/>
      <c r="F43" s="27"/>
      <c r="G43" s="27"/>
      <c r="H43" s="28"/>
      <c r="I43" s="27"/>
      <c r="J43" s="22"/>
      <c r="K43" s="22"/>
      <c r="L43" s="27"/>
      <c r="M43" s="27"/>
      <c r="N43" s="22"/>
      <c r="O43" s="22"/>
      <c r="P43" s="22"/>
      <c r="Q43" s="22"/>
      <c r="R43" s="22"/>
      <c r="S43" s="22"/>
      <c r="T43" s="22"/>
      <c r="U43" s="27"/>
      <c r="V43" s="22"/>
      <c r="W43" s="22"/>
      <c r="X43" s="22"/>
      <c r="Y43" s="22"/>
      <c r="Z43" s="22"/>
      <c r="AA43" s="22"/>
      <c r="AB43" s="27"/>
      <c r="AC43" s="22"/>
      <c r="AD43" s="22"/>
      <c r="AE43" s="27"/>
      <c r="AF43" s="27"/>
    </row>
    <row r="44" spans="1:45" ht="14.25" x14ac:dyDescent="0.2">
      <c r="A44" s="27"/>
      <c r="B44" s="27"/>
      <c r="C44" s="27"/>
      <c r="D44" s="22"/>
      <c r="E44" s="22"/>
      <c r="F44" s="22"/>
      <c r="G44" s="22"/>
      <c r="H44" s="27"/>
      <c r="I44" s="27"/>
      <c r="J44" s="27"/>
      <c r="K44" s="22"/>
      <c r="L44" s="22"/>
      <c r="M44" s="22"/>
      <c r="N44" s="22"/>
      <c r="O44" s="22"/>
      <c r="P44" s="22"/>
      <c r="Q44" s="22"/>
      <c r="R44" s="22"/>
      <c r="S44" s="22"/>
      <c r="T44" s="22"/>
      <c r="U44" s="27"/>
      <c r="V44" s="22"/>
      <c r="W44" s="22"/>
      <c r="X44" s="22"/>
      <c r="Y44" s="22"/>
      <c r="Z44" s="22"/>
      <c r="AA44" s="22"/>
      <c r="AB44" s="27"/>
      <c r="AC44" s="22"/>
      <c r="AD44" s="22"/>
      <c r="AE44" s="27"/>
      <c r="AF44" s="27"/>
    </row>
    <row r="45" spans="1:45" ht="14.25" x14ac:dyDescent="0.2">
      <c r="A45" s="27" t="s">
        <v>1348</v>
      </c>
      <c r="B45" s="27"/>
      <c r="C45" s="27"/>
      <c r="D45" s="22"/>
      <c r="E45" s="22"/>
      <c r="F45" s="22"/>
      <c r="G45" s="22"/>
      <c r="H45" s="27"/>
      <c r="I45" s="27"/>
      <c r="J45" s="27"/>
      <c r="K45" s="22"/>
      <c r="L45" s="22"/>
      <c r="M45" s="22"/>
      <c r="N45" s="22"/>
      <c r="O45" s="22"/>
      <c r="P45" s="22"/>
      <c r="Q45" s="22"/>
      <c r="R45" s="22"/>
      <c r="S45" s="22"/>
      <c r="T45" s="22"/>
      <c r="U45" s="27"/>
      <c r="V45" s="22"/>
      <c r="W45" s="22"/>
      <c r="X45" s="22"/>
      <c r="Y45" s="22"/>
      <c r="Z45" s="22"/>
      <c r="AA45" s="22"/>
      <c r="AB45" s="27"/>
      <c r="AC45" s="22"/>
      <c r="AD45" s="22"/>
      <c r="AE45" s="27"/>
      <c r="AF45" s="27"/>
    </row>
    <row r="46" spans="1:45" ht="14.25" x14ac:dyDescent="0.2">
      <c r="A46" s="27"/>
      <c r="B46" s="27"/>
      <c r="C46" s="27"/>
      <c r="D46" s="22"/>
      <c r="E46" s="22"/>
      <c r="F46" s="22"/>
      <c r="G46" s="22"/>
      <c r="H46" s="26" t="s">
        <v>1294</v>
      </c>
      <c r="I46" s="19" t="s">
        <v>1349</v>
      </c>
      <c r="J46" s="19" t="s">
        <v>1350</v>
      </c>
      <c r="K46" s="19" t="s">
        <v>1351</v>
      </c>
      <c r="L46" s="19" t="s">
        <v>1352</v>
      </c>
      <c r="M46" s="26" t="s">
        <v>1353</v>
      </c>
      <c r="N46" s="22"/>
      <c r="O46" s="29" t="s">
        <v>1354</v>
      </c>
      <c r="P46" s="22"/>
      <c r="Q46" s="26" t="s">
        <v>1294</v>
      </c>
      <c r="R46" s="19" t="s">
        <v>1349</v>
      </c>
      <c r="S46" s="19" t="s">
        <v>1350</v>
      </c>
      <c r="T46" s="19" t="s">
        <v>1351</v>
      </c>
      <c r="U46" s="19" t="s">
        <v>1352</v>
      </c>
      <c r="V46" s="26" t="s">
        <v>1353</v>
      </c>
      <c r="W46" s="22"/>
      <c r="X46" s="22"/>
      <c r="Y46" s="22"/>
      <c r="Z46" s="22"/>
      <c r="AA46" s="22"/>
      <c r="AB46" s="27"/>
      <c r="AC46" s="22"/>
      <c r="AD46" s="22"/>
      <c r="AE46" s="27"/>
      <c r="AF46" s="27"/>
    </row>
    <row r="47" spans="1:45" ht="14.25" x14ac:dyDescent="0.2">
      <c r="A47" s="27"/>
      <c r="B47" s="30" t="s">
        <v>1355</v>
      </c>
      <c r="C47" s="27"/>
      <c r="D47" s="22"/>
      <c r="E47" s="22"/>
      <c r="F47" s="22"/>
      <c r="G47" s="22"/>
      <c r="H47" s="27" t="s">
        <v>1329</v>
      </c>
      <c r="I47" s="42" t="s">
        <v>1555</v>
      </c>
      <c r="J47" s="22" t="s">
        <v>1357</v>
      </c>
      <c r="K47" s="22" t="s">
        <v>1339</v>
      </c>
      <c r="L47" s="22" t="s">
        <v>1338</v>
      </c>
      <c r="M47" s="31">
        <v>42010.455729166664</v>
      </c>
      <c r="N47" s="22"/>
      <c r="O47" s="22"/>
      <c r="P47" s="22"/>
      <c r="Q47" s="27" t="s">
        <v>1329</v>
      </c>
      <c r="R47" s="40" t="s">
        <v>1505</v>
      </c>
      <c r="S47" s="22" t="s">
        <v>1358</v>
      </c>
      <c r="T47" s="22" t="s">
        <v>1339</v>
      </c>
      <c r="U47" s="22" t="s">
        <v>1338</v>
      </c>
      <c r="V47" s="31">
        <v>42010.455729166664</v>
      </c>
      <c r="W47" s="22"/>
      <c r="X47" s="22"/>
      <c r="Y47" s="22"/>
      <c r="Z47" s="22"/>
      <c r="AA47" s="22"/>
      <c r="AB47" s="27"/>
      <c r="AC47" s="22"/>
      <c r="AD47" s="22"/>
      <c r="AE47" s="27"/>
      <c r="AF47" s="27"/>
    </row>
    <row r="48" spans="1:45" ht="14.25" x14ac:dyDescent="0.2">
      <c r="A48" s="27"/>
      <c r="B48" s="27"/>
      <c r="C48" s="27"/>
      <c r="D48" s="22"/>
      <c r="E48" s="22"/>
      <c r="F48" s="22"/>
      <c r="G48" s="22"/>
      <c r="H48" s="27" t="s">
        <v>1340</v>
      </c>
      <c r="I48" s="42" t="s">
        <v>1555</v>
      </c>
      <c r="J48" s="22" t="s">
        <v>1358</v>
      </c>
      <c r="K48" s="22" t="s">
        <v>1339</v>
      </c>
      <c r="L48" s="22" t="s">
        <v>1338</v>
      </c>
      <c r="M48" s="31">
        <v>42010.455729166664</v>
      </c>
      <c r="N48" s="22"/>
      <c r="O48" s="22"/>
      <c r="P48" s="22"/>
      <c r="Q48" s="27" t="s">
        <v>1340</v>
      </c>
      <c r="R48" s="40" t="s">
        <v>1505</v>
      </c>
      <c r="S48" s="22" t="s">
        <v>1359</v>
      </c>
      <c r="T48" s="22" t="s">
        <v>1339</v>
      </c>
      <c r="U48" s="22" t="s">
        <v>1338</v>
      </c>
      <c r="V48" s="31">
        <v>42010.455729166664</v>
      </c>
      <c r="W48" s="22"/>
      <c r="X48" s="22"/>
      <c r="Y48" s="22"/>
      <c r="Z48" s="22"/>
      <c r="AA48" s="22"/>
      <c r="AB48" s="27"/>
      <c r="AC48" s="22"/>
      <c r="AD48" s="22"/>
      <c r="AE48" s="27"/>
      <c r="AF48" s="27"/>
    </row>
    <row r="49" spans="1:32" ht="14.25" x14ac:dyDescent="0.2">
      <c r="A49" s="27"/>
      <c r="B49" s="27"/>
      <c r="C49" s="27"/>
      <c r="D49" s="22"/>
      <c r="E49" s="22"/>
      <c r="F49" s="22"/>
      <c r="G49" s="22"/>
      <c r="H49" s="27" t="s">
        <v>1346</v>
      </c>
      <c r="I49" s="42" t="s">
        <v>1555</v>
      </c>
      <c r="J49" s="22" t="s">
        <v>1359</v>
      </c>
      <c r="K49" s="22" t="s">
        <v>1339</v>
      </c>
      <c r="L49" s="22" t="s">
        <v>1338</v>
      </c>
      <c r="M49" s="31">
        <v>42010.455729166664</v>
      </c>
      <c r="N49" s="22"/>
      <c r="O49" s="22"/>
      <c r="P49" s="22"/>
      <c r="Q49" s="27" t="s">
        <v>1346</v>
      </c>
      <c r="R49" s="40" t="s">
        <v>1505</v>
      </c>
      <c r="S49" s="22" t="s">
        <v>1360</v>
      </c>
      <c r="T49" s="22" t="s">
        <v>1338</v>
      </c>
      <c r="U49" s="22" t="s">
        <v>1338</v>
      </c>
      <c r="V49" s="31">
        <v>42010.455729166664</v>
      </c>
      <c r="W49" s="22"/>
      <c r="X49" s="22"/>
      <c r="Y49" s="22"/>
      <c r="Z49" s="22"/>
      <c r="AA49" s="22"/>
      <c r="AB49" s="27"/>
      <c r="AC49" s="22"/>
      <c r="AD49" s="22"/>
      <c r="AE49" s="27"/>
      <c r="AF49" s="27"/>
    </row>
    <row r="50" spans="1:32" ht="14.25" x14ac:dyDescent="0.2">
      <c r="A50" s="27"/>
      <c r="B50" s="27"/>
      <c r="C50" s="27"/>
      <c r="D50" s="22"/>
      <c r="E50" s="22"/>
      <c r="F50" s="22"/>
      <c r="G50" s="22"/>
      <c r="H50" s="27" t="s">
        <v>1361</v>
      </c>
      <c r="I50" s="42" t="s">
        <v>1555</v>
      </c>
      <c r="J50" s="22" t="s">
        <v>1360</v>
      </c>
      <c r="K50" s="22" t="s">
        <v>1338</v>
      </c>
      <c r="L50" s="22" t="s">
        <v>1338</v>
      </c>
      <c r="M50" s="31">
        <v>42010.455729166664</v>
      </c>
      <c r="N50" s="22"/>
      <c r="O50" s="22"/>
      <c r="P50" s="22"/>
      <c r="Q50" s="27" t="s">
        <v>1361</v>
      </c>
      <c r="R50" s="40" t="s">
        <v>1505</v>
      </c>
      <c r="S50" s="22" t="s">
        <v>1362</v>
      </c>
      <c r="T50" s="22" t="s">
        <v>1338</v>
      </c>
      <c r="U50" s="22" t="s">
        <v>1338</v>
      </c>
      <c r="V50" s="31">
        <v>42010.455729166664</v>
      </c>
      <c r="W50" s="22"/>
      <c r="X50" s="22"/>
      <c r="Y50" s="22"/>
      <c r="Z50" s="22"/>
      <c r="AA50" s="22"/>
      <c r="AB50" s="27"/>
      <c r="AC50" s="22"/>
      <c r="AD50" s="22"/>
      <c r="AE50" s="27"/>
      <c r="AF50" s="27"/>
    </row>
    <row r="51" spans="1:32" ht="14.25" x14ac:dyDescent="0.2">
      <c r="A51" s="27"/>
      <c r="B51" s="27"/>
      <c r="C51" s="27"/>
      <c r="D51" s="22"/>
      <c r="E51" s="22"/>
      <c r="F51" s="22"/>
      <c r="G51" s="22"/>
      <c r="H51" s="27" t="s">
        <v>1363</v>
      </c>
      <c r="I51" s="42" t="s">
        <v>1555</v>
      </c>
      <c r="J51" s="22" t="s">
        <v>1364</v>
      </c>
      <c r="K51" s="22" t="s">
        <v>1339</v>
      </c>
      <c r="L51" s="22" t="s">
        <v>1338</v>
      </c>
      <c r="M51" s="31">
        <v>42010.455729166664</v>
      </c>
      <c r="N51" s="22"/>
      <c r="O51" s="22"/>
      <c r="P51" s="22"/>
      <c r="Q51" s="27" t="s">
        <v>1363</v>
      </c>
      <c r="R51" s="40" t="s">
        <v>1505</v>
      </c>
      <c r="S51" s="22" t="s">
        <v>1365</v>
      </c>
      <c r="T51" s="22" t="s">
        <v>1339</v>
      </c>
      <c r="U51" s="22" t="s">
        <v>1338</v>
      </c>
      <c r="V51" s="31">
        <v>42010.455729166664</v>
      </c>
      <c r="W51" s="22"/>
      <c r="X51" s="22"/>
      <c r="Y51" s="22"/>
      <c r="Z51" s="22"/>
      <c r="AA51" s="22"/>
      <c r="AB51" s="27"/>
      <c r="AC51" s="22"/>
      <c r="AD51" s="22"/>
      <c r="AE51" s="27"/>
      <c r="AF51" s="27"/>
    </row>
    <row r="52" spans="1:32" ht="14.25" x14ac:dyDescent="0.2">
      <c r="A52" s="27"/>
      <c r="B52" s="27"/>
      <c r="C52" s="27"/>
      <c r="D52" s="22"/>
      <c r="E52" s="22"/>
      <c r="F52" s="22"/>
      <c r="G52" s="22"/>
      <c r="H52" s="27" t="s">
        <v>1366</v>
      </c>
      <c r="I52" s="42" t="s">
        <v>1555</v>
      </c>
      <c r="J52" s="22" t="s">
        <v>1504</v>
      </c>
      <c r="K52" s="22" t="s">
        <v>1338</v>
      </c>
      <c r="L52" s="22" t="s">
        <v>1338</v>
      </c>
      <c r="M52" s="31">
        <v>42010.455729166664</v>
      </c>
      <c r="N52" s="22"/>
      <c r="O52" s="22"/>
      <c r="P52" s="22"/>
      <c r="Q52" s="27" t="s">
        <v>1366</v>
      </c>
      <c r="R52" s="40" t="s">
        <v>1505</v>
      </c>
      <c r="S52" s="22" t="s">
        <v>1367</v>
      </c>
      <c r="T52" s="22" t="s">
        <v>1338</v>
      </c>
      <c r="U52" s="22" t="s">
        <v>1338</v>
      </c>
      <c r="V52" s="31">
        <v>42010.455729166664</v>
      </c>
      <c r="W52" s="22"/>
      <c r="X52" s="22"/>
      <c r="Y52" s="22"/>
      <c r="Z52" s="22"/>
      <c r="AA52" s="22"/>
      <c r="AB52" s="27"/>
      <c r="AC52" s="22"/>
      <c r="AD52" s="22"/>
      <c r="AE52" s="27"/>
      <c r="AF52" s="27"/>
    </row>
    <row r="53" spans="1:32" ht="14.25" x14ac:dyDescent="0.2">
      <c r="A53" s="27"/>
      <c r="B53" s="27"/>
      <c r="C53" s="27"/>
      <c r="D53" s="22"/>
      <c r="E53" s="22"/>
      <c r="F53" s="22"/>
      <c r="G53" s="22"/>
      <c r="H53" s="27" t="s">
        <v>1368</v>
      </c>
      <c r="I53" s="42" t="s">
        <v>1555</v>
      </c>
      <c r="J53" s="22" t="s">
        <v>1369</v>
      </c>
      <c r="K53" s="22" t="s">
        <v>1339</v>
      </c>
      <c r="L53" s="22"/>
      <c r="M53" s="31">
        <v>42010.455729166664</v>
      </c>
      <c r="N53" s="22"/>
      <c r="O53" s="22"/>
      <c r="P53" s="22"/>
      <c r="Q53" s="27" t="s">
        <v>1368</v>
      </c>
      <c r="R53" s="40" t="s">
        <v>1505</v>
      </c>
      <c r="S53" s="22" t="s">
        <v>1370</v>
      </c>
      <c r="T53" s="22" t="s">
        <v>1338</v>
      </c>
      <c r="U53" s="22" t="s">
        <v>1338</v>
      </c>
      <c r="V53" s="31">
        <v>42010.455729166664</v>
      </c>
      <c r="W53" s="22"/>
      <c r="X53" s="22"/>
      <c r="Y53" s="22"/>
      <c r="Z53" s="22"/>
      <c r="AA53" s="22"/>
      <c r="AB53" s="27"/>
      <c r="AC53" s="22"/>
      <c r="AD53" s="22"/>
      <c r="AE53" s="27"/>
      <c r="AF53" s="27"/>
    </row>
    <row r="54" spans="1:32" ht="14.25" x14ac:dyDescent="0.2">
      <c r="A54" s="27"/>
      <c r="B54" s="27"/>
      <c r="C54" s="27"/>
      <c r="D54" s="22"/>
      <c r="E54" s="22"/>
      <c r="F54" s="22"/>
      <c r="G54" s="22"/>
      <c r="H54" s="27" t="s">
        <v>1371</v>
      </c>
      <c r="I54" s="42" t="s">
        <v>1555</v>
      </c>
      <c r="J54" s="22" t="s">
        <v>1365</v>
      </c>
      <c r="K54" s="22" t="s">
        <v>1339</v>
      </c>
      <c r="L54" s="22" t="s">
        <v>1338</v>
      </c>
      <c r="M54" s="31">
        <v>42010.455729166664</v>
      </c>
      <c r="N54" s="22"/>
      <c r="O54" s="22"/>
      <c r="P54" s="22"/>
      <c r="Q54" s="27" t="s">
        <v>1371</v>
      </c>
      <c r="R54" s="40" t="s">
        <v>1505</v>
      </c>
      <c r="S54" s="22" t="s">
        <v>1372</v>
      </c>
      <c r="T54" s="22" t="s">
        <v>1339</v>
      </c>
      <c r="U54" s="22" t="s">
        <v>1338</v>
      </c>
      <c r="V54" s="31">
        <v>42010.455729166664</v>
      </c>
      <c r="W54" s="22"/>
      <c r="X54" s="22"/>
      <c r="Y54" s="22"/>
      <c r="Z54" s="22"/>
      <c r="AA54" s="22"/>
      <c r="AB54" s="27"/>
      <c r="AC54" s="22"/>
      <c r="AD54" s="22"/>
      <c r="AE54" s="27"/>
      <c r="AF54" s="27"/>
    </row>
    <row r="55" spans="1:32" ht="14.25" x14ac:dyDescent="0.2">
      <c r="A55" s="27"/>
      <c r="B55" s="27"/>
      <c r="C55" s="27"/>
      <c r="D55" s="22"/>
      <c r="E55" s="22"/>
      <c r="F55" s="22"/>
      <c r="G55" s="22"/>
      <c r="H55" s="27" t="s">
        <v>1373</v>
      </c>
      <c r="I55" s="42" t="s">
        <v>1555</v>
      </c>
      <c r="J55" s="22" t="s">
        <v>1367</v>
      </c>
      <c r="K55" s="22" t="s">
        <v>1338</v>
      </c>
      <c r="L55" s="22" t="s">
        <v>1338</v>
      </c>
      <c r="M55" s="31">
        <v>42010.455729166664</v>
      </c>
      <c r="N55" s="22"/>
      <c r="O55" s="22"/>
      <c r="P55" s="22"/>
      <c r="Q55" s="22"/>
      <c r="R55" s="40" t="s">
        <v>1505</v>
      </c>
      <c r="S55" s="22" t="s">
        <v>1374</v>
      </c>
      <c r="T55" s="22"/>
      <c r="U55" s="27"/>
      <c r="V55" s="31">
        <v>42010.455729166664</v>
      </c>
      <c r="W55" s="22"/>
      <c r="X55" s="22"/>
      <c r="Y55" s="22"/>
      <c r="Z55" s="22"/>
      <c r="AA55" s="22"/>
      <c r="AB55" s="27"/>
      <c r="AC55" s="22"/>
      <c r="AD55" s="22"/>
      <c r="AE55" s="27"/>
      <c r="AF55" s="27"/>
    </row>
    <row r="56" spans="1:32" ht="14.25" x14ac:dyDescent="0.2">
      <c r="A56" s="27"/>
      <c r="B56" s="27"/>
      <c r="C56" s="27"/>
      <c r="D56" s="22"/>
      <c r="E56" s="22"/>
      <c r="F56" s="22"/>
      <c r="G56" s="22"/>
      <c r="H56" s="27" t="s">
        <v>970</v>
      </c>
      <c r="I56" s="42" t="s">
        <v>1555</v>
      </c>
      <c r="J56" s="22" t="s">
        <v>1370</v>
      </c>
      <c r="K56" s="22" t="s">
        <v>1338</v>
      </c>
      <c r="L56" s="22" t="s">
        <v>1338</v>
      </c>
      <c r="M56" s="31">
        <v>42010.455729166664</v>
      </c>
      <c r="N56" s="22"/>
      <c r="O56" s="22"/>
      <c r="P56" s="22"/>
      <c r="Q56" s="22"/>
      <c r="R56" s="22"/>
      <c r="S56" s="22"/>
      <c r="T56" s="22"/>
      <c r="U56" s="27"/>
      <c r="V56" s="22"/>
      <c r="W56" s="22"/>
      <c r="X56" s="22"/>
      <c r="Y56" s="22"/>
      <c r="Z56" s="22"/>
      <c r="AA56" s="22"/>
      <c r="AB56" s="27"/>
      <c r="AC56" s="22"/>
      <c r="AD56" s="22"/>
      <c r="AE56" s="27"/>
      <c r="AF56" s="27"/>
    </row>
    <row r="57" spans="1:32" ht="14.25" x14ac:dyDescent="0.2">
      <c r="A57" s="27"/>
      <c r="B57" s="27"/>
      <c r="C57" s="27"/>
      <c r="D57" s="22"/>
      <c r="E57" s="22"/>
      <c r="F57" s="22"/>
      <c r="G57" s="22"/>
      <c r="H57" s="27" t="s">
        <v>1375</v>
      </c>
      <c r="I57" s="42" t="s">
        <v>1555</v>
      </c>
      <c r="J57" s="22" t="s">
        <v>1372</v>
      </c>
      <c r="K57" s="22" t="s">
        <v>1339</v>
      </c>
      <c r="L57" s="22" t="s">
        <v>1338</v>
      </c>
      <c r="M57" s="31">
        <v>42010.455729166664</v>
      </c>
      <c r="N57" s="22"/>
      <c r="O57" s="22"/>
      <c r="P57" s="22"/>
      <c r="Q57" s="22"/>
      <c r="R57" s="22"/>
      <c r="S57" s="22"/>
      <c r="T57" s="22"/>
      <c r="U57" s="27"/>
      <c r="V57" s="22"/>
      <c r="W57" s="22"/>
      <c r="X57" s="22"/>
      <c r="Y57" s="22"/>
      <c r="Z57" s="22"/>
      <c r="AA57" s="22"/>
      <c r="AB57" s="27"/>
      <c r="AC57" s="22"/>
      <c r="AD57" s="22"/>
      <c r="AE57" s="27"/>
      <c r="AF57" s="27"/>
    </row>
    <row r="58" spans="1:32" ht="14.25" x14ac:dyDescent="0.2">
      <c r="A58" s="27"/>
      <c r="B58" s="27"/>
      <c r="C58" s="27"/>
      <c r="D58" s="22"/>
      <c r="E58" s="22"/>
      <c r="F58" s="22"/>
      <c r="G58" s="22"/>
      <c r="H58" s="27" t="s">
        <v>1376</v>
      </c>
      <c r="I58" s="42" t="s">
        <v>1555</v>
      </c>
      <c r="J58" s="22" t="s">
        <v>1377</v>
      </c>
      <c r="K58" s="22" t="s">
        <v>1338</v>
      </c>
      <c r="L58" s="22" t="s">
        <v>1338</v>
      </c>
      <c r="M58" s="31">
        <v>42010.455729166664</v>
      </c>
      <c r="N58" s="22"/>
      <c r="O58" s="22"/>
      <c r="P58" s="22"/>
      <c r="Q58" s="22"/>
      <c r="R58" s="22"/>
      <c r="S58" s="22"/>
      <c r="T58" s="22"/>
      <c r="U58" s="27"/>
      <c r="V58" s="22"/>
      <c r="W58" s="22"/>
      <c r="X58" s="22"/>
      <c r="Y58" s="22"/>
      <c r="Z58" s="22"/>
      <c r="AA58" s="22"/>
      <c r="AB58" s="27"/>
      <c r="AC58" s="22"/>
      <c r="AD58" s="22"/>
      <c r="AE58" s="27"/>
      <c r="AF58" s="27"/>
    </row>
    <row r="59" spans="1:32" ht="14.25" x14ac:dyDescent="0.2">
      <c r="A59" s="27"/>
      <c r="B59" s="27"/>
      <c r="C59" s="27"/>
      <c r="D59" s="22"/>
      <c r="E59" s="22"/>
      <c r="F59" s="22"/>
      <c r="G59" s="22"/>
      <c r="H59" s="27" t="s">
        <v>1378</v>
      </c>
      <c r="I59" s="42" t="s">
        <v>1555</v>
      </c>
      <c r="J59" s="22" t="s">
        <v>1379</v>
      </c>
      <c r="K59" s="22" t="s">
        <v>1339</v>
      </c>
      <c r="L59" s="22" t="s">
        <v>1338</v>
      </c>
      <c r="M59" s="31">
        <v>42010.455729166664</v>
      </c>
      <c r="N59" s="22"/>
      <c r="O59" s="22"/>
      <c r="P59" s="22"/>
      <c r="Q59" s="22"/>
      <c r="R59" s="22"/>
      <c r="S59" s="22"/>
      <c r="T59" s="22"/>
      <c r="U59" s="27"/>
      <c r="V59" s="22"/>
      <c r="W59" s="22"/>
      <c r="X59" s="22"/>
      <c r="Y59" s="22"/>
      <c r="Z59" s="22"/>
      <c r="AA59" s="22"/>
      <c r="AB59" s="27"/>
      <c r="AC59" s="22"/>
      <c r="AD59" s="22"/>
      <c r="AE59" s="27"/>
      <c r="AF59" s="27"/>
    </row>
    <row r="60" spans="1:32" ht="14.25" x14ac:dyDescent="0.2">
      <c r="A60" s="27"/>
      <c r="B60" s="27"/>
      <c r="C60" s="27"/>
      <c r="D60" s="22"/>
      <c r="E60" s="22"/>
      <c r="F60" s="22"/>
      <c r="G60" s="22"/>
      <c r="H60" s="27" t="s">
        <v>1380</v>
      </c>
      <c r="I60" s="22" t="s">
        <v>1750</v>
      </c>
      <c r="J60" s="22" t="s">
        <v>1381</v>
      </c>
      <c r="K60" s="22" t="s">
        <v>1339</v>
      </c>
      <c r="L60" s="22" t="s">
        <v>1338</v>
      </c>
      <c r="M60" s="31">
        <v>42010.455729166664</v>
      </c>
      <c r="N60" s="22"/>
      <c r="O60" s="22"/>
      <c r="P60" s="22"/>
      <c r="Q60" s="22"/>
      <c r="R60" s="22"/>
      <c r="S60" s="22"/>
      <c r="T60" s="22"/>
      <c r="U60" s="27"/>
      <c r="V60" s="22"/>
      <c r="W60" s="22"/>
      <c r="X60" s="22"/>
      <c r="Y60" s="22"/>
      <c r="Z60" s="22"/>
      <c r="AA60" s="22"/>
      <c r="AB60" s="27"/>
      <c r="AC60" s="22"/>
      <c r="AD60" s="22"/>
      <c r="AE60" s="27"/>
      <c r="AF60" s="27"/>
    </row>
    <row r="61" spans="1:32" ht="14.25" x14ac:dyDescent="0.2">
      <c r="A61" s="27"/>
      <c r="B61" s="27"/>
      <c r="C61" s="27"/>
      <c r="D61" s="22"/>
      <c r="E61" s="22"/>
      <c r="F61" s="22"/>
      <c r="G61" s="22"/>
      <c r="H61" s="27"/>
      <c r="I61" s="42" t="s">
        <v>1555</v>
      </c>
      <c r="J61" s="22" t="s">
        <v>1374</v>
      </c>
      <c r="K61" s="22"/>
      <c r="L61" s="22"/>
      <c r="M61" s="31">
        <v>42010.455729166664</v>
      </c>
      <c r="N61" s="22"/>
      <c r="O61" s="22"/>
      <c r="P61" s="22"/>
      <c r="Q61" s="22"/>
      <c r="R61" s="22"/>
      <c r="S61" s="22"/>
      <c r="T61" s="22"/>
      <c r="U61" s="27"/>
      <c r="V61" s="22"/>
      <c r="W61" s="22"/>
      <c r="X61" s="22"/>
      <c r="Y61" s="22"/>
      <c r="Z61" s="22"/>
      <c r="AA61" s="22"/>
      <c r="AB61" s="27"/>
      <c r="AC61" s="22"/>
      <c r="AD61" s="22"/>
      <c r="AE61" s="27"/>
      <c r="AF61" s="27"/>
    </row>
    <row r="62" spans="1:32" ht="14.25" x14ac:dyDescent="0.2">
      <c r="A62" s="27"/>
      <c r="B62" s="27"/>
      <c r="C62" s="27"/>
      <c r="D62" s="22"/>
      <c r="E62" s="22"/>
      <c r="F62" s="22"/>
      <c r="G62" s="22"/>
      <c r="H62" s="27"/>
      <c r="I62" s="42" t="s">
        <v>1555</v>
      </c>
      <c r="J62" s="22" t="s">
        <v>1485</v>
      </c>
      <c r="K62" s="22" t="s">
        <v>1487</v>
      </c>
      <c r="L62" s="22"/>
      <c r="M62" s="31">
        <v>42010.455729108799</v>
      </c>
      <c r="N62" s="22"/>
      <c r="O62" s="22"/>
      <c r="P62" s="22"/>
      <c r="Q62" s="22"/>
      <c r="R62" s="22"/>
      <c r="S62" s="22"/>
      <c r="T62" s="22"/>
      <c r="U62" s="27"/>
      <c r="V62" s="22"/>
      <c r="W62" s="22"/>
      <c r="X62" s="22"/>
      <c r="Y62" s="22"/>
      <c r="Z62" s="22"/>
      <c r="AA62" s="22"/>
      <c r="AB62" s="27"/>
      <c r="AC62" s="22"/>
      <c r="AD62" s="22"/>
      <c r="AE62" s="27"/>
      <c r="AF62" s="27"/>
    </row>
    <row r="63" spans="1:32" ht="14.25" x14ac:dyDescent="0.2">
      <c r="A63" s="27"/>
      <c r="B63" s="27"/>
      <c r="C63" s="27"/>
      <c r="D63" s="22"/>
      <c r="E63" s="22"/>
      <c r="F63" s="22"/>
      <c r="G63" s="22"/>
      <c r="H63" s="27"/>
      <c r="I63" s="42" t="s">
        <v>1555</v>
      </c>
      <c r="J63" s="22" t="s">
        <v>1486</v>
      </c>
      <c r="K63" s="22" t="s">
        <v>1487</v>
      </c>
      <c r="L63" s="22"/>
      <c r="M63" s="31">
        <v>42010.455729108799</v>
      </c>
      <c r="N63" s="22"/>
      <c r="O63" s="22"/>
      <c r="P63" s="22"/>
      <c r="Q63" s="22"/>
      <c r="R63" s="22"/>
      <c r="S63" s="22"/>
      <c r="T63" s="22"/>
      <c r="U63" s="27"/>
      <c r="V63" s="22"/>
      <c r="W63" s="22"/>
      <c r="X63" s="22"/>
      <c r="Y63" s="22"/>
      <c r="Z63" s="22"/>
      <c r="AA63" s="22"/>
      <c r="AB63" s="27"/>
      <c r="AC63" s="22"/>
      <c r="AD63" s="22"/>
      <c r="AE63" s="27"/>
      <c r="AF63" s="27"/>
    </row>
    <row r="64" spans="1:32" ht="14.25" x14ac:dyDescent="0.2">
      <c r="A64" s="27"/>
      <c r="B64" s="27"/>
      <c r="C64" s="27"/>
      <c r="D64" s="22"/>
      <c r="E64" s="22"/>
      <c r="F64" s="22"/>
      <c r="G64" s="22"/>
      <c r="H64" s="27"/>
      <c r="I64" s="42" t="s">
        <v>1555</v>
      </c>
      <c r="J64" s="22" t="s">
        <v>1489</v>
      </c>
      <c r="K64" s="22" t="s">
        <v>1487</v>
      </c>
      <c r="L64" s="22"/>
      <c r="M64" s="31">
        <v>42010.455729108799</v>
      </c>
      <c r="N64" s="22"/>
      <c r="O64" s="22"/>
      <c r="P64" s="22"/>
      <c r="Q64" s="22"/>
      <c r="R64" s="22"/>
      <c r="S64" s="22"/>
      <c r="T64" s="22"/>
      <c r="U64" s="27"/>
      <c r="V64" s="22"/>
      <c r="W64" s="22"/>
      <c r="X64" s="22"/>
      <c r="Y64" s="22"/>
      <c r="Z64" s="22"/>
      <c r="AA64" s="22"/>
      <c r="AB64" s="27"/>
      <c r="AC64" s="22"/>
      <c r="AD64" s="22"/>
      <c r="AE64" s="27"/>
      <c r="AF64" s="27"/>
    </row>
    <row r="65" spans="1:32" ht="14.25" x14ac:dyDescent="0.2">
      <c r="A65" s="27"/>
      <c r="B65" s="27"/>
      <c r="C65" s="27"/>
      <c r="D65" s="22"/>
      <c r="E65" s="22"/>
      <c r="F65" s="22"/>
      <c r="G65" s="22"/>
      <c r="H65" s="27"/>
      <c r="I65" s="42" t="s">
        <v>1555</v>
      </c>
      <c r="J65" s="22" t="s">
        <v>1488</v>
      </c>
      <c r="K65" s="22" t="s">
        <v>1487</v>
      </c>
      <c r="L65" s="22"/>
      <c r="M65" s="31">
        <v>42010.455729108799</v>
      </c>
      <c r="N65" s="22"/>
      <c r="O65" s="22"/>
      <c r="P65" s="22"/>
      <c r="Q65" s="22"/>
      <c r="R65" s="22"/>
      <c r="S65" s="22"/>
      <c r="T65" s="22"/>
      <c r="U65" s="27"/>
      <c r="V65" s="22"/>
      <c r="W65" s="22"/>
      <c r="X65" s="22"/>
      <c r="Y65" s="22"/>
      <c r="Z65" s="22"/>
      <c r="AA65" s="22"/>
      <c r="AB65" s="27"/>
      <c r="AC65" s="22"/>
      <c r="AD65" s="22"/>
      <c r="AE65" s="27"/>
      <c r="AF65" s="27"/>
    </row>
    <row r="66" spans="1:32" ht="14.25" x14ac:dyDescent="0.2">
      <c r="A66" s="27"/>
      <c r="B66" s="27"/>
      <c r="C66" s="27"/>
      <c r="D66" s="22"/>
      <c r="E66" s="22"/>
      <c r="F66" s="22"/>
      <c r="G66" s="22"/>
      <c r="H66" s="27"/>
      <c r="I66" s="22"/>
      <c r="J66" s="22"/>
      <c r="K66" s="22"/>
      <c r="L66" s="22"/>
      <c r="M66" s="31"/>
      <c r="N66" s="22"/>
      <c r="O66" s="22"/>
      <c r="P66" s="22"/>
      <c r="Q66" s="22"/>
      <c r="R66" s="22"/>
      <c r="S66" s="22"/>
      <c r="T66" s="22"/>
      <c r="U66" s="27"/>
      <c r="V66" s="22"/>
      <c r="W66" s="22"/>
      <c r="X66" s="22"/>
      <c r="Y66" s="22"/>
      <c r="Z66" s="22"/>
      <c r="AA66" s="22"/>
      <c r="AB66" s="27"/>
      <c r="AC66" s="22"/>
      <c r="AD66" s="22"/>
      <c r="AE66" s="27"/>
      <c r="AF66" s="27"/>
    </row>
    <row r="67" spans="1:32" ht="14.25" x14ac:dyDescent="0.2">
      <c r="A67" s="27"/>
      <c r="B67" s="27"/>
      <c r="C67" s="27"/>
      <c r="D67" s="22"/>
      <c r="E67" s="22"/>
      <c r="F67" s="22"/>
      <c r="G67" s="22"/>
      <c r="H67" s="27"/>
      <c r="I67" s="22"/>
      <c r="J67" s="22"/>
      <c r="K67" s="22"/>
      <c r="L67" s="22"/>
      <c r="M67" s="31"/>
      <c r="N67" s="22"/>
      <c r="O67" s="22"/>
      <c r="P67" s="22"/>
      <c r="Q67" s="22"/>
      <c r="R67" s="22"/>
      <c r="S67" s="22"/>
      <c r="T67" s="22"/>
      <c r="U67" s="27"/>
      <c r="V67" s="22"/>
      <c r="W67" s="22"/>
      <c r="X67" s="22"/>
      <c r="Y67" s="22"/>
      <c r="Z67" s="22"/>
      <c r="AA67" s="22"/>
      <c r="AB67" s="27"/>
      <c r="AC67" s="22"/>
      <c r="AD67" s="22"/>
      <c r="AE67" s="27"/>
      <c r="AF67" s="27"/>
    </row>
    <row r="68" spans="1:32" ht="14.25" x14ac:dyDescent="0.2">
      <c r="A68" s="27"/>
      <c r="B68" s="27"/>
      <c r="C68" s="27"/>
      <c r="D68" s="22"/>
      <c r="E68" s="22"/>
      <c r="F68" s="22"/>
      <c r="G68" s="22"/>
      <c r="H68" s="27"/>
      <c r="I68" s="22"/>
      <c r="J68" s="22"/>
      <c r="K68" s="22"/>
      <c r="L68" s="22"/>
      <c r="M68" s="31"/>
      <c r="N68" s="22"/>
      <c r="O68" s="22"/>
      <c r="P68" s="22"/>
      <c r="Q68" s="22"/>
      <c r="R68" s="22"/>
      <c r="S68" s="22"/>
      <c r="T68" s="22"/>
      <c r="U68" s="27"/>
      <c r="V68" s="22"/>
      <c r="W68" s="22"/>
      <c r="X68" s="22"/>
      <c r="Y68" s="22"/>
      <c r="Z68" s="22"/>
      <c r="AA68" s="22"/>
      <c r="AB68" s="27"/>
      <c r="AC68" s="22"/>
      <c r="AD68" s="22"/>
      <c r="AE68" s="27"/>
      <c r="AF68" s="27"/>
    </row>
    <row r="69" spans="1:32" ht="14.25" x14ac:dyDescent="0.2">
      <c r="A69" s="27"/>
      <c r="B69" s="27"/>
      <c r="C69" s="27"/>
      <c r="D69" s="22"/>
      <c r="E69" s="22"/>
      <c r="F69" s="22"/>
      <c r="G69" s="22"/>
      <c r="H69" s="27"/>
      <c r="I69" s="22"/>
      <c r="J69" s="22"/>
      <c r="K69" s="22"/>
      <c r="L69" s="22"/>
      <c r="M69" s="31"/>
      <c r="N69" s="22"/>
      <c r="O69" s="22"/>
      <c r="P69" s="22"/>
      <c r="Q69" s="22"/>
      <c r="R69" s="22"/>
      <c r="S69" s="22"/>
      <c r="T69" s="22"/>
      <c r="U69" s="27"/>
      <c r="V69" s="22"/>
      <c r="W69" s="22"/>
      <c r="X69" s="22"/>
      <c r="Y69" s="22"/>
      <c r="Z69" s="22"/>
      <c r="AA69" s="22"/>
      <c r="AB69" s="27"/>
      <c r="AC69" s="22"/>
      <c r="AD69" s="22"/>
      <c r="AE69" s="27"/>
      <c r="AF69" s="27"/>
    </row>
    <row r="70" spans="1:32" ht="14.25" x14ac:dyDescent="0.2">
      <c r="A70" s="27"/>
      <c r="B70" s="27"/>
      <c r="C70" s="27"/>
      <c r="D70" s="22"/>
      <c r="E70" s="22"/>
      <c r="F70" s="22"/>
      <c r="G70" s="22"/>
      <c r="H70" s="27"/>
      <c r="I70" s="22"/>
      <c r="J70" s="22"/>
      <c r="K70" s="22"/>
      <c r="L70" s="22"/>
      <c r="M70" s="31"/>
      <c r="N70" s="22"/>
      <c r="O70" s="22"/>
      <c r="P70" s="22"/>
      <c r="Q70" s="22"/>
      <c r="R70" s="22"/>
      <c r="S70" s="22"/>
      <c r="T70" s="22"/>
      <c r="U70" s="27"/>
      <c r="V70" s="22"/>
      <c r="W70" s="22"/>
      <c r="X70" s="22"/>
      <c r="Y70" s="22"/>
      <c r="Z70" s="22"/>
      <c r="AA70" s="22"/>
      <c r="AB70" s="27"/>
      <c r="AC70" s="22"/>
      <c r="AD70" s="22"/>
      <c r="AE70" s="27"/>
      <c r="AF70" s="27"/>
    </row>
    <row r="71" spans="1:32" ht="14.25" x14ac:dyDescent="0.2">
      <c r="A71" s="27"/>
      <c r="B71" s="27"/>
      <c r="C71" s="27"/>
      <c r="D71" s="22"/>
      <c r="E71" s="22"/>
      <c r="F71" s="22"/>
      <c r="G71" s="22"/>
      <c r="H71" s="27"/>
      <c r="I71" s="22"/>
      <c r="J71" s="22"/>
      <c r="K71" s="22"/>
      <c r="L71" s="22"/>
      <c r="M71" s="31"/>
      <c r="N71" s="22"/>
      <c r="O71" s="22"/>
      <c r="P71" s="22"/>
      <c r="Q71" s="22"/>
      <c r="R71" s="22"/>
      <c r="S71" s="22"/>
      <c r="T71" s="22"/>
      <c r="U71" s="27"/>
      <c r="V71" s="22"/>
      <c r="W71" s="22"/>
      <c r="X71" s="22"/>
      <c r="Y71" s="22"/>
      <c r="Z71" s="22"/>
      <c r="AA71" s="22"/>
      <c r="AB71" s="27"/>
      <c r="AC71" s="22"/>
      <c r="AD71" s="22"/>
      <c r="AE71" s="27"/>
      <c r="AF71" s="27"/>
    </row>
    <row r="72" spans="1:32" ht="14.25" x14ac:dyDescent="0.2">
      <c r="A72" s="27"/>
      <c r="B72" s="27"/>
      <c r="C72" s="27"/>
      <c r="D72" s="22"/>
      <c r="E72" s="22"/>
      <c r="F72" s="22"/>
      <c r="G72" s="22"/>
      <c r="H72" s="27"/>
      <c r="I72" s="22"/>
      <c r="J72" s="22"/>
      <c r="K72" s="22"/>
      <c r="L72" s="22"/>
      <c r="M72" s="31"/>
      <c r="N72" s="22"/>
      <c r="O72" s="22"/>
      <c r="P72" s="22"/>
      <c r="Q72" s="22"/>
      <c r="R72" s="22"/>
      <c r="S72" s="22"/>
      <c r="T72" s="22"/>
      <c r="U72" s="27"/>
      <c r="V72" s="22"/>
      <c r="W72" s="22"/>
      <c r="X72" s="22"/>
      <c r="Y72" s="22"/>
      <c r="Z72" s="22"/>
      <c r="AA72" s="22"/>
      <c r="AB72" s="27"/>
      <c r="AC72" s="22"/>
      <c r="AD72" s="22"/>
      <c r="AE72" s="27"/>
      <c r="AF72" s="27"/>
    </row>
    <row r="73" spans="1:32" ht="14.25" x14ac:dyDescent="0.2">
      <c r="A73" s="27"/>
      <c r="B73" s="27"/>
      <c r="C73" s="27"/>
      <c r="D73" s="22"/>
      <c r="E73" s="22"/>
      <c r="F73" s="22"/>
      <c r="G73" s="22"/>
      <c r="H73" s="27"/>
      <c r="I73" s="22"/>
      <c r="J73" s="22"/>
      <c r="K73" s="22"/>
      <c r="L73" s="22"/>
      <c r="M73" s="31"/>
      <c r="N73" s="22"/>
      <c r="O73" s="22"/>
      <c r="P73" s="22"/>
      <c r="Q73" s="22"/>
      <c r="R73" s="22"/>
      <c r="S73" s="22"/>
      <c r="T73" s="22"/>
      <c r="U73" s="27"/>
      <c r="V73" s="22"/>
      <c r="W73" s="22"/>
      <c r="X73" s="22"/>
      <c r="Y73" s="22"/>
      <c r="Z73" s="22"/>
      <c r="AA73" s="22"/>
      <c r="AB73" s="27"/>
      <c r="AC73" s="22"/>
      <c r="AD73" s="22"/>
      <c r="AE73" s="27"/>
      <c r="AF73" s="27"/>
    </row>
    <row r="74" spans="1:32" ht="14.25" x14ac:dyDescent="0.2">
      <c r="A74" s="27"/>
      <c r="B74" s="27"/>
      <c r="C74" s="27"/>
      <c r="D74" s="22"/>
      <c r="E74" s="22"/>
      <c r="F74" s="22"/>
      <c r="G74" s="22"/>
      <c r="H74" s="27"/>
      <c r="I74" s="22"/>
      <c r="J74" s="22"/>
      <c r="K74" s="22"/>
      <c r="L74" s="22"/>
      <c r="M74" s="31"/>
      <c r="N74" s="22"/>
      <c r="O74" s="22"/>
      <c r="P74" s="22"/>
      <c r="Q74" s="22"/>
      <c r="R74" s="22"/>
      <c r="S74" s="22"/>
      <c r="T74" s="22"/>
      <c r="U74" s="27"/>
      <c r="V74" s="22"/>
      <c r="W74" s="22"/>
      <c r="X74" s="22"/>
      <c r="Y74" s="22"/>
      <c r="Z74" s="22"/>
      <c r="AA74" s="22"/>
      <c r="AB74" s="27"/>
      <c r="AC74" s="22"/>
      <c r="AD74" s="22"/>
      <c r="AE74" s="27"/>
      <c r="AF74" s="27"/>
    </row>
    <row r="75" spans="1:32" ht="14.25" x14ac:dyDescent="0.2">
      <c r="A75" s="27"/>
      <c r="B75" s="27"/>
      <c r="C75" s="27"/>
      <c r="D75" s="22"/>
      <c r="E75" s="22"/>
      <c r="F75" s="22"/>
      <c r="G75" s="22"/>
      <c r="H75" s="27"/>
      <c r="I75" s="27"/>
      <c r="J75" s="27"/>
      <c r="K75" s="22"/>
      <c r="L75" s="22"/>
      <c r="M75" s="22"/>
      <c r="N75" s="22"/>
      <c r="O75" s="22"/>
      <c r="P75" s="22"/>
      <c r="Q75" s="22"/>
      <c r="R75" s="22"/>
      <c r="S75" s="22"/>
      <c r="T75" s="22"/>
      <c r="U75" s="27"/>
      <c r="V75" s="22"/>
      <c r="W75" s="22"/>
      <c r="X75" s="22"/>
      <c r="Y75" s="22"/>
      <c r="Z75" s="22"/>
      <c r="AA75" s="22"/>
      <c r="AB75" s="27"/>
      <c r="AC75" s="22"/>
      <c r="AD75" s="22"/>
      <c r="AE75" s="27"/>
      <c r="AF75" s="27"/>
    </row>
    <row r="76" spans="1:32" ht="14.25" x14ac:dyDescent="0.2">
      <c r="A76" s="30" t="s">
        <v>1382</v>
      </c>
      <c r="B76" s="27"/>
      <c r="C76" s="27"/>
      <c r="D76" s="22"/>
      <c r="E76" s="22"/>
      <c r="F76" s="22"/>
      <c r="G76" s="22"/>
      <c r="H76" s="27"/>
      <c r="I76" s="27"/>
      <c r="K76" s="22"/>
      <c r="L76" s="22"/>
      <c r="M76" s="22"/>
      <c r="N76" s="22"/>
      <c r="O76" s="22"/>
      <c r="P76" s="22"/>
      <c r="Q76" s="22"/>
      <c r="R76" s="22"/>
      <c r="S76" s="22"/>
      <c r="T76" s="22"/>
      <c r="U76" s="27"/>
      <c r="V76" s="22"/>
      <c r="W76" s="22"/>
      <c r="X76" s="22"/>
      <c r="Y76" s="22"/>
      <c r="Z76" s="22"/>
      <c r="AA76" s="22"/>
      <c r="AB76" s="27"/>
      <c r="AC76" s="22"/>
      <c r="AD76" s="22"/>
      <c r="AE76" s="27"/>
      <c r="AF76" s="27"/>
    </row>
    <row r="77" spans="1:32" ht="14.25" x14ac:dyDescent="0.2">
      <c r="A77" s="27"/>
      <c r="B77" s="27"/>
      <c r="C77" s="27"/>
      <c r="D77" s="22"/>
      <c r="E77" s="22"/>
      <c r="F77" s="22"/>
      <c r="G77" s="22"/>
      <c r="H77" s="26" t="s">
        <v>1294</v>
      </c>
      <c r="I77" s="19" t="s">
        <v>1383</v>
      </c>
      <c r="J77" s="19" t="s">
        <v>1384</v>
      </c>
      <c r="K77" s="19" t="s">
        <v>1385</v>
      </c>
      <c r="L77" s="26" t="s">
        <v>1386</v>
      </c>
      <c r="M77" s="19" t="s">
        <v>1349</v>
      </c>
      <c r="N77" s="19" t="s">
        <v>1387</v>
      </c>
      <c r="O77" s="19" t="s">
        <v>1388</v>
      </c>
      <c r="P77" s="19" t="s">
        <v>1389</v>
      </c>
      <c r="Q77" s="19" t="s">
        <v>1390</v>
      </c>
      <c r="R77" s="22"/>
      <c r="S77" s="22"/>
      <c r="T77" s="22"/>
      <c r="U77" s="27"/>
      <c r="V77" s="22"/>
      <c r="W77" s="22"/>
      <c r="X77" s="22"/>
      <c r="Y77" s="22"/>
      <c r="Z77" s="22"/>
      <c r="AA77" s="22"/>
      <c r="AB77" s="27"/>
      <c r="AC77" s="22"/>
      <c r="AD77" s="22"/>
      <c r="AE77" s="27"/>
      <c r="AF77" s="27"/>
    </row>
    <row r="78" spans="1:32" ht="14.25" x14ac:dyDescent="0.2">
      <c r="A78" s="27"/>
      <c r="B78" s="27"/>
      <c r="C78" s="27"/>
      <c r="D78" s="22"/>
      <c r="E78" s="22"/>
      <c r="F78" s="22"/>
      <c r="G78" s="22"/>
      <c r="H78" s="27" t="s">
        <v>1329</v>
      </c>
      <c r="I78" s="22" t="s">
        <v>1517</v>
      </c>
      <c r="J78" s="22" t="s">
        <v>1519</v>
      </c>
      <c r="K78" s="29" t="s">
        <v>1518</v>
      </c>
      <c r="L78" s="27">
        <v>0</v>
      </c>
      <c r="M78" s="22" t="s">
        <v>1505</v>
      </c>
      <c r="N78" s="22" t="s">
        <v>1338</v>
      </c>
      <c r="O78" s="29" t="s">
        <v>1520</v>
      </c>
      <c r="P78" s="22" t="s">
        <v>1391</v>
      </c>
      <c r="Q78" s="22" t="s">
        <v>1392</v>
      </c>
      <c r="R78" s="22"/>
      <c r="S78" s="22"/>
      <c r="T78" s="22"/>
      <c r="U78" s="27"/>
      <c r="V78" s="22"/>
      <c r="W78" s="22"/>
      <c r="X78" s="22"/>
      <c r="Y78" s="22"/>
      <c r="Z78" s="22"/>
      <c r="AA78" s="22"/>
      <c r="AB78" s="27"/>
      <c r="AC78" s="22"/>
      <c r="AD78" s="22"/>
      <c r="AE78" s="27"/>
      <c r="AF78" s="27"/>
    </row>
    <row r="79" spans="1:32" ht="14.25" x14ac:dyDescent="0.2">
      <c r="A79" s="27"/>
      <c r="B79" s="27"/>
      <c r="C79" s="27"/>
      <c r="D79" s="22"/>
      <c r="E79" s="22"/>
      <c r="F79" s="22"/>
      <c r="G79" s="22"/>
      <c r="H79" s="27"/>
      <c r="I79" s="22"/>
      <c r="J79" s="22"/>
      <c r="K79" s="29"/>
      <c r="L79" s="27"/>
      <c r="M79" s="22"/>
      <c r="N79" s="22"/>
      <c r="O79" s="29"/>
      <c r="P79" s="22"/>
      <c r="Q79" s="22"/>
      <c r="R79" s="22"/>
      <c r="S79" s="22"/>
      <c r="T79" s="22"/>
      <c r="U79" s="27"/>
      <c r="V79" s="22"/>
      <c r="W79" s="22"/>
      <c r="X79" s="22"/>
      <c r="Y79" s="22"/>
      <c r="Z79" s="22"/>
      <c r="AA79" s="22"/>
      <c r="AB79" s="27"/>
      <c r="AC79" s="22"/>
      <c r="AD79" s="22"/>
      <c r="AE79" s="27"/>
      <c r="AF79" s="27"/>
    </row>
    <row r="80" spans="1:32" ht="14.25" x14ac:dyDescent="0.2">
      <c r="A80" s="27"/>
      <c r="B80" s="27"/>
      <c r="C80" s="27"/>
      <c r="D80" s="22"/>
      <c r="E80" s="22"/>
      <c r="F80" s="22"/>
      <c r="G80" s="22"/>
      <c r="H80" s="27"/>
      <c r="I80" s="22"/>
      <c r="J80" s="22"/>
      <c r="K80" s="29"/>
      <c r="L80" s="27"/>
      <c r="M80" s="22"/>
      <c r="N80" s="22"/>
      <c r="O80" s="29"/>
      <c r="P80" s="22"/>
      <c r="Q80" s="22"/>
      <c r="R80" s="22"/>
      <c r="S80" s="22"/>
      <c r="T80" s="22"/>
      <c r="U80" s="27"/>
      <c r="V80" s="22"/>
      <c r="W80" s="22"/>
      <c r="X80" s="22"/>
      <c r="Y80" s="22"/>
      <c r="Z80" s="22"/>
      <c r="AA80" s="22"/>
      <c r="AB80" s="27"/>
      <c r="AC80" s="22"/>
      <c r="AD80" s="22"/>
      <c r="AE80" s="27"/>
      <c r="AF80" s="27"/>
    </row>
    <row r="81" spans="1:32" ht="14.25" x14ac:dyDescent="0.2">
      <c r="A81" s="27"/>
      <c r="B81" s="27"/>
      <c r="C81" s="27"/>
      <c r="D81" s="22"/>
      <c r="E81" s="22"/>
      <c r="F81" s="22"/>
      <c r="G81" s="22"/>
      <c r="H81" s="27"/>
      <c r="I81" s="22"/>
      <c r="J81" s="22"/>
      <c r="K81" s="29"/>
      <c r="L81" s="27"/>
      <c r="M81" s="22"/>
      <c r="N81" s="22"/>
      <c r="O81" s="29"/>
      <c r="P81" s="22"/>
      <c r="Q81" s="22"/>
      <c r="R81" s="22"/>
      <c r="S81" s="22"/>
      <c r="T81" s="22"/>
      <c r="U81" s="27"/>
      <c r="V81" s="22"/>
      <c r="W81" s="22"/>
      <c r="X81" s="22"/>
      <c r="Y81" s="22"/>
      <c r="Z81" s="22"/>
      <c r="AA81" s="22"/>
      <c r="AB81" s="27"/>
      <c r="AC81" s="22"/>
      <c r="AD81" s="22"/>
      <c r="AE81" s="27"/>
      <c r="AF81" s="27"/>
    </row>
    <row r="82" spans="1:32" ht="14.25" x14ac:dyDescent="0.2">
      <c r="A82" s="27"/>
      <c r="B82" s="27"/>
      <c r="C82" s="27"/>
      <c r="D82" s="22"/>
      <c r="E82" s="22"/>
      <c r="F82" s="22"/>
      <c r="G82" s="22"/>
      <c r="H82" s="27"/>
      <c r="I82" s="22"/>
      <c r="J82" s="22"/>
      <c r="K82" s="29"/>
      <c r="L82" s="27"/>
      <c r="M82" s="22"/>
      <c r="N82" s="22"/>
      <c r="O82" s="29"/>
      <c r="P82" s="22"/>
      <c r="Q82" s="22"/>
      <c r="R82" s="22"/>
      <c r="S82" s="22"/>
      <c r="T82" s="22"/>
      <c r="U82" s="27"/>
      <c r="V82" s="22"/>
      <c r="W82" s="22"/>
      <c r="X82" s="22"/>
      <c r="Y82" s="22"/>
      <c r="Z82" s="22"/>
      <c r="AA82" s="22"/>
      <c r="AB82" s="27"/>
      <c r="AC82" s="22"/>
      <c r="AD82" s="22"/>
      <c r="AE82" s="27"/>
      <c r="AF82" s="27"/>
    </row>
    <row r="83" spans="1:32" ht="14.25" x14ac:dyDescent="0.2">
      <c r="A83" s="27"/>
      <c r="B83" s="27"/>
      <c r="C83" s="27"/>
      <c r="D83" s="22"/>
      <c r="E83" s="22"/>
      <c r="F83" s="22"/>
      <c r="G83" s="22"/>
      <c r="H83" s="27"/>
      <c r="I83" s="22"/>
      <c r="J83" s="22"/>
      <c r="K83" s="29"/>
      <c r="L83" s="27"/>
      <c r="M83" s="22"/>
      <c r="N83" s="22"/>
      <c r="O83" s="29"/>
      <c r="P83" s="22"/>
      <c r="Q83" s="22"/>
      <c r="R83" s="22"/>
      <c r="S83" s="22"/>
      <c r="T83" s="22"/>
      <c r="U83" s="27"/>
      <c r="V83" s="22"/>
      <c r="W83" s="22"/>
      <c r="X83" s="22"/>
      <c r="Y83" s="22"/>
      <c r="Z83" s="22"/>
      <c r="AA83" s="22"/>
      <c r="AB83" s="27"/>
      <c r="AC83" s="22"/>
      <c r="AD83" s="22"/>
      <c r="AE83" s="27"/>
      <c r="AF83" s="27"/>
    </row>
    <row r="84" spans="1:32" ht="14.25" x14ac:dyDescent="0.2">
      <c r="A84" s="27"/>
      <c r="B84" s="27"/>
      <c r="C84" s="27"/>
      <c r="D84" s="22"/>
      <c r="E84" s="22"/>
      <c r="F84" s="22"/>
      <c r="G84" s="22"/>
      <c r="H84" s="27"/>
      <c r="I84" s="22"/>
      <c r="J84" s="22"/>
      <c r="K84" s="29"/>
      <c r="L84" s="27"/>
      <c r="M84" s="22"/>
      <c r="N84" s="22"/>
      <c r="O84" s="29"/>
      <c r="P84" s="22"/>
      <c r="Q84" s="22"/>
      <c r="R84" s="22"/>
      <c r="S84" s="22"/>
      <c r="T84" s="22"/>
      <c r="U84" s="27"/>
      <c r="V84" s="22"/>
      <c r="W84" s="22"/>
      <c r="X84" s="22"/>
      <c r="Y84" s="22"/>
      <c r="Z84" s="22"/>
      <c r="AA84" s="22"/>
      <c r="AB84" s="27"/>
      <c r="AC84" s="22"/>
      <c r="AD84" s="22"/>
      <c r="AE84" s="27"/>
      <c r="AF84" s="27"/>
    </row>
    <row r="85" spans="1:32" ht="14.25" x14ac:dyDescent="0.2">
      <c r="A85" s="27"/>
      <c r="B85" s="27"/>
      <c r="C85" s="27"/>
      <c r="D85" s="22"/>
      <c r="E85" s="22"/>
      <c r="F85" s="22"/>
      <c r="G85" s="22"/>
      <c r="H85" s="27"/>
      <c r="I85" s="22"/>
      <c r="J85" s="22"/>
      <c r="K85" s="29"/>
      <c r="L85" s="27"/>
      <c r="M85" s="22"/>
      <c r="N85" s="22"/>
      <c r="O85" s="29"/>
      <c r="P85" s="22"/>
      <c r="Q85" s="22"/>
      <c r="R85" s="22"/>
      <c r="S85" s="22"/>
      <c r="T85" s="22"/>
      <c r="U85" s="27"/>
      <c r="V85" s="22"/>
      <c r="W85" s="22"/>
      <c r="X85" s="22"/>
      <c r="Y85" s="22"/>
      <c r="Z85" s="22"/>
      <c r="AA85" s="22"/>
      <c r="AB85" s="27"/>
      <c r="AC85" s="22"/>
      <c r="AD85" s="22"/>
      <c r="AE85" s="27"/>
      <c r="AF85" s="27"/>
    </row>
    <row r="86" spans="1:32" ht="14.25" x14ac:dyDescent="0.2">
      <c r="A86" s="27"/>
      <c r="B86" s="27"/>
      <c r="C86" s="27"/>
      <c r="D86" s="22"/>
      <c r="E86" s="22"/>
      <c r="F86" s="22"/>
      <c r="G86" s="22"/>
      <c r="H86" s="27"/>
      <c r="I86" s="22"/>
      <c r="J86" s="22"/>
      <c r="K86" s="29"/>
      <c r="L86" s="27"/>
      <c r="M86" s="22"/>
      <c r="N86" s="22"/>
      <c r="O86" s="29"/>
      <c r="P86" s="22"/>
      <c r="Q86" s="22"/>
      <c r="R86" s="22"/>
      <c r="S86" s="22"/>
      <c r="T86" s="22"/>
      <c r="U86" s="27"/>
      <c r="V86" s="22"/>
      <c r="W86" s="22"/>
      <c r="X86" s="22"/>
      <c r="Y86" s="22"/>
      <c r="Z86" s="22"/>
      <c r="AA86" s="22"/>
      <c r="AB86" s="27"/>
      <c r="AC86" s="22"/>
      <c r="AD86" s="22"/>
      <c r="AE86" s="27"/>
      <c r="AF86" s="27"/>
    </row>
    <row r="87" spans="1:32" ht="14.25" x14ac:dyDescent="0.2">
      <c r="A87" s="27"/>
      <c r="B87" s="27"/>
      <c r="C87" s="27"/>
      <c r="D87" s="22"/>
      <c r="E87" s="22"/>
      <c r="F87" s="22"/>
      <c r="G87" s="22"/>
      <c r="H87" s="27"/>
      <c r="I87" s="22"/>
      <c r="J87" s="22"/>
      <c r="K87" s="22"/>
      <c r="L87" s="27"/>
      <c r="M87" s="22"/>
      <c r="N87" s="22"/>
      <c r="O87" s="29"/>
      <c r="P87" s="22"/>
      <c r="Q87" s="22"/>
      <c r="R87" s="22"/>
      <c r="S87" s="22"/>
      <c r="T87" s="22"/>
      <c r="U87" s="27"/>
      <c r="V87" s="22"/>
      <c r="W87" s="22"/>
      <c r="X87" s="22"/>
      <c r="Y87" s="22"/>
      <c r="Z87" s="22"/>
      <c r="AA87" s="22"/>
      <c r="AB87" s="27"/>
      <c r="AC87" s="22"/>
      <c r="AD87" s="22"/>
      <c r="AE87" s="27"/>
      <c r="AF87" s="27"/>
    </row>
    <row r="88" spans="1:32" ht="14.25" x14ac:dyDescent="0.2">
      <c r="A88" s="27"/>
      <c r="B88" s="27"/>
      <c r="C88" s="27"/>
      <c r="D88" s="22"/>
      <c r="E88" s="22"/>
      <c r="F88" s="22"/>
      <c r="G88" s="22"/>
      <c r="H88" s="27"/>
      <c r="I88" s="22"/>
      <c r="J88" s="22"/>
      <c r="K88" s="22"/>
      <c r="L88" s="27"/>
      <c r="M88" s="22"/>
      <c r="N88" s="22"/>
      <c r="O88" s="29"/>
      <c r="P88" s="22"/>
      <c r="Q88" s="22"/>
      <c r="R88" s="22"/>
      <c r="S88" s="22"/>
      <c r="T88" s="22"/>
      <c r="U88" s="27"/>
      <c r="V88" s="22"/>
      <c r="W88" s="22"/>
      <c r="X88" s="22"/>
      <c r="Y88" s="22"/>
      <c r="Z88" s="22"/>
      <c r="AA88" s="22"/>
      <c r="AB88" s="27"/>
      <c r="AC88" s="22"/>
      <c r="AD88" s="22"/>
      <c r="AE88" s="27"/>
      <c r="AF88" s="27"/>
    </row>
    <row r="89" spans="1:32" ht="14.25" x14ac:dyDescent="0.2">
      <c r="A89" s="27"/>
      <c r="B89" s="27"/>
      <c r="C89" s="27"/>
      <c r="D89" s="22"/>
      <c r="E89" s="22"/>
      <c r="F89" s="22"/>
      <c r="G89" s="22"/>
      <c r="H89" s="27" t="s">
        <v>1368</v>
      </c>
      <c r="I89" s="22" t="s">
        <v>1397</v>
      </c>
      <c r="J89" s="22" t="s">
        <v>1398</v>
      </c>
      <c r="K89" s="22" t="s">
        <v>1399</v>
      </c>
      <c r="L89" s="27">
        <v>1</v>
      </c>
      <c r="M89" s="22" t="s">
        <v>1356</v>
      </c>
      <c r="N89" s="22" t="s">
        <v>1338</v>
      </c>
      <c r="O89" s="29" t="s">
        <v>1400</v>
      </c>
      <c r="P89" s="22" t="s">
        <v>1401</v>
      </c>
      <c r="Q89" s="22" t="s">
        <v>1392</v>
      </c>
      <c r="R89" s="22"/>
      <c r="S89" s="22"/>
      <c r="T89" s="22"/>
      <c r="U89" s="27"/>
      <c r="V89" s="22"/>
      <c r="W89" s="22"/>
      <c r="X89" s="22"/>
      <c r="Y89" s="22"/>
      <c r="Z89" s="22"/>
      <c r="AA89" s="22"/>
      <c r="AB89" s="27"/>
      <c r="AC89" s="22"/>
      <c r="AD89" s="22"/>
      <c r="AE89" s="27"/>
      <c r="AF89" s="27"/>
    </row>
    <row r="90" spans="1:32" ht="14.25" x14ac:dyDescent="0.2">
      <c r="A90" s="27"/>
      <c r="B90" s="27"/>
      <c r="C90" s="27"/>
      <c r="D90" s="22"/>
      <c r="E90" s="22"/>
      <c r="F90" s="22"/>
      <c r="G90" s="22"/>
      <c r="H90" s="27"/>
      <c r="I90" s="27"/>
      <c r="J90" s="27"/>
      <c r="K90" s="22"/>
      <c r="L90" s="22"/>
      <c r="M90" s="22"/>
      <c r="N90" s="22"/>
      <c r="O90" s="22"/>
      <c r="P90" s="22"/>
      <c r="Q90" s="22"/>
      <c r="R90" s="22"/>
      <c r="S90" s="22"/>
      <c r="T90" s="22"/>
      <c r="U90" s="27"/>
      <c r="V90" s="22"/>
      <c r="W90" s="22"/>
      <c r="X90" s="22"/>
      <c r="Y90" s="22"/>
      <c r="Z90" s="22"/>
      <c r="AA90" s="22"/>
      <c r="AB90" s="27"/>
      <c r="AC90" s="22"/>
      <c r="AD90" s="22"/>
      <c r="AE90" s="27"/>
      <c r="AF90" s="27"/>
    </row>
    <row r="91" spans="1:32" ht="14.25" x14ac:dyDescent="0.2">
      <c r="A91" s="30" t="s">
        <v>1402</v>
      </c>
      <c r="B91" s="27"/>
      <c r="C91" s="27"/>
      <c r="D91" s="22"/>
      <c r="E91" s="22"/>
      <c r="F91" s="22"/>
      <c r="G91" s="22"/>
      <c r="H91" s="27"/>
      <c r="I91" s="27"/>
      <c r="J91" s="27"/>
      <c r="K91" s="22"/>
      <c r="L91" s="22"/>
      <c r="M91" s="22"/>
      <c r="N91" s="22"/>
      <c r="O91" s="22"/>
      <c r="P91" s="22"/>
      <c r="Q91" s="22"/>
      <c r="R91" s="22"/>
      <c r="S91" s="22"/>
      <c r="T91" s="22"/>
      <c r="U91" s="27"/>
      <c r="V91" s="22"/>
      <c r="W91" s="22"/>
      <c r="X91" s="22"/>
      <c r="Y91" s="22"/>
      <c r="Z91" s="22"/>
      <c r="AA91" s="22"/>
      <c r="AB91" s="27"/>
      <c r="AC91" s="22"/>
      <c r="AD91" s="22"/>
      <c r="AE91" s="27"/>
      <c r="AF91" s="27"/>
    </row>
    <row r="92" spans="1:32" ht="14.25" x14ac:dyDescent="0.2">
      <c r="A92" s="27"/>
      <c r="B92" s="27"/>
      <c r="C92" s="27"/>
      <c r="D92" s="22"/>
      <c r="E92" s="22"/>
      <c r="F92" s="22"/>
      <c r="G92" s="22"/>
      <c r="H92" s="32"/>
      <c r="I92" s="32"/>
      <c r="J92" s="32"/>
      <c r="K92" s="33"/>
      <c r="L92" s="33"/>
      <c r="M92" s="33"/>
      <c r="N92" s="33"/>
      <c r="O92" s="33"/>
      <c r="P92" s="33"/>
      <c r="Q92" s="33"/>
      <c r="R92" s="33"/>
      <c r="S92" s="33"/>
      <c r="T92" s="33"/>
      <c r="U92" s="32"/>
      <c r="V92" s="33"/>
      <c r="W92" s="33"/>
      <c r="X92" s="33"/>
      <c r="Y92" s="33"/>
      <c r="Z92" s="33"/>
      <c r="AA92" s="33"/>
      <c r="AB92" s="32"/>
      <c r="AC92" s="33"/>
      <c r="AD92" s="33"/>
      <c r="AE92" s="32"/>
      <c r="AF92" s="32"/>
    </row>
    <row r="93" spans="1:32" ht="14.25" x14ac:dyDescent="0.2">
      <c r="A93" s="27"/>
      <c r="B93" s="27"/>
      <c r="C93" s="27"/>
      <c r="D93" s="22"/>
      <c r="E93" s="22"/>
      <c r="F93" s="22"/>
      <c r="G93" s="22"/>
      <c r="H93" s="26" t="s">
        <v>1294</v>
      </c>
      <c r="I93" s="19" t="s">
        <v>1403</v>
      </c>
      <c r="J93" s="26" t="s">
        <v>1404</v>
      </c>
      <c r="K93" s="19" t="s">
        <v>1405</v>
      </c>
      <c r="L93" s="19" t="s">
        <v>1406</v>
      </c>
      <c r="M93" s="19" t="s">
        <v>1407</v>
      </c>
      <c r="N93" s="19" t="s">
        <v>1408</v>
      </c>
      <c r="O93" s="19" t="s">
        <v>1409</v>
      </c>
      <c r="P93" s="19" t="s">
        <v>1410</v>
      </c>
      <c r="Q93" s="19" t="s">
        <v>1411</v>
      </c>
      <c r="R93" s="19" t="s">
        <v>1412</v>
      </c>
      <c r="S93" s="19" t="s">
        <v>1413</v>
      </c>
      <c r="T93" s="19" t="s">
        <v>1414</v>
      </c>
      <c r="U93" s="26" t="s">
        <v>1415</v>
      </c>
      <c r="V93" s="19" t="s">
        <v>1416</v>
      </c>
      <c r="W93" s="19" t="s">
        <v>1417</v>
      </c>
      <c r="X93" s="19" t="s">
        <v>1418</v>
      </c>
      <c r="Y93" s="19" t="s">
        <v>1419</v>
      </c>
      <c r="Z93" s="19" t="s">
        <v>1420</v>
      </c>
      <c r="AA93" s="19" t="s">
        <v>1310</v>
      </c>
      <c r="AB93" s="26" t="s">
        <v>1421</v>
      </c>
      <c r="AC93" s="19" t="s">
        <v>1422</v>
      </c>
      <c r="AD93" s="19" t="s">
        <v>1423</v>
      </c>
      <c r="AE93" s="26" t="s">
        <v>1424</v>
      </c>
      <c r="AF93" s="26" t="s">
        <v>1425</v>
      </c>
    </row>
    <row r="94" spans="1:32" ht="14.25" x14ac:dyDescent="0.2">
      <c r="A94" s="27"/>
      <c r="B94" s="27"/>
      <c r="C94" s="27"/>
      <c r="D94" s="22"/>
      <c r="E94" s="22"/>
      <c r="F94" s="22"/>
      <c r="G94" s="22"/>
      <c r="H94" s="27"/>
      <c r="I94" s="27" t="str">
        <f t="shared" ref="I94:I95" si="16">CONCATENATE(K94,"_",L94)</f>
        <v>ZC_EB_QUESTION_INPUTOR</v>
      </c>
      <c r="J94" s="27">
        <v>9999</v>
      </c>
      <c r="K94" s="22" t="s">
        <v>1555</v>
      </c>
      <c r="L94" s="22" t="s">
        <v>1721</v>
      </c>
      <c r="M94" s="22" t="s">
        <v>1738</v>
      </c>
      <c r="N94" s="22" t="s">
        <v>1329</v>
      </c>
      <c r="O94" s="22" t="s">
        <v>968</v>
      </c>
      <c r="P94" s="22" t="s">
        <v>1338</v>
      </c>
      <c r="Q94" s="22" t="s">
        <v>1338</v>
      </c>
      <c r="R94" s="22" t="s">
        <v>1329</v>
      </c>
      <c r="S94" s="22" t="s">
        <v>1329</v>
      </c>
      <c r="T94" s="22" t="s">
        <v>968</v>
      </c>
      <c r="U94" s="27">
        <v>0</v>
      </c>
      <c r="V94" s="22" t="s">
        <v>968</v>
      </c>
      <c r="W94" s="22" t="s">
        <v>968</v>
      </c>
      <c r="X94" s="22" t="s">
        <v>1329</v>
      </c>
      <c r="Y94" s="22" t="s">
        <v>1338</v>
      </c>
      <c r="Z94" s="22" t="s">
        <v>1338</v>
      </c>
      <c r="AA94" s="22" t="s">
        <v>968</v>
      </c>
      <c r="AB94" s="27">
        <v>0</v>
      </c>
      <c r="AC94" s="22" t="s">
        <v>1329</v>
      </c>
      <c r="AD94" s="22" t="s">
        <v>1329</v>
      </c>
      <c r="AE94" s="27">
        <v>1</v>
      </c>
      <c r="AF94" s="27">
        <v>0</v>
      </c>
    </row>
    <row r="95" spans="1:32" ht="14.25" x14ac:dyDescent="0.2">
      <c r="A95" s="27"/>
      <c r="B95" s="27"/>
      <c r="C95" s="27"/>
      <c r="D95" s="22"/>
      <c r="E95" s="22"/>
      <c r="F95" s="22"/>
      <c r="G95" s="22"/>
      <c r="H95" s="27"/>
      <c r="I95" s="27" t="str">
        <f t="shared" si="16"/>
        <v>ZC_EB_QUESTION_INPUT_DATE</v>
      </c>
      <c r="J95" s="27">
        <v>9999</v>
      </c>
      <c r="K95" s="22" t="s">
        <v>1555</v>
      </c>
      <c r="L95" s="22" t="s">
        <v>1722</v>
      </c>
      <c r="M95" s="22" t="s">
        <v>1739</v>
      </c>
      <c r="N95" s="22" t="s">
        <v>1329</v>
      </c>
      <c r="O95" s="22" t="s">
        <v>968</v>
      </c>
      <c r="P95" s="22" t="s">
        <v>1338</v>
      </c>
      <c r="Q95" s="22" t="s">
        <v>1338</v>
      </c>
      <c r="R95" s="22" t="s">
        <v>1329</v>
      </c>
      <c r="S95" s="22" t="s">
        <v>1329</v>
      </c>
      <c r="T95" s="22" t="s">
        <v>968</v>
      </c>
      <c r="U95" s="27">
        <v>0</v>
      </c>
      <c r="V95" s="22" t="s">
        <v>968</v>
      </c>
      <c r="W95" s="22" t="s">
        <v>968</v>
      </c>
      <c r="X95" s="22" t="s">
        <v>1329</v>
      </c>
      <c r="Y95" s="22" t="s">
        <v>1338</v>
      </c>
      <c r="Z95" s="22" t="s">
        <v>1338</v>
      </c>
      <c r="AA95" s="22" t="s">
        <v>968</v>
      </c>
      <c r="AB95" s="27">
        <v>0</v>
      </c>
      <c r="AC95" s="22" t="s">
        <v>1329</v>
      </c>
      <c r="AD95" s="22" t="s">
        <v>1329</v>
      </c>
      <c r="AE95" s="27">
        <v>1</v>
      </c>
      <c r="AF95" s="27">
        <v>0</v>
      </c>
    </row>
    <row r="96" spans="1:32" ht="14.25" x14ac:dyDescent="0.2">
      <c r="A96" s="27"/>
      <c r="B96" s="27"/>
      <c r="C96" s="27"/>
      <c r="D96" s="22"/>
      <c r="E96" s="22"/>
      <c r="F96" s="22"/>
      <c r="G96" s="22"/>
      <c r="H96" s="27"/>
      <c r="I96" s="27" t="str">
        <f t="shared" ref="I96:I104" si="17">CONCATENATE(K96,"_",L96)</f>
        <v>ZC_EB_QUESTION_ND</v>
      </c>
      <c r="J96" s="27">
        <v>9999</v>
      </c>
      <c r="K96" s="22" t="s">
        <v>1555</v>
      </c>
      <c r="L96" s="22" t="s">
        <v>1404</v>
      </c>
      <c r="M96" s="22" t="s">
        <v>1557</v>
      </c>
      <c r="N96" s="22" t="s">
        <v>1329</v>
      </c>
      <c r="O96" s="22" t="s">
        <v>968</v>
      </c>
      <c r="P96" s="22" t="s">
        <v>1338</v>
      </c>
      <c r="Q96" s="22" t="s">
        <v>1338</v>
      </c>
      <c r="R96" s="22" t="s">
        <v>1329</v>
      </c>
      <c r="S96" s="22" t="s">
        <v>1329</v>
      </c>
      <c r="T96" s="22" t="s">
        <v>968</v>
      </c>
      <c r="U96" s="27">
        <v>0</v>
      </c>
      <c r="V96" s="22" t="s">
        <v>968</v>
      </c>
      <c r="W96" s="22" t="s">
        <v>968</v>
      </c>
      <c r="X96" s="22" t="s">
        <v>1329</v>
      </c>
      <c r="Y96" s="22" t="s">
        <v>1338</v>
      </c>
      <c r="Z96" s="22" t="s">
        <v>1338</v>
      </c>
      <c r="AA96" s="22" t="s">
        <v>968</v>
      </c>
      <c r="AB96" s="27">
        <v>0</v>
      </c>
      <c r="AC96" s="22" t="s">
        <v>1329</v>
      </c>
      <c r="AD96" s="22" t="s">
        <v>1329</v>
      </c>
      <c r="AE96" s="27">
        <v>1</v>
      </c>
      <c r="AF96" s="27">
        <v>0</v>
      </c>
    </row>
    <row r="97" spans="1:32" ht="14.25" x14ac:dyDescent="0.2">
      <c r="A97" s="27"/>
      <c r="B97" s="27"/>
      <c r="C97" s="27"/>
      <c r="D97" s="22"/>
      <c r="E97" s="22"/>
      <c r="F97" s="22"/>
      <c r="G97" s="22"/>
      <c r="H97" s="27"/>
      <c r="I97" s="27" t="str">
        <f t="shared" si="17"/>
        <v>ZC_EB_QUESTION_PROJ_CODE</v>
      </c>
      <c r="J97" s="27">
        <v>9999</v>
      </c>
      <c r="K97" s="22" t="s">
        <v>1555</v>
      </c>
      <c r="L97" s="22" t="s">
        <v>1723</v>
      </c>
      <c r="M97" s="22" t="s">
        <v>1740</v>
      </c>
      <c r="N97" s="22" t="s">
        <v>1329</v>
      </c>
      <c r="O97" s="22" t="s">
        <v>968</v>
      </c>
      <c r="P97" s="22" t="s">
        <v>1338</v>
      </c>
      <c r="Q97" s="22" t="s">
        <v>1338</v>
      </c>
      <c r="R97" s="22" t="s">
        <v>1329</v>
      </c>
      <c r="S97" s="22" t="s">
        <v>1329</v>
      </c>
      <c r="T97" s="22" t="s">
        <v>968</v>
      </c>
      <c r="U97" s="27">
        <v>0</v>
      </c>
      <c r="V97" s="22" t="s">
        <v>968</v>
      </c>
      <c r="W97" s="22" t="s">
        <v>968</v>
      </c>
      <c r="X97" s="22" t="s">
        <v>1329</v>
      </c>
      <c r="Y97" s="22" t="s">
        <v>1338</v>
      </c>
      <c r="Z97" s="22" t="s">
        <v>1338</v>
      </c>
      <c r="AA97" s="22" t="s">
        <v>968</v>
      </c>
      <c r="AB97" s="27">
        <v>0</v>
      </c>
      <c r="AC97" s="22" t="s">
        <v>1329</v>
      </c>
      <c r="AD97" s="22" t="s">
        <v>1329</v>
      </c>
      <c r="AE97" s="27">
        <v>1</v>
      </c>
      <c r="AF97" s="27">
        <v>0</v>
      </c>
    </row>
    <row r="98" spans="1:32" ht="14.25" x14ac:dyDescent="0.2">
      <c r="A98" s="27"/>
      <c r="B98" s="27"/>
      <c r="C98" s="27"/>
      <c r="D98" s="22"/>
      <c r="E98" s="22"/>
      <c r="F98" s="22"/>
      <c r="G98" s="22"/>
      <c r="H98" s="27"/>
      <c r="I98" s="27" t="str">
        <f t="shared" si="17"/>
        <v>ZC_EB_QUESTION_PROJ_NAME</v>
      </c>
      <c r="J98" s="27">
        <v>9999</v>
      </c>
      <c r="K98" s="22" t="s">
        <v>1555</v>
      </c>
      <c r="L98" s="22" t="s">
        <v>1725</v>
      </c>
      <c r="M98" s="22" t="s">
        <v>1549</v>
      </c>
      <c r="N98" s="22" t="s">
        <v>1329</v>
      </c>
      <c r="O98" s="22" t="s">
        <v>968</v>
      </c>
      <c r="P98" s="22" t="s">
        <v>1338</v>
      </c>
      <c r="Q98" s="22" t="s">
        <v>1338</v>
      </c>
      <c r="R98" s="22" t="s">
        <v>1329</v>
      </c>
      <c r="S98" s="22" t="s">
        <v>1329</v>
      </c>
      <c r="T98" s="22" t="s">
        <v>968</v>
      </c>
      <c r="U98" s="27">
        <v>0</v>
      </c>
      <c r="V98" s="22" t="s">
        <v>968</v>
      </c>
      <c r="W98" s="22" t="s">
        <v>968</v>
      </c>
      <c r="X98" s="22" t="s">
        <v>1329</v>
      </c>
      <c r="Y98" s="22" t="s">
        <v>1338</v>
      </c>
      <c r="Z98" s="22" t="s">
        <v>1338</v>
      </c>
      <c r="AA98" s="22" t="s">
        <v>968</v>
      </c>
      <c r="AB98" s="27">
        <v>0</v>
      </c>
      <c r="AC98" s="22" t="s">
        <v>1329</v>
      </c>
      <c r="AD98" s="22" t="s">
        <v>1329</v>
      </c>
      <c r="AE98" s="27">
        <v>1</v>
      </c>
      <c r="AF98" s="27">
        <v>0</v>
      </c>
    </row>
    <row r="99" spans="1:32" ht="14.25" x14ac:dyDescent="0.2">
      <c r="A99" s="27"/>
      <c r="B99" s="27"/>
      <c r="C99" s="27"/>
      <c r="D99" s="22"/>
      <c r="E99" s="22"/>
      <c r="F99" s="22"/>
      <c r="G99" s="22"/>
      <c r="H99" s="27"/>
      <c r="I99" s="27" t="str">
        <f t="shared" si="17"/>
        <v>ZC_EB_QUESTION_STATUS</v>
      </c>
      <c r="J99" s="27">
        <v>9999</v>
      </c>
      <c r="K99" s="22" t="s">
        <v>1555</v>
      </c>
      <c r="L99" s="22" t="s">
        <v>1727</v>
      </c>
      <c r="M99" s="22" t="s">
        <v>1743</v>
      </c>
      <c r="N99" s="22" t="s">
        <v>1329</v>
      </c>
      <c r="O99" s="22" t="s">
        <v>968</v>
      </c>
      <c r="P99" s="22" t="s">
        <v>1338</v>
      </c>
      <c r="Q99" s="22" t="s">
        <v>1338</v>
      </c>
      <c r="R99" s="22" t="s">
        <v>1329</v>
      </c>
      <c r="S99" s="22" t="s">
        <v>1329</v>
      </c>
      <c r="T99" s="22" t="s">
        <v>968</v>
      </c>
      <c r="U99" s="27">
        <v>0</v>
      </c>
      <c r="V99" s="22" t="s">
        <v>968</v>
      </c>
      <c r="W99" s="22" t="s">
        <v>968</v>
      </c>
      <c r="X99" s="22" t="s">
        <v>1329</v>
      </c>
      <c r="Y99" s="22" t="s">
        <v>1338</v>
      </c>
      <c r="Z99" s="22" t="s">
        <v>1338</v>
      </c>
      <c r="AA99" s="22" t="s">
        <v>968</v>
      </c>
      <c r="AB99" s="27">
        <v>0</v>
      </c>
      <c r="AC99" s="22" t="s">
        <v>1329</v>
      </c>
      <c r="AD99" s="22" t="s">
        <v>1329</v>
      </c>
      <c r="AE99" s="27">
        <v>1</v>
      </c>
      <c r="AF99" s="27">
        <v>0</v>
      </c>
    </row>
    <row r="100" spans="1:32" ht="14.25" x14ac:dyDescent="0.2">
      <c r="A100" s="27"/>
      <c r="B100" s="27"/>
      <c r="C100" s="27"/>
      <c r="D100" s="22"/>
      <c r="E100" s="22"/>
      <c r="F100" s="22"/>
      <c r="G100" s="22"/>
      <c r="H100" s="27"/>
      <c r="I100" s="27" t="str">
        <f t="shared" si="17"/>
        <v>ZC_EB_QUESTION_ZY_CONTENT</v>
      </c>
      <c r="J100" s="27">
        <v>9999</v>
      </c>
      <c r="K100" s="22" t="s">
        <v>1555</v>
      </c>
      <c r="L100" s="22" t="s">
        <v>1729</v>
      </c>
      <c r="M100" s="22" t="s">
        <v>1745</v>
      </c>
      <c r="N100" s="22" t="s">
        <v>1329</v>
      </c>
      <c r="O100" s="22" t="s">
        <v>968</v>
      </c>
      <c r="P100" s="22" t="s">
        <v>1338</v>
      </c>
      <c r="Q100" s="22" t="s">
        <v>1338</v>
      </c>
      <c r="R100" s="22" t="s">
        <v>1329</v>
      </c>
      <c r="S100" s="22" t="s">
        <v>1329</v>
      </c>
      <c r="T100" s="22" t="s">
        <v>968</v>
      </c>
      <c r="U100" s="27">
        <v>0</v>
      </c>
      <c r="V100" s="22" t="s">
        <v>968</v>
      </c>
      <c r="W100" s="22" t="s">
        <v>968</v>
      </c>
      <c r="X100" s="22" t="s">
        <v>1329</v>
      </c>
      <c r="Y100" s="22" t="s">
        <v>1338</v>
      </c>
      <c r="Z100" s="22" t="s">
        <v>1338</v>
      </c>
      <c r="AA100" s="22" t="s">
        <v>968</v>
      </c>
      <c r="AB100" s="27">
        <v>0</v>
      </c>
      <c r="AC100" s="22" t="s">
        <v>1329</v>
      </c>
      <c r="AD100" s="22" t="s">
        <v>1329</v>
      </c>
      <c r="AE100" s="27">
        <v>1</v>
      </c>
      <c r="AF100" s="27">
        <v>0</v>
      </c>
    </row>
    <row r="101" spans="1:32" ht="14.25" x14ac:dyDescent="0.2">
      <c r="A101" s="27"/>
      <c r="B101" s="27"/>
      <c r="C101" s="27"/>
      <c r="D101" s="22"/>
      <c r="E101" s="22"/>
      <c r="F101" s="22"/>
      <c r="G101" s="22"/>
      <c r="H101" s="27"/>
      <c r="I101" s="27" t="str">
        <f t="shared" si="17"/>
        <v>ZC_EB_QUESTION_ZY_DATE</v>
      </c>
      <c r="J101" s="27">
        <v>9999</v>
      </c>
      <c r="K101" s="22" t="s">
        <v>1555</v>
      </c>
      <c r="L101" s="22" t="s">
        <v>1730</v>
      </c>
      <c r="M101" s="22" t="s">
        <v>1746</v>
      </c>
      <c r="N101" s="22" t="s">
        <v>1329</v>
      </c>
      <c r="O101" s="22" t="s">
        <v>968</v>
      </c>
      <c r="P101" s="22" t="s">
        <v>1338</v>
      </c>
      <c r="Q101" s="22" t="s">
        <v>1338</v>
      </c>
      <c r="R101" s="22" t="s">
        <v>1329</v>
      </c>
      <c r="S101" s="22" t="s">
        <v>1329</v>
      </c>
      <c r="T101" s="22" t="s">
        <v>968</v>
      </c>
      <c r="U101" s="27">
        <v>0</v>
      </c>
      <c r="V101" s="22" t="s">
        <v>968</v>
      </c>
      <c r="W101" s="22" t="s">
        <v>968</v>
      </c>
      <c r="X101" s="22" t="s">
        <v>1329</v>
      </c>
      <c r="Y101" s="22" t="s">
        <v>1338</v>
      </c>
      <c r="Z101" s="22" t="s">
        <v>1338</v>
      </c>
      <c r="AA101" s="22" t="s">
        <v>968</v>
      </c>
      <c r="AB101" s="27">
        <v>0</v>
      </c>
      <c r="AC101" s="22" t="s">
        <v>1329</v>
      </c>
      <c r="AD101" s="22" t="s">
        <v>1329</v>
      </c>
      <c r="AE101" s="27">
        <v>1</v>
      </c>
      <c r="AF101" s="27">
        <v>0</v>
      </c>
    </row>
    <row r="102" spans="1:32" ht="14.25" x14ac:dyDescent="0.2">
      <c r="A102" s="27"/>
      <c r="B102" s="27"/>
      <c r="C102" s="27"/>
      <c r="D102" s="22"/>
      <c r="E102" s="22"/>
      <c r="F102" s="22"/>
      <c r="G102" s="22"/>
      <c r="H102" s="27"/>
      <c r="I102" s="27" t="str">
        <f t="shared" si="17"/>
        <v>ZC_EB_QUESTION_ZY_LINK_MAN</v>
      </c>
      <c r="J102" s="27">
        <v>9999</v>
      </c>
      <c r="K102" s="22" t="s">
        <v>1555</v>
      </c>
      <c r="L102" s="22" t="s">
        <v>1733</v>
      </c>
      <c r="M102" s="22" t="s">
        <v>1747</v>
      </c>
      <c r="N102" s="22" t="s">
        <v>1329</v>
      </c>
      <c r="O102" s="22" t="s">
        <v>968</v>
      </c>
      <c r="P102" s="22" t="s">
        <v>1338</v>
      </c>
      <c r="Q102" s="22" t="s">
        <v>1338</v>
      </c>
      <c r="R102" s="22" t="s">
        <v>1329</v>
      </c>
      <c r="S102" s="22" t="s">
        <v>1329</v>
      </c>
      <c r="T102" s="22" t="s">
        <v>968</v>
      </c>
      <c r="U102" s="27">
        <v>0</v>
      </c>
      <c r="V102" s="22" t="s">
        <v>968</v>
      </c>
      <c r="W102" s="22" t="s">
        <v>968</v>
      </c>
      <c r="X102" s="22" t="s">
        <v>1329</v>
      </c>
      <c r="Y102" s="22" t="s">
        <v>1338</v>
      </c>
      <c r="Z102" s="22" t="s">
        <v>1338</v>
      </c>
      <c r="AA102" s="22" t="s">
        <v>968</v>
      </c>
      <c r="AB102" s="27">
        <v>0</v>
      </c>
      <c r="AC102" s="22" t="s">
        <v>1329</v>
      </c>
      <c r="AD102" s="22" t="s">
        <v>1329</v>
      </c>
      <c r="AE102" s="27">
        <v>1</v>
      </c>
      <c r="AF102" s="27">
        <v>0</v>
      </c>
    </row>
    <row r="103" spans="1:32" ht="14.25" x14ac:dyDescent="0.2">
      <c r="A103" s="27"/>
      <c r="B103" s="27"/>
      <c r="C103" s="27"/>
      <c r="D103" s="22"/>
      <c r="E103" s="22"/>
      <c r="F103" s="22"/>
      <c r="G103" s="22"/>
      <c r="H103" s="27"/>
      <c r="I103" s="27" t="str">
        <f t="shared" si="17"/>
        <v>ZC_EB_QUESTION_ZY_LINK_TEL</v>
      </c>
      <c r="J103" s="27">
        <v>9999</v>
      </c>
      <c r="K103" s="22" t="s">
        <v>1555</v>
      </c>
      <c r="L103" s="22" t="s">
        <v>1734</v>
      </c>
      <c r="M103" s="22" t="s">
        <v>1748</v>
      </c>
      <c r="N103" s="22" t="s">
        <v>1329</v>
      </c>
      <c r="O103" s="22" t="s">
        <v>968</v>
      </c>
      <c r="P103" s="22" t="s">
        <v>1338</v>
      </c>
      <c r="Q103" s="22" t="s">
        <v>1338</v>
      </c>
      <c r="R103" s="22" t="s">
        <v>1329</v>
      </c>
      <c r="S103" s="22" t="s">
        <v>1329</v>
      </c>
      <c r="T103" s="22" t="s">
        <v>968</v>
      </c>
      <c r="U103" s="27">
        <v>0</v>
      </c>
      <c r="V103" s="22" t="s">
        <v>968</v>
      </c>
      <c r="W103" s="22" t="s">
        <v>968</v>
      </c>
      <c r="X103" s="22" t="s">
        <v>1329</v>
      </c>
      <c r="Y103" s="22" t="s">
        <v>1338</v>
      </c>
      <c r="Z103" s="22" t="s">
        <v>1338</v>
      </c>
      <c r="AA103" s="22" t="s">
        <v>968</v>
      </c>
      <c r="AB103" s="27">
        <v>0</v>
      </c>
      <c r="AC103" s="22" t="s">
        <v>1329</v>
      </c>
      <c r="AD103" s="22" t="s">
        <v>1329</v>
      </c>
      <c r="AE103" s="27">
        <v>1</v>
      </c>
      <c r="AF103" s="27">
        <v>0</v>
      </c>
    </row>
    <row r="104" spans="1:32" ht="14.25" x14ac:dyDescent="0.2">
      <c r="A104" s="27"/>
      <c r="B104" s="27"/>
      <c r="C104" s="27"/>
      <c r="D104" s="22"/>
      <c r="E104" s="22"/>
      <c r="F104" s="22"/>
      <c r="G104" s="22"/>
      <c r="H104" s="27"/>
      <c r="I104" s="27" t="str">
        <f t="shared" si="17"/>
        <v>ZC_EB_QUESTION_ZY_UNIT</v>
      </c>
      <c r="J104" s="27">
        <v>9999</v>
      </c>
      <c r="K104" s="22" t="s">
        <v>1555</v>
      </c>
      <c r="L104" s="22" t="s">
        <v>1735</v>
      </c>
      <c r="M104" s="22" t="s">
        <v>1749</v>
      </c>
      <c r="N104" s="22" t="s">
        <v>1329</v>
      </c>
      <c r="O104" s="22" t="s">
        <v>968</v>
      </c>
      <c r="P104" s="22" t="s">
        <v>1338</v>
      </c>
      <c r="Q104" s="22" t="s">
        <v>1338</v>
      </c>
      <c r="R104" s="22" t="s">
        <v>1329</v>
      </c>
      <c r="S104" s="22" t="s">
        <v>1329</v>
      </c>
      <c r="T104" s="22" t="s">
        <v>968</v>
      </c>
      <c r="U104" s="27">
        <v>0</v>
      </c>
      <c r="V104" s="22" t="s">
        <v>968</v>
      </c>
      <c r="W104" s="22" t="s">
        <v>968</v>
      </c>
      <c r="X104" s="22" t="s">
        <v>1329</v>
      </c>
      <c r="Y104" s="22" t="s">
        <v>1338</v>
      </c>
      <c r="Z104" s="22" t="s">
        <v>1338</v>
      </c>
      <c r="AA104" s="22" t="s">
        <v>968</v>
      </c>
      <c r="AB104" s="27">
        <v>0</v>
      </c>
      <c r="AC104" s="22" t="s">
        <v>1329</v>
      </c>
      <c r="AD104" s="22" t="s">
        <v>1329</v>
      </c>
      <c r="AE104" s="27">
        <v>1</v>
      </c>
      <c r="AF104" s="27">
        <v>0</v>
      </c>
    </row>
    <row r="105" spans="1:32" ht="14.25" x14ac:dyDescent="0.2">
      <c r="A105" s="27"/>
      <c r="B105" s="27"/>
      <c r="C105" s="27"/>
      <c r="D105" s="22"/>
      <c r="E105" s="22"/>
      <c r="F105" s="22"/>
      <c r="G105" s="22"/>
      <c r="H105" s="27"/>
      <c r="I105" s="27"/>
      <c r="J105" s="27"/>
      <c r="K105" s="22"/>
      <c r="L105" s="22"/>
      <c r="M105" s="29"/>
      <c r="N105" s="22"/>
      <c r="O105" s="22"/>
      <c r="P105" s="22"/>
      <c r="Q105" s="22"/>
      <c r="R105" s="22"/>
      <c r="S105" s="22"/>
      <c r="T105" s="22"/>
      <c r="U105" s="27"/>
      <c r="V105" s="22"/>
      <c r="W105" s="22"/>
      <c r="X105" s="22"/>
      <c r="Y105" s="22"/>
      <c r="Z105" s="22"/>
      <c r="AA105" s="22"/>
      <c r="AB105" s="27"/>
      <c r="AC105" s="22"/>
      <c r="AD105" s="22"/>
      <c r="AE105" s="27"/>
      <c r="AF105" s="27"/>
    </row>
    <row r="106" spans="1:32" ht="14.25" x14ac:dyDescent="0.2">
      <c r="A106" s="27"/>
      <c r="B106" s="27"/>
      <c r="C106" s="27"/>
      <c r="D106" s="22"/>
      <c r="E106" s="22"/>
      <c r="F106" s="22"/>
      <c r="G106" s="22"/>
      <c r="H106" s="27"/>
      <c r="I106" s="27"/>
      <c r="J106" s="27"/>
      <c r="K106" s="22"/>
      <c r="L106" s="22"/>
      <c r="M106" s="29"/>
      <c r="N106" s="22"/>
      <c r="O106" s="22"/>
      <c r="P106" s="22"/>
      <c r="Q106" s="22"/>
      <c r="R106" s="22"/>
      <c r="S106" s="22"/>
      <c r="T106" s="22"/>
      <c r="U106" s="27"/>
      <c r="V106" s="22"/>
      <c r="W106" s="22"/>
      <c r="X106" s="22"/>
      <c r="Y106" s="22"/>
      <c r="Z106" s="22"/>
      <c r="AA106" s="22"/>
      <c r="AB106" s="27"/>
      <c r="AC106" s="22"/>
      <c r="AD106" s="22"/>
      <c r="AE106" s="27"/>
      <c r="AF106" s="27"/>
    </row>
    <row r="107" spans="1:32" ht="14.25" x14ac:dyDescent="0.2">
      <c r="A107" s="27"/>
      <c r="B107" s="27"/>
      <c r="C107" s="27"/>
      <c r="D107" s="22"/>
      <c r="E107" s="22"/>
      <c r="F107" s="22"/>
      <c r="G107" s="22"/>
      <c r="H107" s="27"/>
      <c r="I107" s="27"/>
      <c r="J107" s="27"/>
      <c r="K107" s="22"/>
      <c r="L107" s="22"/>
      <c r="M107" s="29"/>
      <c r="N107" s="22"/>
      <c r="O107" s="22"/>
      <c r="P107" s="22"/>
      <c r="Q107" s="22"/>
      <c r="R107" s="22"/>
      <c r="S107" s="22"/>
      <c r="T107" s="22"/>
      <c r="U107" s="27"/>
      <c r="V107" s="22"/>
      <c r="W107" s="22"/>
      <c r="X107" s="22"/>
      <c r="Y107" s="22"/>
      <c r="Z107" s="22"/>
      <c r="AA107" s="22"/>
      <c r="AB107" s="27"/>
      <c r="AC107" s="22"/>
      <c r="AD107" s="22"/>
      <c r="AE107" s="27"/>
      <c r="AF107" s="27"/>
    </row>
    <row r="108" spans="1:32" ht="14.25" x14ac:dyDescent="0.2">
      <c r="A108" s="27"/>
      <c r="B108" s="27"/>
      <c r="C108" s="27"/>
      <c r="D108" s="22"/>
      <c r="E108" s="22"/>
      <c r="F108" s="22"/>
      <c r="G108" s="22"/>
      <c r="H108" s="27"/>
      <c r="I108" s="27"/>
      <c r="J108" s="27"/>
      <c r="K108" s="22"/>
      <c r="L108" s="22"/>
      <c r="M108" s="29"/>
      <c r="N108" s="22"/>
      <c r="O108" s="22"/>
      <c r="P108" s="22"/>
      <c r="Q108" s="22"/>
      <c r="R108" s="22"/>
      <c r="S108" s="22"/>
      <c r="T108" s="22"/>
      <c r="U108" s="27"/>
      <c r="V108" s="22"/>
      <c r="W108" s="22"/>
      <c r="X108" s="22"/>
      <c r="Y108" s="22"/>
      <c r="Z108" s="22"/>
      <c r="AA108" s="22"/>
      <c r="AB108" s="27"/>
      <c r="AC108" s="22"/>
      <c r="AD108" s="22"/>
      <c r="AE108" s="27"/>
      <c r="AF108" s="27"/>
    </row>
    <row r="109" spans="1:32" ht="14.25" x14ac:dyDescent="0.2">
      <c r="A109" s="27"/>
      <c r="B109" s="27"/>
      <c r="C109" s="27"/>
      <c r="D109" s="22"/>
      <c r="E109" s="22"/>
      <c r="F109" s="22"/>
      <c r="G109" s="22"/>
      <c r="H109" s="27"/>
      <c r="I109" s="27"/>
      <c r="J109" s="27"/>
      <c r="K109" s="22"/>
      <c r="L109" s="22"/>
      <c r="M109" s="29"/>
      <c r="N109" s="22"/>
      <c r="O109" s="22"/>
      <c r="P109" s="22"/>
      <c r="Q109" s="22"/>
      <c r="R109" s="22"/>
      <c r="S109" s="22"/>
      <c r="T109" s="22"/>
      <c r="U109" s="27"/>
      <c r="V109" s="22"/>
      <c r="W109" s="22"/>
      <c r="X109" s="22"/>
      <c r="Y109" s="22"/>
      <c r="Z109" s="22"/>
      <c r="AA109" s="22"/>
      <c r="AB109" s="27"/>
      <c r="AC109" s="22"/>
      <c r="AD109" s="22"/>
      <c r="AE109" s="27"/>
      <c r="AF109" s="27"/>
    </row>
    <row r="110" spans="1:32" ht="14.25" x14ac:dyDescent="0.2">
      <c r="A110" s="27"/>
      <c r="B110" s="27"/>
      <c r="C110" s="27"/>
      <c r="D110" s="22"/>
      <c r="E110" s="22"/>
      <c r="F110" s="22"/>
      <c r="G110" s="22"/>
      <c r="H110" s="27"/>
      <c r="I110" s="27"/>
      <c r="J110" s="27"/>
      <c r="K110" s="22"/>
      <c r="L110" s="22"/>
      <c r="M110" s="29"/>
      <c r="N110" s="22"/>
      <c r="O110" s="22"/>
      <c r="P110" s="22"/>
      <c r="Q110" s="22"/>
      <c r="R110" s="22"/>
      <c r="S110" s="22"/>
      <c r="T110" s="22"/>
      <c r="U110" s="27"/>
      <c r="V110" s="22"/>
      <c r="W110" s="22"/>
      <c r="X110" s="22"/>
      <c r="Y110" s="22"/>
      <c r="Z110" s="22"/>
      <c r="AA110" s="22"/>
      <c r="AB110" s="27"/>
      <c r="AC110" s="22"/>
      <c r="AD110" s="22"/>
      <c r="AE110" s="27"/>
      <c r="AF110" s="27"/>
    </row>
    <row r="111" spans="1:32" ht="14.25" x14ac:dyDescent="0.2">
      <c r="A111" s="27"/>
      <c r="B111" s="27"/>
      <c r="C111" s="27"/>
      <c r="D111" s="22"/>
      <c r="E111" s="22"/>
      <c r="F111" s="22"/>
      <c r="G111" s="22"/>
      <c r="H111" s="27"/>
      <c r="I111" s="27"/>
      <c r="J111" s="27"/>
      <c r="K111" s="22"/>
      <c r="L111" s="22"/>
      <c r="M111" s="22"/>
      <c r="N111" s="22"/>
      <c r="O111" s="22"/>
      <c r="P111" s="22"/>
      <c r="Q111" s="22"/>
      <c r="R111" s="22"/>
      <c r="S111" s="22"/>
      <c r="T111" s="22"/>
      <c r="U111" s="27"/>
      <c r="V111" s="22"/>
      <c r="W111" s="22"/>
      <c r="X111" s="22"/>
      <c r="Y111" s="22"/>
      <c r="Z111" s="22"/>
      <c r="AA111" s="22"/>
      <c r="AB111" s="27"/>
      <c r="AC111" s="22"/>
      <c r="AD111" s="22"/>
      <c r="AE111" s="27"/>
      <c r="AF111" s="27"/>
    </row>
    <row r="112" spans="1:32" ht="14.25" x14ac:dyDescent="0.2">
      <c r="A112" s="27"/>
      <c r="B112" s="27" t="s">
        <v>1426</v>
      </c>
      <c r="C112" s="27"/>
      <c r="D112" s="22"/>
      <c r="E112" s="22"/>
      <c r="F112" s="22"/>
      <c r="G112" s="22"/>
      <c r="H112" s="27"/>
      <c r="I112" s="27"/>
      <c r="J112" s="27"/>
      <c r="N112" s="22"/>
      <c r="O112" s="22"/>
      <c r="P112" s="22"/>
      <c r="Q112" s="22"/>
      <c r="R112" s="22"/>
      <c r="S112" s="22"/>
      <c r="T112" s="22"/>
      <c r="U112" s="27"/>
      <c r="V112" s="22"/>
      <c r="W112" s="22"/>
      <c r="X112" s="22"/>
      <c r="Y112" s="22"/>
      <c r="Z112" s="22"/>
      <c r="AA112" s="22"/>
      <c r="AB112" s="27"/>
      <c r="AC112" s="22"/>
      <c r="AD112" s="22"/>
      <c r="AE112" s="27"/>
      <c r="AF112" s="27"/>
    </row>
    <row r="113" spans="1:32" ht="14.25" x14ac:dyDescent="0.2">
      <c r="A113" s="27"/>
      <c r="B113" s="27" t="s">
        <v>1427</v>
      </c>
      <c r="C113" s="27"/>
      <c r="D113" s="22"/>
      <c r="E113" s="22"/>
      <c r="F113" s="22"/>
      <c r="G113" s="22"/>
      <c r="H113" s="27"/>
      <c r="I113" s="27"/>
      <c r="J113" s="27"/>
      <c r="K113" s="22"/>
      <c r="L113" s="22"/>
      <c r="M113" s="22"/>
      <c r="N113" s="22"/>
      <c r="O113" s="22"/>
      <c r="P113" s="22"/>
      <c r="Q113" s="22"/>
      <c r="R113" s="22"/>
      <c r="S113" s="22"/>
      <c r="T113" s="22"/>
      <c r="U113" s="27"/>
      <c r="V113" s="22"/>
      <c r="W113" s="22"/>
      <c r="X113" s="22"/>
      <c r="Y113" s="22"/>
      <c r="Z113" s="22"/>
      <c r="AA113" s="22"/>
      <c r="AB113" s="27"/>
      <c r="AC113" s="22"/>
      <c r="AD113" s="22"/>
      <c r="AE113" s="27"/>
      <c r="AF113" s="27"/>
    </row>
    <row r="114" spans="1:32" ht="14.25" x14ac:dyDescent="0.2">
      <c r="A114" s="27"/>
      <c r="B114" s="30" t="s">
        <v>1428</v>
      </c>
      <c r="C114" s="27"/>
      <c r="D114" s="22"/>
      <c r="E114" s="22"/>
      <c r="F114" s="22"/>
      <c r="G114" s="22"/>
      <c r="H114" s="27"/>
      <c r="I114" s="27"/>
      <c r="J114" s="27"/>
      <c r="K114" s="22"/>
      <c r="L114" s="22"/>
      <c r="M114" s="22"/>
      <c r="N114" s="22"/>
      <c r="O114" s="22"/>
      <c r="P114" s="22"/>
      <c r="Q114" s="22"/>
      <c r="R114" s="22"/>
      <c r="S114" s="22"/>
      <c r="T114" s="22"/>
      <c r="U114" s="27"/>
      <c r="V114" s="22"/>
      <c r="W114" s="22"/>
      <c r="X114" s="22"/>
      <c r="Y114" s="22"/>
      <c r="Z114" s="22"/>
      <c r="AA114" s="22"/>
      <c r="AB114" s="27"/>
      <c r="AC114" s="22"/>
      <c r="AD114" s="22"/>
      <c r="AE114" s="27"/>
      <c r="AF114" s="27"/>
    </row>
    <row r="115" spans="1:32" ht="14.25" x14ac:dyDescent="0.2">
      <c r="A115" s="27"/>
      <c r="B115" s="27" t="s">
        <v>1429</v>
      </c>
      <c r="C115" s="27"/>
      <c r="D115" s="22"/>
      <c r="E115" s="22"/>
      <c r="F115" s="22"/>
      <c r="G115" s="22"/>
      <c r="H115" s="27"/>
      <c r="I115" s="27"/>
      <c r="J115" s="27"/>
      <c r="K115" s="22"/>
      <c r="L115" s="22"/>
      <c r="M115" s="22"/>
      <c r="N115" s="22"/>
      <c r="O115" s="22"/>
      <c r="P115" s="22"/>
      <c r="Q115" s="22"/>
      <c r="R115" s="22"/>
      <c r="S115" s="22"/>
      <c r="T115" s="22"/>
      <c r="U115" s="27"/>
      <c r="V115" s="22"/>
      <c r="W115" s="22"/>
      <c r="X115" s="22"/>
      <c r="Y115" s="22"/>
      <c r="Z115" s="22"/>
      <c r="AA115" s="22"/>
      <c r="AB115" s="27"/>
      <c r="AC115" s="22"/>
      <c r="AD115" s="22"/>
      <c r="AE115" s="27"/>
      <c r="AF115" s="27"/>
    </row>
    <row r="116" spans="1:32" ht="14.25" x14ac:dyDescent="0.2">
      <c r="A116" s="27"/>
      <c r="B116" s="30" t="s">
        <v>1430</v>
      </c>
      <c r="C116" s="27"/>
      <c r="D116" s="22"/>
      <c r="E116" s="22"/>
      <c r="F116" s="22"/>
      <c r="G116" s="22"/>
      <c r="H116" s="27"/>
      <c r="I116" s="27"/>
      <c r="J116" s="27"/>
      <c r="K116" s="22"/>
      <c r="L116" s="22"/>
      <c r="M116" s="22"/>
      <c r="N116" s="22"/>
      <c r="O116" s="22"/>
      <c r="P116" s="22"/>
      <c r="Q116" s="22"/>
      <c r="R116" s="22"/>
      <c r="S116" s="22"/>
      <c r="T116" s="22"/>
      <c r="U116" s="27"/>
      <c r="V116" s="22"/>
      <c r="W116" s="22"/>
      <c r="X116" s="22"/>
      <c r="Y116" s="22"/>
      <c r="Z116" s="22"/>
      <c r="AA116" s="22"/>
      <c r="AB116" s="27"/>
      <c r="AC116" s="22"/>
      <c r="AD116" s="22"/>
      <c r="AE116" s="27"/>
      <c r="AF116" s="27"/>
    </row>
    <row r="117" spans="1:32" ht="14.25" x14ac:dyDescent="0.2">
      <c r="A117" s="27"/>
      <c r="B117" s="30"/>
      <c r="C117" s="30" t="s">
        <v>1431</v>
      </c>
      <c r="D117" s="22"/>
      <c r="E117" s="22"/>
      <c r="F117" s="22"/>
      <c r="G117" s="22"/>
      <c r="H117" s="27"/>
      <c r="I117" s="27"/>
      <c r="J117" s="27"/>
      <c r="K117" s="22"/>
      <c r="L117" s="22"/>
      <c r="M117" s="22"/>
      <c r="N117" s="22"/>
      <c r="O117" s="22"/>
      <c r="P117" s="22"/>
      <c r="Q117" s="22"/>
      <c r="R117" s="22"/>
      <c r="S117" s="22"/>
      <c r="T117" s="22"/>
      <c r="U117" s="27"/>
      <c r="V117" s="22"/>
      <c r="W117" s="22"/>
      <c r="X117" s="22"/>
      <c r="Y117" s="22"/>
      <c r="Z117" s="22"/>
      <c r="AA117" s="22"/>
      <c r="AB117" s="27"/>
      <c r="AC117" s="22"/>
      <c r="AD117" s="22"/>
      <c r="AE117" s="27"/>
      <c r="AF117" s="27"/>
    </row>
    <row r="118" spans="1:32" ht="14.25" x14ac:dyDescent="0.2">
      <c r="A118" s="27"/>
      <c r="B118" s="30"/>
      <c r="C118" s="27" t="s">
        <v>1432</v>
      </c>
      <c r="D118" s="22"/>
      <c r="E118" s="22"/>
      <c r="F118" s="22"/>
      <c r="G118" s="22"/>
      <c r="H118" s="27"/>
      <c r="I118" s="27"/>
      <c r="J118" s="27"/>
      <c r="K118" s="22"/>
      <c r="L118" s="22"/>
      <c r="M118" s="22"/>
      <c r="N118" s="22"/>
      <c r="O118" s="22"/>
      <c r="P118" s="22"/>
      <c r="Q118" s="22"/>
      <c r="R118" s="22"/>
      <c r="S118" s="22"/>
      <c r="T118" s="22"/>
      <c r="U118" s="27"/>
      <c r="V118" s="22"/>
      <c r="W118" s="22"/>
      <c r="X118" s="22"/>
      <c r="Y118" s="22"/>
      <c r="Z118" s="22"/>
      <c r="AA118" s="22"/>
      <c r="AB118" s="27"/>
      <c r="AC118" s="22"/>
      <c r="AD118" s="22"/>
      <c r="AE118" s="27"/>
      <c r="AF118" s="27"/>
    </row>
    <row r="119" spans="1:32" ht="14.25" x14ac:dyDescent="0.2">
      <c r="A119" s="27"/>
      <c r="B119" s="30"/>
      <c r="C119" s="27" t="s">
        <v>1433</v>
      </c>
      <c r="D119" s="22"/>
      <c r="E119" s="22"/>
      <c r="F119" s="22"/>
      <c r="G119" s="22"/>
      <c r="H119" s="27"/>
      <c r="I119" s="27"/>
      <c r="J119" s="27"/>
      <c r="K119" s="22"/>
      <c r="L119" s="22"/>
      <c r="M119" s="22"/>
      <c r="N119" s="22"/>
      <c r="O119" s="22"/>
      <c r="P119" s="22"/>
      <c r="Q119" s="22"/>
      <c r="R119" s="22"/>
      <c r="S119" s="22"/>
      <c r="T119" s="22"/>
      <c r="U119" s="27"/>
      <c r="V119" s="22"/>
      <c r="W119" s="22"/>
      <c r="X119" s="22"/>
      <c r="Y119" s="22"/>
      <c r="Z119" s="22"/>
      <c r="AA119" s="22"/>
      <c r="AB119" s="27"/>
      <c r="AC119" s="22"/>
      <c r="AD119" s="22"/>
      <c r="AE119" s="27"/>
      <c r="AF119" s="27"/>
    </row>
    <row r="120" spans="1:32" ht="14.25" x14ac:dyDescent="0.2">
      <c r="A120" s="27"/>
      <c r="B120" s="30"/>
      <c r="C120" s="27"/>
      <c r="D120" s="22" t="s">
        <v>1434</v>
      </c>
      <c r="E120" s="22"/>
      <c r="F120" s="22"/>
      <c r="G120" s="22"/>
      <c r="H120" s="27"/>
      <c r="I120" s="27"/>
      <c r="J120" s="27"/>
      <c r="K120" s="22"/>
      <c r="L120" s="22"/>
      <c r="M120" s="22"/>
      <c r="N120" s="22"/>
      <c r="O120" s="22"/>
      <c r="P120" s="22"/>
      <c r="Q120" s="22"/>
      <c r="R120" s="22"/>
      <c r="S120" s="22"/>
      <c r="T120" s="22"/>
      <c r="U120" s="27"/>
      <c r="V120" s="22"/>
      <c r="W120" s="22"/>
      <c r="X120" s="22"/>
      <c r="Y120" s="22"/>
      <c r="Z120" s="22"/>
      <c r="AA120" s="22"/>
      <c r="AB120" s="27"/>
      <c r="AC120" s="22"/>
      <c r="AD120" s="22"/>
      <c r="AE120" s="27"/>
      <c r="AF120" s="27"/>
    </row>
    <row r="121" spans="1:32" ht="14.25" x14ac:dyDescent="0.2">
      <c r="A121" s="27"/>
      <c r="B121" s="30"/>
      <c r="C121" s="27"/>
      <c r="D121" s="22" t="s">
        <v>1435</v>
      </c>
      <c r="E121" s="22"/>
      <c r="F121" s="22"/>
      <c r="G121" s="22"/>
      <c r="H121" s="27"/>
      <c r="I121" s="27"/>
      <c r="J121" s="27"/>
      <c r="K121" s="22"/>
      <c r="L121" s="22"/>
      <c r="M121" s="22"/>
      <c r="N121" s="22"/>
      <c r="O121" s="22"/>
      <c r="P121" s="22"/>
      <c r="Q121" s="22"/>
      <c r="R121" s="22"/>
      <c r="S121" s="22"/>
      <c r="T121" s="22"/>
      <c r="U121" s="27"/>
      <c r="V121" s="22"/>
      <c r="W121" s="22"/>
      <c r="X121" s="22"/>
      <c r="Y121" s="22"/>
      <c r="Z121" s="22"/>
      <c r="AA121" s="22"/>
      <c r="AB121" s="27"/>
      <c r="AC121" s="22"/>
      <c r="AD121" s="22"/>
      <c r="AE121" s="27"/>
      <c r="AF121" s="27"/>
    </row>
    <row r="122" spans="1:32" ht="14.25" x14ac:dyDescent="0.2">
      <c r="A122" s="27"/>
      <c r="B122" s="30"/>
      <c r="C122" s="27"/>
      <c r="D122" s="22" t="s">
        <v>1436</v>
      </c>
      <c r="E122" s="22"/>
      <c r="F122" s="22"/>
      <c r="G122" s="22"/>
      <c r="H122" s="27"/>
      <c r="I122" s="27"/>
      <c r="J122" s="27"/>
      <c r="K122" s="22"/>
      <c r="L122" s="22"/>
      <c r="M122" s="22"/>
      <c r="N122" s="22"/>
      <c r="O122" s="22"/>
      <c r="P122" s="22"/>
      <c r="Q122" s="22"/>
      <c r="R122" s="22"/>
      <c r="S122" s="22"/>
      <c r="T122" s="22"/>
      <c r="U122" s="27"/>
      <c r="V122" s="22"/>
      <c r="W122" s="22"/>
      <c r="X122" s="22"/>
      <c r="Y122" s="22"/>
      <c r="Z122" s="22"/>
      <c r="AA122" s="22"/>
      <c r="AB122" s="27"/>
      <c r="AC122" s="22"/>
      <c r="AD122" s="22"/>
      <c r="AE122" s="27"/>
      <c r="AF122" s="27"/>
    </row>
    <row r="123" spans="1:32" ht="14.25" x14ac:dyDescent="0.2">
      <c r="A123" s="27"/>
      <c r="B123" s="30"/>
      <c r="C123" s="27"/>
      <c r="D123" s="22" t="s">
        <v>1437</v>
      </c>
      <c r="E123" s="22"/>
      <c r="F123" s="22"/>
      <c r="G123" s="22"/>
      <c r="H123" s="27"/>
      <c r="I123" s="27"/>
      <c r="J123" s="27"/>
      <c r="K123" s="22"/>
      <c r="L123" s="22"/>
      <c r="M123" s="22"/>
      <c r="N123" s="22"/>
      <c r="O123" s="22"/>
      <c r="P123" s="22"/>
      <c r="Q123" s="22"/>
      <c r="R123" s="22"/>
      <c r="S123" s="22"/>
      <c r="T123" s="22"/>
      <c r="U123" s="27"/>
      <c r="V123" s="22"/>
      <c r="W123" s="22"/>
      <c r="X123" s="22"/>
      <c r="Y123" s="22"/>
      <c r="Z123" s="22"/>
      <c r="AA123" s="22"/>
      <c r="AB123" s="27"/>
      <c r="AC123" s="22"/>
      <c r="AD123" s="22"/>
      <c r="AE123" s="27"/>
      <c r="AF123" s="27"/>
    </row>
    <row r="124" spans="1:32" ht="14.25" x14ac:dyDescent="0.2">
      <c r="A124" s="27"/>
      <c r="B124" s="30"/>
      <c r="C124" s="27"/>
      <c r="D124" s="22" t="s">
        <v>1438</v>
      </c>
      <c r="E124" s="22"/>
      <c r="F124" s="22"/>
      <c r="G124" s="22"/>
      <c r="H124" s="27"/>
      <c r="I124" s="27"/>
      <c r="J124" s="27"/>
      <c r="K124" s="22"/>
      <c r="L124" s="22"/>
      <c r="M124" s="22"/>
      <c r="N124" s="22"/>
      <c r="O124" s="22"/>
      <c r="P124" s="22"/>
      <c r="Q124" s="22"/>
      <c r="R124" s="22"/>
      <c r="S124" s="22"/>
      <c r="T124" s="22"/>
      <c r="U124" s="27"/>
      <c r="V124" s="22"/>
      <c r="W124" s="22"/>
      <c r="X124" s="22"/>
      <c r="Y124" s="22"/>
      <c r="Z124" s="22"/>
      <c r="AA124" s="22"/>
      <c r="AB124" s="27"/>
      <c r="AC124" s="22"/>
      <c r="AD124" s="22"/>
      <c r="AE124" s="27"/>
      <c r="AF124" s="27"/>
    </row>
    <row r="125" spans="1:32" ht="14.25" x14ac:dyDescent="0.2">
      <c r="A125" s="27"/>
      <c r="B125" s="30"/>
      <c r="C125" s="27"/>
      <c r="D125" s="22" t="s">
        <v>1439</v>
      </c>
      <c r="E125" s="22"/>
      <c r="F125" s="22"/>
      <c r="G125" s="22"/>
      <c r="H125" s="27"/>
      <c r="I125" s="27"/>
      <c r="J125" s="27"/>
      <c r="K125" s="22"/>
      <c r="L125" s="22"/>
      <c r="M125" s="22"/>
      <c r="N125" s="22"/>
      <c r="O125" s="22"/>
      <c r="P125" s="22"/>
      <c r="Q125" s="22"/>
      <c r="R125" s="22"/>
      <c r="S125" s="22"/>
      <c r="T125" s="22"/>
      <c r="U125" s="27"/>
      <c r="V125" s="22"/>
      <c r="W125" s="22"/>
      <c r="X125" s="22"/>
      <c r="Y125" s="22"/>
      <c r="Z125" s="22"/>
      <c r="AA125" s="22"/>
      <c r="AB125" s="27"/>
      <c r="AC125" s="22"/>
      <c r="AD125" s="22"/>
      <c r="AE125" s="27"/>
      <c r="AF125" s="27"/>
    </row>
    <row r="126" spans="1:32" ht="14.25" x14ac:dyDescent="0.2">
      <c r="A126" s="27"/>
      <c r="B126" s="30"/>
      <c r="C126" s="27"/>
      <c r="D126" s="22" t="s">
        <v>1440</v>
      </c>
      <c r="E126" s="22"/>
      <c r="F126" s="22"/>
      <c r="G126" s="22"/>
      <c r="H126" s="27"/>
      <c r="I126" s="27"/>
      <c r="J126" s="27"/>
      <c r="K126" s="22"/>
      <c r="L126" s="22"/>
      <c r="M126" s="22"/>
      <c r="N126" s="22"/>
      <c r="O126" s="22"/>
      <c r="P126" s="22"/>
      <c r="Q126" s="22"/>
      <c r="R126" s="22"/>
      <c r="S126" s="22"/>
      <c r="T126" s="22"/>
      <c r="U126" s="27"/>
      <c r="V126" s="22"/>
      <c r="W126" s="22"/>
      <c r="X126" s="22"/>
      <c r="Y126" s="22"/>
      <c r="Z126" s="22"/>
      <c r="AA126" s="22"/>
      <c r="AB126" s="27"/>
      <c r="AC126" s="22"/>
      <c r="AD126" s="22"/>
      <c r="AE126" s="27"/>
      <c r="AF126" s="27"/>
    </row>
    <row r="127" spans="1:32" ht="14.25" x14ac:dyDescent="0.2">
      <c r="A127" s="27"/>
      <c r="B127" s="30"/>
      <c r="C127" s="27"/>
      <c r="D127" s="22" t="s">
        <v>1441</v>
      </c>
      <c r="E127" s="22"/>
      <c r="F127" s="22"/>
      <c r="G127" s="22"/>
      <c r="H127" s="27"/>
      <c r="I127" s="27"/>
      <c r="J127" s="27"/>
      <c r="K127" s="22"/>
      <c r="L127" s="22"/>
      <c r="M127" s="22"/>
      <c r="N127" s="22"/>
      <c r="O127" s="22"/>
      <c r="P127" s="22"/>
      <c r="Q127" s="22"/>
      <c r="R127" s="22"/>
      <c r="S127" s="22"/>
      <c r="T127" s="22"/>
      <c r="U127" s="27"/>
      <c r="V127" s="22"/>
      <c r="W127" s="22"/>
      <c r="X127" s="22"/>
      <c r="Y127" s="22"/>
      <c r="Z127" s="22"/>
      <c r="AA127" s="22"/>
      <c r="AB127" s="27"/>
      <c r="AC127" s="22"/>
      <c r="AD127" s="22"/>
      <c r="AE127" s="27"/>
      <c r="AF127" s="27"/>
    </row>
    <row r="128" spans="1:32" ht="14.25" x14ac:dyDescent="0.2">
      <c r="A128" s="27"/>
      <c r="B128" s="30"/>
      <c r="C128" s="27"/>
      <c r="D128" s="22" t="s">
        <v>1442</v>
      </c>
      <c r="E128" s="22"/>
      <c r="F128" s="22"/>
      <c r="G128" s="22"/>
      <c r="H128" s="27"/>
      <c r="I128" s="27"/>
      <c r="J128" s="27"/>
      <c r="K128" s="22"/>
      <c r="L128" s="22"/>
      <c r="M128" s="22"/>
      <c r="N128" s="22"/>
      <c r="O128" s="22"/>
      <c r="P128" s="22"/>
      <c r="Q128" s="22"/>
      <c r="R128" s="22"/>
      <c r="S128" s="22"/>
      <c r="T128" s="22"/>
      <c r="U128" s="27"/>
      <c r="V128" s="22"/>
      <c r="W128" s="22"/>
      <c r="X128" s="22"/>
      <c r="Y128" s="22"/>
      <c r="Z128" s="22"/>
      <c r="AA128" s="22"/>
      <c r="AB128" s="27"/>
      <c r="AC128" s="22"/>
      <c r="AD128" s="22"/>
      <c r="AE128" s="27"/>
      <c r="AF128" s="27"/>
    </row>
    <row r="129" spans="1:32" ht="14.25" x14ac:dyDescent="0.2">
      <c r="A129" s="27"/>
      <c r="B129" s="30"/>
      <c r="C129" s="27"/>
      <c r="D129" s="22"/>
      <c r="E129" s="22"/>
      <c r="F129" s="22"/>
      <c r="G129" s="22"/>
      <c r="H129" s="27"/>
      <c r="I129" s="27"/>
      <c r="J129" s="27"/>
      <c r="K129" s="22"/>
      <c r="L129" s="22"/>
      <c r="M129" s="22"/>
      <c r="N129" s="22"/>
      <c r="O129" s="22"/>
      <c r="P129" s="22"/>
      <c r="Q129" s="22"/>
      <c r="R129" s="22"/>
      <c r="S129" s="22"/>
      <c r="T129" s="22"/>
      <c r="U129" s="27"/>
      <c r="V129" s="22"/>
      <c r="W129" s="22"/>
      <c r="X129" s="22"/>
      <c r="Y129" s="22"/>
      <c r="Z129" s="22"/>
      <c r="AA129" s="22"/>
      <c r="AB129" s="27"/>
      <c r="AC129" s="22"/>
      <c r="AD129" s="22"/>
      <c r="AE129" s="27"/>
      <c r="AF129" s="27"/>
    </row>
    <row r="130" spans="1:32" ht="14.25" x14ac:dyDescent="0.2">
      <c r="A130" s="27"/>
      <c r="B130" s="30"/>
      <c r="C130" s="27"/>
      <c r="D130" s="22"/>
      <c r="E130" s="22"/>
      <c r="F130" s="22"/>
      <c r="G130" s="22"/>
      <c r="H130" s="27"/>
      <c r="I130" s="27"/>
      <c r="J130" s="22"/>
      <c r="K130" s="22"/>
      <c r="L130" s="22"/>
      <c r="M130" s="22"/>
      <c r="N130" s="22"/>
      <c r="O130" s="22"/>
      <c r="P130" s="22"/>
      <c r="Q130" s="22"/>
      <c r="R130" s="22"/>
      <c r="S130" s="22"/>
      <c r="T130" s="22"/>
      <c r="U130" s="27"/>
      <c r="V130" s="22"/>
      <c r="W130" s="22"/>
      <c r="X130" s="22"/>
      <c r="Y130" s="22"/>
      <c r="Z130" s="22"/>
      <c r="AA130" s="22"/>
      <c r="AB130" s="27"/>
      <c r="AC130" s="22"/>
      <c r="AD130" s="22"/>
      <c r="AE130" s="27"/>
      <c r="AF130" s="27"/>
    </row>
    <row r="131" spans="1:32" ht="14.25" x14ac:dyDescent="0.2">
      <c r="A131" s="27"/>
      <c r="B131" s="30"/>
      <c r="C131" s="27"/>
      <c r="D131" s="22"/>
      <c r="E131" s="22"/>
      <c r="F131" s="22"/>
      <c r="G131" s="22"/>
      <c r="H131" s="42" t="s">
        <v>1555</v>
      </c>
      <c r="I131" s="42" t="s">
        <v>1717</v>
      </c>
      <c r="J131" s="34"/>
      <c r="K131" s="28" t="str">
        <f>CONCATENATE("fieldMap.put(","""",I131,"""",",","""",LOWER(I131),"""",");")</f>
        <v>fieldMap.put("HY_CONTENT","hy_content");</v>
      </c>
      <c r="L131" s="28"/>
      <c r="M131" s="22"/>
      <c r="N131" s="27"/>
      <c r="O131" s="22"/>
      <c r="P131" s="27"/>
      <c r="Q131" s="22"/>
      <c r="R131" s="22"/>
      <c r="S131" s="22"/>
      <c r="T131" s="22"/>
      <c r="U131" s="27"/>
      <c r="V131" s="22"/>
      <c r="W131" s="22"/>
      <c r="X131" s="22"/>
      <c r="Y131" s="22"/>
      <c r="Z131" s="22"/>
      <c r="AA131" s="22"/>
      <c r="AB131" s="27"/>
      <c r="AC131" s="22"/>
      <c r="AD131" s="22"/>
      <c r="AE131" s="27"/>
      <c r="AF131" s="27"/>
    </row>
    <row r="132" spans="1:32" ht="14.25" x14ac:dyDescent="0.2">
      <c r="A132" s="27"/>
      <c r="B132" s="30"/>
      <c r="C132" s="27"/>
      <c r="D132" s="22"/>
      <c r="E132" s="22"/>
      <c r="F132" s="22"/>
      <c r="G132" s="22"/>
      <c r="H132" s="42" t="s">
        <v>1555</v>
      </c>
      <c r="I132" s="42" t="s">
        <v>1718</v>
      </c>
      <c r="J132" s="34"/>
      <c r="K132" s="28" t="str">
        <f t="shared" ref="K132:K151" si="18">CONCATENATE("fieldMap.put(","""",I132,"""",",","""",LOWER(I132),"""",");")</f>
        <v>fieldMap.put("HY_DATE","hy_date");</v>
      </c>
      <c r="L132" s="28"/>
      <c r="M132" s="22"/>
      <c r="N132" s="27"/>
      <c r="O132" s="22"/>
      <c r="P132" s="27"/>
      <c r="Q132" s="22"/>
      <c r="R132" s="22"/>
      <c r="S132" s="22"/>
      <c r="T132" s="22"/>
      <c r="U132" s="27"/>
      <c r="V132" s="22"/>
      <c r="W132" s="22"/>
      <c r="X132" s="22"/>
      <c r="Y132" s="22"/>
      <c r="Z132" s="22"/>
      <c r="AA132" s="22"/>
      <c r="AB132" s="27"/>
      <c r="AC132" s="22"/>
      <c r="AD132" s="22"/>
      <c r="AE132" s="27"/>
      <c r="AF132" s="27"/>
    </row>
    <row r="133" spans="1:32" ht="14.25" x14ac:dyDescent="0.2">
      <c r="A133" s="27"/>
      <c r="B133" s="30"/>
      <c r="C133" s="27"/>
      <c r="D133" s="22"/>
      <c r="E133" s="22"/>
      <c r="F133" s="22"/>
      <c r="G133" s="22"/>
      <c r="H133" s="42" t="s">
        <v>1555</v>
      </c>
      <c r="I133" s="42" t="s">
        <v>1719</v>
      </c>
      <c r="J133" s="34"/>
      <c r="K133" s="28" t="str">
        <f t="shared" si="18"/>
        <v>fieldMap.put("HY_FILE","hy_file");</v>
      </c>
      <c r="L133" s="28"/>
      <c r="M133" s="22"/>
      <c r="N133" s="27"/>
      <c r="O133" s="22"/>
      <c r="P133" s="27"/>
      <c r="Q133" s="22"/>
      <c r="R133" s="22"/>
      <c r="S133" s="22"/>
      <c r="T133" s="22"/>
      <c r="U133" s="27"/>
      <c r="V133" s="22"/>
      <c r="W133" s="22"/>
      <c r="X133" s="22"/>
      <c r="Y133" s="22"/>
      <c r="Z133" s="22"/>
      <c r="AA133" s="22"/>
      <c r="AB133" s="27"/>
      <c r="AC133" s="22"/>
      <c r="AD133" s="22"/>
      <c r="AE133" s="27"/>
      <c r="AF133" s="27"/>
    </row>
    <row r="134" spans="1:32" ht="14.25" x14ac:dyDescent="0.2">
      <c r="A134" s="27"/>
      <c r="B134" s="30"/>
      <c r="C134" s="27"/>
      <c r="D134" s="22"/>
      <c r="E134" s="22"/>
      <c r="F134" s="22"/>
      <c r="G134" s="22"/>
      <c r="H134" s="42" t="s">
        <v>1555</v>
      </c>
      <c r="I134" s="42" t="s">
        <v>1720</v>
      </c>
      <c r="J134" s="34"/>
      <c r="K134" s="28" t="str">
        <f t="shared" si="18"/>
        <v>fieldMap.put("HY_FILE_BLOBID","hy_file_blobid");</v>
      </c>
      <c r="L134" s="28"/>
      <c r="M134" s="22"/>
      <c r="N134" s="27"/>
      <c r="O134" s="22"/>
      <c r="P134" s="27"/>
      <c r="Q134" s="22"/>
      <c r="R134" s="22"/>
      <c r="S134" s="22"/>
      <c r="T134" s="22"/>
      <c r="U134" s="27"/>
      <c r="V134" s="22"/>
      <c r="W134" s="22"/>
      <c r="X134" s="22"/>
      <c r="Y134" s="22"/>
      <c r="Z134" s="22"/>
      <c r="AA134" s="22"/>
      <c r="AB134" s="27"/>
      <c r="AC134" s="22"/>
      <c r="AD134" s="22"/>
      <c r="AE134" s="27"/>
      <c r="AF134" s="27"/>
    </row>
    <row r="135" spans="1:32" ht="14.25" x14ac:dyDescent="0.2">
      <c r="A135" s="27"/>
      <c r="B135" s="27"/>
      <c r="C135" s="27"/>
      <c r="D135" s="22"/>
      <c r="E135" s="22"/>
      <c r="F135" s="22"/>
      <c r="G135" s="22"/>
      <c r="H135" s="42" t="s">
        <v>1555</v>
      </c>
      <c r="I135" s="42" t="s">
        <v>1721</v>
      </c>
      <c r="J135" s="34"/>
      <c r="K135" s="28" t="str">
        <f t="shared" si="18"/>
        <v>fieldMap.put("INPUTOR","inputor");</v>
      </c>
      <c r="L135" s="28"/>
      <c r="M135" s="3"/>
      <c r="N135" s="27"/>
      <c r="O135" s="22"/>
      <c r="P135" s="27"/>
      <c r="Q135" s="22"/>
      <c r="R135" s="22"/>
      <c r="S135" s="22"/>
      <c r="T135" s="22"/>
      <c r="U135" s="27"/>
      <c r="V135" s="22"/>
      <c r="W135" s="22"/>
      <c r="X135" s="22"/>
      <c r="Y135" s="22"/>
      <c r="Z135" s="22"/>
      <c r="AA135" s="22"/>
      <c r="AB135" s="27"/>
      <c r="AC135" s="22"/>
      <c r="AD135" s="22"/>
      <c r="AE135" s="27"/>
      <c r="AF135" s="27"/>
    </row>
    <row r="136" spans="1:32" ht="14.25" x14ac:dyDescent="0.2">
      <c r="A136" s="27"/>
      <c r="B136" s="27"/>
      <c r="C136" s="27"/>
      <c r="D136" s="22"/>
      <c r="E136" s="22"/>
      <c r="F136" s="22"/>
      <c r="G136" s="22"/>
      <c r="H136" s="42" t="s">
        <v>1555</v>
      </c>
      <c r="I136" s="42" t="s">
        <v>1722</v>
      </c>
      <c r="J136" s="34"/>
      <c r="K136" s="28" t="str">
        <f t="shared" si="18"/>
        <v>fieldMap.put("INPUT_DATE","input_date");</v>
      </c>
      <c r="L136" s="28"/>
      <c r="M136" s="3"/>
      <c r="N136" s="27"/>
      <c r="O136" s="22"/>
      <c r="P136" s="27"/>
      <c r="Q136" s="22"/>
      <c r="R136" s="22"/>
      <c r="S136" s="22"/>
      <c r="T136" s="22"/>
      <c r="U136" s="27"/>
      <c r="V136" s="22"/>
      <c r="W136" s="22"/>
      <c r="X136" s="22"/>
      <c r="Y136" s="22"/>
      <c r="Z136" s="22"/>
      <c r="AA136" s="22"/>
      <c r="AB136" s="27"/>
      <c r="AC136" s="22"/>
      <c r="AD136" s="22"/>
      <c r="AE136" s="27"/>
      <c r="AF136" s="27"/>
    </row>
    <row r="137" spans="1:32" ht="14.25" x14ac:dyDescent="0.2">
      <c r="A137" s="27"/>
      <c r="B137" s="27"/>
      <c r="C137" s="27"/>
      <c r="D137" s="22"/>
      <c r="E137" s="22"/>
      <c r="F137" s="22"/>
      <c r="G137" s="22"/>
      <c r="H137" s="42" t="s">
        <v>1555</v>
      </c>
      <c r="I137" s="42" t="s">
        <v>1404</v>
      </c>
      <c r="J137" s="34"/>
      <c r="K137" s="28" t="str">
        <f t="shared" si="18"/>
        <v>fieldMap.put("ND","nd");</v>
      </c>
      <c r="L137" s="28"/>
      <c r="M137" s="3"/>
      <c r="N137" s="27"/>
      <c r="O137" s="22"/>
      <c r="P137" s="27"/>
      <c r="Q137" s="22"/>
      <c r="R137" s="22"/>
      <c r="S137" s="22"/>
      <c r="T137" s="22"/>
      <c r="U137" s="27"/>
      <c r="V137" s="22"/>
      <c r="W137" s="22"/>
      <c r="X137" s="22"/>
      <c r="Y137" s="22"/>
      <c r="Z137" s="22"/>
      <c r="AA137" s="22"/>
      <c r="AB137" s="27"/>
      <c r="AC137" s="22"/>
      <c r="AD137" s="22"/>
      <c r="AE137" s="27"/>
      <c r="AF137" s="27"/>
    </row>
    <row r="138" spans="1:32" ht="14.25" x14ac:dyDescent="0.2">
      <c r="A138" s="27"/>
      <c r="B138" s="27"/>
      <c r="C138" s="27"/>
      <c r="D138" s="22"/>
      <c r="E138" s="22"/>
      <c r="F138" s="22"/>
      <c r="G138" s="22"/>
      <c r="H138" s="42" t="s">
        <v>1555</v>
      </c>
      <c r="I138" s="42" t="s">
        <v>1495</v>
      </c>
      <c r="J138" s="34"/>
      <c r="K138" s="28" t="str">
        <f t="shared" si="18"/>
        <v>fieldMap.put("PROCESS_INST_ID","process_inst_id");</v>
      </c>
      <c r="L138" s="28"/>
      <c r="M138" s="3"/>
      <c r="N138" s="27"/>
      <c r="O138" s="22"/>
      <c r="P138" s="27"/>
      <c r="Q138" s="22"/>
      <c r="R138" s="22"/>
      <c r="S138" s="22"/>
      <c r="T138" s="22"/>
      <c r="U138" s="27"/>
      <c r="V138" s="22"/>
      <c r="W138" s="22"/>
      <c r="X138" s="22"/>
      <c r="Y138" s="22"/>
      <c r="Z138" s="22"/>
      <c r="AA138" s="22"/>
      <c r="AB138" s="27"/>
      <c r="AC138" s="22"/>
      <c r="AD138" s="22"/>
      <c r="AE138" s="27"/>
      <c r="AF138" s="27"/>
    </row>
    <row r="139" spans="1:32" ht="14.25" x14ac:dyDescent="0.2">
      <c r="A139" s="27"/>
      <c r="B139" s="27"/>
      <c r="C139" s="27"/>
      <c r="D139" s="22"/>
      <c r="E139" s="22"/>
      <c r="F139" s="22"/>
      <c r="G139" s="22"/>
      <c r="H139" s="42" t="s">
        <v>1555</v>
      </c>
      <c r="I139" s="42" t="s">
        <v>1723</v>
      </c>
      <c r="J139" s="34"/>
      <c r="K139" s="28" t="str">
        <f t="shared" si="18"/>
        <v>fieldMap.put("PROJ_CODE","proj_code");</v>
      </c>
      <c r="L139" s="28"/>
      <c r="M139" s="3"/>
      <c r="N139" s="27"/>
      <c r="O139" s="22"/>
      <c r="P139" s="27"/>
      <c r="Q139" s="22"/>
      <c r="R139" s="22"/>
      <c r="S139" s="22"/>
      <c r="T139" s="22"/>
      <c r="U139" s="27"/>
      <c r="V139" s="22"/>
      <c r="W139" s="22"/>
      <c r="X139" s="22"/>
      <c r="Y139" s="22"/>
      <c r="Z139" s="22"/>
      <c r="AA139" s="22"/>
      <c r="AB139" s="27"/>
      <c r="AC139" s="22"/>
      <c r="AD139" s="22"/>
      <c r="AE139" s="27"/>
      <c r="AF139" s="27"/>
    </row>
    <row r="140" spans="1:32" ht="14.25" x14ac:dyDescent="0.2">
      <c r="A140" s="27"/>
      <c r="B140" s="27"/>
      <c r="C140" s="27"/>
      <c r="D140" s="22"/>
      <c r="E140" s="22"/>
      <c r="F140" s="22"/>
      <c r="G140" s="22"/>
      <c r="H140" s="42" t="s">
        <v>1555</v>
      </c>
      <c r="I140" s="42" t="s">
        <v>1724</v>
      </c>
      <c r="J140" s="34"/>
      <c r="K140" s="28" t="str">
        <f t="shared" si="18"/>
        <v>fieldMap.put("PROJ_JBR","proj_jbr");</v>
      </c>
      <c r="L140" s="28"/>
      <c r="M140" s="3"/>
      <c r="N140" s="27"/>
      <c r="O140" s="22"/>
      <c r="P140" s="27"/>
      <c r="Q140" s="22"/>
      <c r="R140" s="22"/>
      <c r="S140" s="22"/>
      <c r="T140" s="22"/>
      <c r="U140" s="27"/>
      <c r="V140" s="22"/>
      <c r="W140" s="22"/>
      <c r="X140" s="22"/>
      <c r="Y140" s="22"/>
      <c r="Z140" s="22"/>
      <c r="AA140" s="22"/>
      <c r="AB140" s="27"/>
      <c r="AC140" s="22"/>
      <c r="AD140" s="22"/>
      <c r="AE140" s="27"/>
      <c r="AF140" s="27"/>
    </row>
    <row r="141" spans="1:32" ht="14.25" x14ac:dyDescent="0.2">
      <c r="A141" s="27"/>
      <c r="B141" s="27"/>
      <c r="C141" s="27"/>
      <c r="D141" s="22"/>
      <c r="E141" s="22"/>
      <c r="F141" s="22"/>
      <c r="G141" s="22"/>
      <c r="H141" s="42" t="s">
        <v>1555</v>
      </c>
      <c r="I141" s="42" t="s">
        <v>1725</v>
      </c>
      <c r="J141" s="34"/>
      <c r="K141" s="28" t="str">
        <f t="shared" si="18"/>
        <v>fieldMap.put("PROJ_NAME","proj_name");</v>
      </c>
      <c r="L141" s="28"/>
      <c r="M141" s="3"/>
      <c r="N141" s="27"/>
      <c r="O141" s="22"/>
      <c r="P141" s="27"/>
      <c r="Q141" s="22"/>
      <c r="R141" s="22"/>
      <c r="S141" s="22"/>
      <c r="T141" s="22"/>
      <c r="U141" s="27"/>
      <c r="V141" s="22"/>
      <c r="W141" s="22"/>
      <c r="X141" s="22"/>
      <c r="Y141" s="22"/>
      <c r="Z141" s="22"/>
      <c r="AA141" s="22"/>
      <c r="AB141" s="27"/>
      <c r="AC141" s="22"/>
      <c r="AD141" s="22"/>
      <c r="AE141" s="27"/>
      <c r="AF141" s="27"/>
    </row>
    <row r="142" spans="1:32" ht="14.25" x14ac:dyDescent="0.2">
      <c r="A142" s="27"/>
      <c r="B142" s="27"/>
      <c r="C142" s="27"/>
      <c r="D142" s="22"/>
      <c r="E142" s="22"/>
      <c r="F142" s="22"/>
      <c r="G142" s="22"/>
      <c r="H142" s="42" t="s">
        <v>1555</v>
      </c>
      <c r="I142" s="42" t="s">
        <v>1726</v>
      </c>
      <c r="J142" s="34"/>
      <c r="K142" s="28" t="str">
        <f t="shared" si="18"/>
        <v>fieldMap.put("REMARK","remark");</v>
      </c>
      <c r="L142" s="28"/>
      <c r="M142" s="3"/>
      <c r="N142" s="27"/>
      <c r="O142" s="22"/>
      <c r="P142" s="27"/>
      <c r="Q142" s="22"/>
      <c r="R142" s="22"/>
      <c r="S142" s="22"/>
      <c r="T142" s="22"/>
      <c r="U142" s="27"/>
      <c r="V142" s="22"/>
      <c r="W142" s="22"/>
      <c r="X142" s="22"/>
      <c r="Y142" s="22"/>
      <c r="Z142" s="22"/>
      <c r="AA142" s="22"/>
      <c r="AB142" s="27"/>
      <c r="AC142" s="22"/>
      <c r="AD142" s="22"/>
      <c r="AE142" s="27"/>
      <c r="AF142" s="27"/>
    </row>
    <row r="143" spans="1:32" ht="14.25" x14ac:dyDescent="0.2">
      <c r="A143" s="27"/>
      <c r="B143" s="27"/>
      <c r="C143" s="27"/>
      <c r="D143" s="22"/>
      <c r="E143" s="22"/>
      <c r="F143" s="22"/>
      <c r="G143" s="22"/>
      <c r="H143" s="42" t="s">
        <v>1555</v>
      </c>
      <c r="I143" s="42" t="s">
        <v>1727</v>
      </c>
      <c r="J143" s="34"/>
      <c r="K143" s="28" t="str">
        <f t="shared" si="18"/>
        <v>fieldMap.put("STATUS","status");</v>
      </c>
      <c r="L143" s="28"/>
      <c r="M143" s="3"/>
      <c r="N143" s="27"/>
      <c r="O143" s="22"/>
      <c r="P143" s="27"/>
      <c r="Q143" s="22"/>
      <c r="R143" s="22"/>
      <c r="S143" s="22"/>
      <c r="T143" s="22"/>
      <c r="U143" s="27"/>
      <c r="V143" s="22"/>
      <c r="W143" s="22"/>
      <c r="X143" s="22"/>
      <c r="Y143" s="22"/>
      <c r="Z143" s="22"/>
      <c r="AA143" s="22"/>
      <c r="AB143" s="27"/>
      <c r="AC143" s="22"/>
      <c r="AD143" s="22"/>
      <c r="AE143" s="27"/>
      <c r="AF143" s="27"/>
    </row>
    <row r="144" spans="1:32" ht="14.25" x14ac:dyDescent="0.2">
      <c r="A144" s="27"/>
      <c r="B144" s="27"/>
      <c r="C144" s="27"/>
      <c r="D144" s="22"/>
      <c r="E144" s="22"/>
      <c r="F144" s="22"/>
      <c r="G144" s="22"/>
      <c r="H144" s="42" t="s">
        <v>1555</v>
      </c>
      <c r="I144" s="42" t="s">
        <v>1728</v>
      </c>
      <c r="J144" s="34"/>
      <c r="K144" s="28" t="str">
        <f t="shared" si="18"/>
        <v>fieldMap.put("ZY_CODE","zy_code");</v>
      </c>
      <c r="L144" s="28"/>
      <c r="M144" s="3"/>
      <c r="N144" s="27"/>
      <c r="O144" s="22"/>
      <c r="P144" s="27"/>
      <c r="Q144" s="22"/>
      <c r="R144" s="22"/>
      <c r="S144" s="22"/>
      <c r="T144" s="22"/>
      <c r="U144" s="27"/>
      <c r="V144" s="22"/>
      <c r="W144" s="22"/>
      <c r="X144" s="22"/>
      <c r="Y144" s="22"/>
      <c r="Z144" s="22"/>
      <c r="AA144" s="22"/>
      <c r="AB144" s="27"/>
      <c r="AC144" s="22"/>
      <c r="AD144" s="22"/>
      <c r="AE144" s="27"/>
      <c r="AF144" s="27"/>
    </row>
    <row r="145" spans="1:32" ht="14.25" x14ac:dyDescent="0.2">
      <c r="A145" s="27"/>
      <c r="B145" s="27"/>
      <c r="C145" s="27"/>
      <c r="D145" s="22"/>
      <c r="E145" s="22"/>
      <c r="F145" s="22"/>
      <c r="G145" s="22"/>
      <c r="H145" s="42" t="s">
        <v>1555</v>
      </c>
      <c r="I145" s="42" t="s">
        <v>1729</v>
      </c>
      <c r="J145" s="34"/>
      <c r="K145" s="28" t="str">
        <f t="shared" si="18"/>
        <v>fieldMap.put("ZY_CONTENT","zy_content");</v>
      </c>
      <c r="L145" s="28"/>
      <c r="M145" s="3"/>
      <c r="N145" s="27"/>
      <c r="O145" s="22"/>
      <c r="P145" s="27"/>
      <c r="Q145" s="22"/>
      <c r="R145" s="22"/>
      <c r="S145" s="22"/>
      <c r="T145" s="22"/>
      <c r="U145" s="27"/>
      <c r="V145" s="22"/>
      <c r="W145" s="22"/>
      <c r="X145" s="22"/>
      <c r="Y145" s="22"/>
      <c r="Z145" s="22"/>
      <c r="AA145" s="22"/>
      <c r="AB145" s="27"/>
      <c r="AC145" s="22"/>
      <c r="AD145" s="22"/>
      <c r="AE145" s="27"/>
      <c r="AF145" s="27"/>
    </row>
    <row r="146" spans="1:32" ht="14.25" x14ac:dyDescent="0.2">
      <c r="A146" s="27"/>
      <c r="B146" s="27"/>
      <c r="C146" s="27"/>
      <c r="D146" s="22"/>
      <c r="E146" s="22"/>
      <c r="F146" s="22"/>
      <c r="G146" s="22"/>
      <c r="H146" s="42" t="s">
        <v>1555</v>
      </c>
      <c r="I146" s="42" t="s">
        <v>1730</v>
      </c>
      <c r="J146" s="34"/>
      <c r="K146" s="28" t="str">
        <f t="shared" si="18"/>
        <v>fieldMap.put("ZY_DATE","zy_date");</v>
      </c>
      <c r="L146" s="28"/>
      <c r="M146" s="3"/>
      <c r="N146" s="27"/>
      <c r="O146" s="22"/>
      <c r="P146" s="27"/>
      <c r="Q146" s="22"/>
      <c r="R146" s="22"/>
      <c r="S146" s="22"/>
      <c r="T146" s="22"/>
      <c r="U146" s="27"/>
      <c r="V146" s="22"/>
      <c r="W146" s="22"/>
      <c r="X146" s="22"/>
      <c r="Y146" s="22"/>
      <c r="Z146" s="22"/>
      <c r="AA146" s="22"/>
      <c r="AB146" s="27"/>
      <c r="AC146" s="22"/>
      <c r="AD146" s="22"/>
      <c r="AE146" s="27"/>
      <c r="AF146" s="27"/>
    </row>
    <row r="147" spans="1:32" ht="14.25" x14ac:dyDescent="0.2">
      <c r="A147" s="27"/>
      <c r="B147" s="27"/>
      <c r="C147" s="27"/>
      <c r="D147" s="22"/>
      <c r="E147" s="22"/>
      <c r="F147" s="22"/>
      <c r="G147" s="22"/>
      <c r="H147" s="42" t="s">
        <v>1555</v>
      </c>
      <c r="I147" s="42" t="s">
        <v>1731</v>
      </c>
      <c r="J147" s="34"/>
      <c r="K147" s="28" t="str">
        <f t="shared" si="18"/>
        <v>fieldMap.put("ZY_FILE","zy_file");</v>
      </c>
      <c r="L147" s="28"/>
      <c r="M147" s="3"/>
      <c r="N147" s="27"/>
      <c r="O147" s="22"/>
      <c r="P147" s="27"/>
      <c r="Q147" s="22"/>
      <c r="R147" s="22"/>
      <c r="S147" s="22"/>
      <c r="T147" s="22"/>
      <c r="U147" s="27"/>
      <c r="V147" s="22"/>
      <c r="W147" s="22"/>
      <c r="X147" s="22"/>
      <c r="Y147" s="22"/>
      <c r="Z147" s="22"/>
      <c r="AA147" s="22"/>
      <c r="AB147" s="27"/>
      <c r="AC147" s="22"/>
      <c r="AD147" s="22"/>
      <c r="AE147" s="27"/>
      <c r="AF147" s="27"/>
    </row>
    <row r="148" spans="1:32" ht="14.25" x14ac:dyDescent="0.2">
      <c r="A148" s="27"/>
      <c r="B148" s="27"/>
      <c r="C148" s="27"/>
      <c r="D148" s="22"/>
      <c r="E148" s="22"/>
      <c r="F148" s="22"/>
      <c r="G148" s="22"/>
      <c r="H148" s="42" t="s">
        <v>1555</v>
      </c>
      <c r="I148" s="42" t="s">
        <v>1732</v>
      </c>
      <c r="J148" s="34"/>
      <c r="K148" s="28" t="str">
        <f t="shared" si="18"/>
        <v>fieldMap.put("ZY_FILE_BLOBID","zy_file_blobid");</v>
      </c>
      <c r="L148" s="28"/>
      <c r="M148" s="3"/>
      <c r="N148" s="27"/>
      <c r="O148" s="22"/>
      <c r="P148" s="27"/>
      <c r="Q148" s="22"/>
      <c r="R148" s="22"/>
      <c r="S148" s="22"/>
      <c r="T148" s="22"/>
      <c r="U148" s="27"/>
      <c r="V148" s="22"/>
      <c r="W148" s="22"/>
      <c r="X148" s="22"/>
      <c r="Y148" s="22"/>
      <c r="Z148" s="22"/>
      <c r="AA148" s="22"/>
      <c r="AB148" s="27"/>
      <c r="AC148" s="22"/>
      <c r="AD148" s="22"/>
      <c r="AE148" s="27"/>
      <c r="AF148" s="27"/>
    </row>
    <row r="149" spans="1:32" ht="14.25" x14ac:dyDescent="0.2">
      <c r="A149" s="27"/>
      <c r="B149" s="27"/>
      <c r="C149" s="27"/>
      <c r="D149" s="22"/>
      <c r="E149" s="22"/>
      <c r="F149" s="22"/>
      <c r="G149" s="22"/>
      <c r="H149" s="42" t="s">
        <v>1555</v>
      </c>
      <c r="I149" s="42" t="s">
        <v>1733</v>
      </c>
      <c r="J149" s="34"/>
      <c r="K149" s="28" t="str">
        <f t="shared" si="18"/>
        <v>fieldMap.put("ZY_LINK_MAN","zy_link_man");</v>
      </c>
      <c r="L149" s="28"/>
      <c r="M149" s="3"/>
      <c r="N149" s="27"/>
      <c r="O149" s="22"/>
      <c r="P149" s="27"/>
      <c r="Q149" s="22"/>
      <c r="R149" s="22"/>
      <c r="S149" s="22"/>
      <c r="T149" s="22"/>
      <c r="U149" s="27"/>
      <c r="V149" s="22"/>
      <c r="W149" s="22"/>
      <c r="X149" s="22"/>
      <c r="Y149" s="22"/>
      <c r="Z149" s="22"/>
      <c r="AA149" s="22"/>
      <c r="AB149" s="27"/>
      <c r="AC149" s="22"/>
      <c r="AD149" s="22"/>
      <c r="AE149" s="27"/>
      <c r="AF149" s="27"/>
    </row>
    <row r="150" spans="1:32" ht="14.25" x14ac:dyDescent="0.2">
      <c r="A150" s="27"/>
      <c r="B150" s="27"/>
      <c r="C150" s="27"/>
      <c r="D150" s="22"/>
      <c r="E150" s="22"/>
      <c r="F150" s="22"/>
      <c r="G150" s="22"/>
      <c r="H150" s="42" t="s">
        <v>1555</v>
      </c>
      <c r="I150" s="42" t="s">
        <v>1734</v>
      </c>
      <c r="J150" s="34"/>
      <c r="K150" s="28" t="str">
        <f t="shared" si="18"/>
        <v>fieldMap.put("ZY_LINK_TEL","zy_link_tel");</v>
      </c>
      <c r="L150" s="28"/>
      <c r="M150" s="3"/>
      <c r="N150" s="27"/>
      <c r="O150" s="22"/>
      <c r="P150" s="27"/>
      <c r="Q150" s="22"/>
      <c r="R150" s="22"/>
      <c r="S150" s="22"/>
      <c r="T150" s="22"/>
      <c r="U150" s="27"/>
      <c r="V150" s="22"/>
      <c r="W150" s="22"/>
      <c r="X150" s="22"/>
      <c r="Y150" s="22"/>
      <c r="Z150" s="22"/>
      <c r="AA150" s="22"/>
      <c r="AB150" s="27"/>
      <c r="AC150" s="22"/>
      <c r="AD150" s="22"/>
      <c r="AE150" s="27"/>
      <c r="AF150" s="27"/>
    </row>
    <row r="151" spans="1:32" ht="14.25" x14ac:dyDescent="0.2">
      <c r="A151" s="27"/>
      <c r="B151" s="27"/>
      <c r="C151" s="27"/>
      <c r="D151" s="22"/>
      <c r="E151" s="22"/>
      <c r="F151" s="22"/>
      <c r="G151" s="22"/>
      <c r="H151" s="42" t="s">
        <v>1555</v>
      </c>
      <c r="I151" s="42" t="s">
        <v>1735</v>
      </c>
      <c r="J151" s="34"/>
      <c r="K151" s="28" t="str">
        <f t="shared" si="18"/>
        <v>fieldMap.put("ZY_UNIT","zy_unit");</v>
      </c>
      <c r="L151" s="28"/>
      <c r="M151" s="3"/>
      <c r="N151" s="27"/>
      <c r="O151" s="22"/>
      <c r="P151" s="27"/>
      <c r="Q151" s="22"/>
      <c r="R151" s="22"/>
      <c r="S151" s="22"/>
      <c r="T151" s="22"/>
      <c r="U151" s="27"/>
      <c r="V151" s="22"/>
      <c r="W151" s="22"/>
      <c r="X151" s="22"/>
      <c r="Y151" s="22"/>
      <c r="Z151" s="22"/>
      <c r="AA151" s="22"/>
      <c r="AB151" s="27"/>
      <c r="AC151" s="22"/>
      <c r="AD151" s="22"/>
      <c r="AE151" s="27"/>
      <c r="AF151" s="27"/>
    </row>
    <row r="152" spans="1:32" ht="14.25" x14ac:dyDescent="0.2">
      <c r="A152" s="27"/>
      <c r="B152" s="27"/>
      <c r="C152" s="27"/>
      <c r="D152" s="22"/>
      <c r="E152" s="22"/>
      <c r="F152" s="22"/>
      <c r="G152" s="22"/>
      <c r="H152" s="40"/>
      <c r="I152" s="40"/>
      <c r="J152" s="34"/>
      <c r="K152" s="28"/>
      <c r="L152" s="28"/>
      <c r="M152" s="3"/>
      <c r="N152" s="22"/>
      <c r="O152" s="22"/>
      <c r="P152" s="22"/>
      <c r="Q152" s="22"/>
      <c r="R152" s="22"/>
      <c r="S152" s="22"/>
      <c r="T152" s="22"/>
      <c r="U152" s="27"/>
      <c r="V152" s="22"/>
      <c r="W152" s="22"/>
      <c r="X152" s="22"/>
      <c r="Y152" s="22"/>
      <c r="Z152" s="22"/>
      <c r="AA152" s="22"/>
      <c r="AB152" s="27"/>
      <c r="AC152" s="22"/>
      <c r="AD152" s="22"/>
      <c r="AE152" s="27"/>
      <c r="AF152" s="27"/>
    </row>
    <row r="153" spans="1:32" ht="14.25" x14ac:dyDescent="0.2">
      <c r="A153" s="27"/>
      <c r="B153" s="27"/>
      <c r="C153" s="27"/>
      <c r="D153" s="22"/>
      <c r="E153" s="22"/>
      <c r="F153" s="22"/>
      <c r="G153" s="22"/>
      <c r="H153" s="40"/>
      <c r="I153" s="40"/>
      <c r="J153" s="34"/>
      <c r="K153" s="28"/>
      <c r="L153" s="28"/>
      <c r="M153" s="3"/>
      <c r="N153" s="22"/>
      <c r="O153" s="22"/>
      <c r="P153" s="22"/>
      <c r="Q153" s="22"/>
      <c r="R153" s="22"/>
      <c r="S153" s="22"/>
      <c r="T153" s="22"/>
      <c r="U153" s="27"/>
      <c r="V153" s="22"/>
      <c r="W153" s="22"/>
      <c r="X153" s="22"/>
      <c r="Y153" s="22"/>
      <c r="Z153" s="22"/>
      <c r="AA153" s="22"/>
      <c r="AB153" s="27"/>
      <c r="AC153" s="22"/>
      <c r="AD153" s="22"/>
      <c r="AE153" s="27"/>
      <c r="AF153" s="27"/>
    </row>
    <row r="154" spans="1:32" ht="14.25" x14ac:dyDescent="0.2">
      <c r="A154" s="30" t="s">
        <v>1443</v>
      </c>
      <c r="B154" s="27"/>
      <c r="C154" s="27"/>
      <c r="D154" s="22"/>
      <c r="E154" s="22"/>
      <c r="F154" s="22"/>
      <c r="G154" s="22"/>
      <c r="H154" s="74" t="s">
        <v>1444</v>
      </c>
      <c r="I154" s="75"/>
      <c r="J154" s="75"/>
      <c r="K154" s="75"/>
      <c r="L154" s="75"/>
      <c r="M154" s="75"/>
      <c r="N154" s="75"/>
      <c r="O154" s="75"/>
      <c r="P154" s="22"/>
      <c r="Q154" s="22"/>
      <c r="R154" s="22"/>
      <c r="S154" s="22"/>
      <c r="T154" s="22"/>
      <c r="U154" s="27"/>
      <c r="V154" s="22"/>
      <c r="W154" s="22"/>
      <c r="X154" s="22"/>
      <c r="Y154" s="22"/>
      <c r="Z154" s="22"/>
      <c r="AA154" s="22"/>
      <c r="AB154" s="27"/>
      <c r="AC154" s="22"/>
      <c r="AD154" s="22"/>
      <c r="AE154" s="27"/>
      <c r="AF154" s="27"/>
    </row>
    <row r="155" spans="1:32" ht="15" thickBot="1" x14ac:dyDescent="0.25">
      <c r="A155" s="27"/>
      <c r="B155" s="27"/>
      <c r="C155" s="27"/>
      <c r="D155" s="22"/>
      <c r="E155" s="22"/>
      <c r="F155" s="22"/>
      <c r="G155" s="22"/>
      <c r="H155" s="26" t="s">
        <v>1294</v>
      </c>
      <c r="I155" s="19" t="s">
        <v>1445</v>
      </c>
      <c r="J155" s="19" t="s">
        <v>1446</v>
      </c>
      <c r="K155" s="19" t="s">
        <v>1447</v>
      </c>
      <c r="L155" s="26" t="s">
        <v>1448</v>
      </c>
      <c r="M155" s="26" t="s">
        <v>1449</v>
      </c>
      <c r="N155" s="19" t="s">
        <v>1450</v>
      </c>
      <c r="O155" s="26" t="s">
        <v>1353</v>
      </c>
      <c r="P155" s="22"/>
      <c r="Q155" s="22"/>
      <c r="R155" s="22"/>
      <c r="S155" s="22"/>
      <c r="T155" s="22"/>
      <c r="U155" s="27"/>
      <c r="V155" s="22"/>
      <c r="W155" s="22"/>
      <c r="X155" s="22"/>
      <c r="Y155" s="22"/>
      <c r="Z155" s="22"/>
      <c r="AA155" s="22"/>
      <c r="AB155" s="27"/>
      <c r="AC155" s="22"/>
      <c r="AD155" s="22"/>
      <c r="AE155" s="27"/>
      <c r="AF155" s="27"/>
    </row>
    <row r="156" spans="1:32" ht="15" thickBot="1" x14ac:dyDescent="0.25">
      <c r="A156" s="27"/>
      <c r="B156" s="27"/>
      <c r="C156" s="27"/>
      <c r="D156" s="22"/>
      <c r="E156" s="22"/>
      <c r="F156" s="22"/>
      <c r="G156" s="22"/>
      <c r="H156" s="27" t="s">
        <v>1329</v>
      </c>
      <c r="I156" s="22" t="s">
        <v>1506</v>
      </c>
      <c r="J156" s="38" t="s">
        <v>1507</v>
      </c>
      <c r="K156" s="36" t="s">
        <v>1512</v>
      </c>
      <c r="L156" s="22" t="s">
        <v>1490</v>
      </c>
      <c r="M156" s="27" t="s">
        <v>1338</v>
      </c>
      <c r="N156" s="22" t="s">
        <v>1339</v>
      </c>
      <c r="O156" s="31">
        <v>42021.882372685184</v>
      </c>
      <c r="P156" s="22"/>
      <c r="Q156" s="22"/>
      <c r="R156" s="22"/>
      <c r="S156" s="22"/>
      <c r="T156" s="22"/>
      <c r="U156" s="27"/>
      <c r="V156" s="22"/>
      <c r="W156" s="22"/>
      <c r="X156" s="22"/>
      <c r="Y156" s="22"/>
      <c r="Z156" s="22"/>
      <c r="AA156" s="22"/>
      <c r="AB156" s="27"/>
      <c r="AC156" s="22"/>
      <c r="AD156" s="22"/>
      <c r="AE156" s="27"/>
      <c r="AF156" s="27"/>
    </row>
    <row r="157" spans="1:32" ht="15" thickBot="1" x14ac:dyDescent="0.25">
      <c r="A157" s="27"/>
      <c r="B157" s="27"/>
      <c r="C157" s="27"/>
      <c r="D157" s="22"/>
      <c r="E157" s="22"/>
      <c r="F157" s="22"/>
      <c r="G157" s="22"/>
      <c r="H157" s="27" t="s">
        <v>1340</v>
      </c>
      <c r="I157" s="22" t="s">
        <v>1506</v>
      </c>
      <c r="J157" s="39" t="s">
        <v>1508</v>
      </c>
      <c r="K157" s="37" t="s">
        <v>1513</v>
      </c>
      <c r="L157" s="22" t="s">
        <v>1493</v>
      </c>
      <c r="M157" s="27" t="s">
        <v>1338</v>
      </c>
      <c r="N157" s="22" t="s">
        <v>1339</v>
      </c>
      <c r="O157" s="31">
        <v>42021.882372685184</v>
      </c>
      <c r="P157" s="22"/>
      <c r="Q157" s="22"/>
      <c r="R157" s="22"/>
      <c r="S157" s="22"/>
      <c r="T157" s="22"/>
      <c r="U157" s="27"/>
      <c r="V157" s="22"/>
      <c r="W157" s="22"/>
      <c r="X157" s="22"/>
      <c r="Y157" s="22"/>
      <c r="Z157" s="22"/>
      <c r="AA157" s="22"/>
      <c r="AB157" s="27"/>
      <c r="AC157" s="22"/>
      <c r="AD157" s="22"/>
      <c r="AE157" s="27"/>
      <c r="AF157" s="27"/>
    </row>
    <row r="158" spans="1:32" ht="15" thickBot="1" x14ac:dyDescent="0.25">
      <c r="A158" s="27"/>
      <c r="B158" s="27"/>
      <c r="C158" s="27"/>
      <c r="D158" s="22"/>
      <c r="E158" s="22"/>
      <c r="F158" s="22"/>
      <c r="G158" s="22"/>
      <c r="H158" s="27" t="s">
        <v>1346</v>
      </c>
      <c r="I158" s="22" t="s">
        <v>1506</v>
      </c>
      <c r="J158" s="38" t="s">
        <v>1509</v>
      </c>
      <c r="K158" s="36" t="s">
        <v>1514</v>
      </c>
      <c r="L158" s="22" t="s">
        <v>1346</v>
      </c>
      <c r="M158" s="27" t="s">
        <v>1338</v>
      </c>
      <c r="N158" s="22" t="s">
        <v>1339</v>
      </c>
      <c r="O158" s="31">
        <v>42021.882372627311</v>
      </c>
      <c r="P158" s="22"/>
      <c r="Q158" s="22"/>
      <c r="R158" s="22"/>
      <c r="S158" s="22"/>
      <c r="T158" s="22"/>
      <c r="U158" s="27"/>
      <c r="V158" s="22"/>
      <c r="W158" s="22"/>
      <c r="X158" s="22"/>
      <c r="Y158" s="22"/>
      <c r="Z158" s="22"/>
      <c r="AA158" s="22"/>
      <c r="AB158" s="27"/>
      <c r="AC158" s="22"/>
      <c r="AD158" s="22"/>
      <c r="AE158" s="27"/>
      <c r="AF158" s="27"/>
    </row>
    <row r="159" spans="1:32" ht="15" thickBot="1" x14ac:dyDescent="0.25">
      <c r="A159" s="27"/>
      <c r="B159" s="27"/>
      <c r="C159" s="27"/>
      <c r="D159" s="22"/>
      <c r="E159" s="22"/>
      <c r="F159" s="22"/>
      <c r="G159" s="22"/>
      <c r="H159" s="27" t="s">
        <v>1361</v>
      </c>
      <c r="I159" s="22" t="s">
        <v>1506</v>
      </c>
      <c r="J159" s="39" t="s">
        <v>1510</v>
      </c>
      <c r="K159" s="37" t="s">
        <v>1515</v>
      </c>
      <c r="L159" s="22" t="s">
        <v>1361</v>
      </c>
      <c r="M159" s="27" t="s">
        <v>1338</v>
      </c>
      <c r="N159" s="22" t="s">
        <v>1339</v>
      </c>
      <c r="O159" s="31">
        <v>42021.882372627311</v>
      </c>
      <c r="P159" s="22"/>
      <c r="Q159" s="22"/>
      <c r="R159" s="22"/>
      <c r="S159" s="22"/>
      <c r="T159" s="22"/>
      <c r="U159" s="27"/>
      <c r="V159" s="22"/>
      <c r="W159" s="22"/>
      <c r="X159" s="22"/>
      <c r="Y159" s="22"/>
      <c r="Z159" s="22"/>
      <c r="AA159" s="22"/>
      <c r="AB159" s="27"/>
      <c r="AC159" s="22"/>
      <c r="AD159" s="22"/>
      <c r="AE159" s="27"/>
      <c r="AF159" s="27"/>
    </row>
    <row r="160" spans="1:32" ht="15" thickBot="1" x14ac:dyDescent="0.25">
      <c r="A160" s="27"/>
      <c r="B160" s="27"/>
      <c r="C160" s="27"/>
      <c r="D160" s="22"/>
      <c r="E160" s="22"/>
      <c r="F160" s="22"/>
      <c r="G160" s="22"/>
      <c r="H160" s="27" t="s">
        <v>1363</v>
      </c>
      <c r="I160" s="22" t="s">
        <v>1506</v>
      </c>
      <c r="J160" s="38" t="s">
        <v>1511</v>
      </c>
      <c r="K160" s="36" t="s">
        <v>1516</v>
      </c>
      <c r="L160" s="22" t="s">
        <v>1511</v>
      </c>
      <c r="M160" s="27" t="s">
        <v>1338</v>
      </c>
      <c r="N160" s="22" t="s">
        <v>1339</v>
      </c>
      <c r="O160" s="31">
        <v>42021.882372627311</v>
      </c>
      <c r="P160" s="22"/>
      <c r="Q160" s="22"/>
      <c r="R160" s="22"/>
      <c r="S160" s="22"/>
      <c r="T160" s="22"/>
      <c r="U160" s="27"/>
      <c r="V160" s="22"/>
      <c r="W160" s="22"/>
      <c r="X160" s="22"/>
      <c r="Y160" s="22"/>
      <c r="Z160" s="22"/>
      <c r="AA160" s="22"/>
      <c r="AB160" s="27"/>
      <c r="AC160" s="22"/>
      <c r="AD160" s="22"/>
      <c r="AE160" s="27"/>
      <c r="AF160" s="27"/>
    </row>
    <row r="161" spans="1:32" ht="14.25" x14ac:dyDescent="0.2">
      <c r="A161" s="27"/>
      <c r="B161" s="27"/>
      <c r="C161" s="27"/>
      <c r="D161" s="22"/>
      <c r="E161" s="22"/>
      <c r="F161" s="22"/>
      <c r="G161" s="22"/>
      <c r="H161" s="27"/>
      <c r="I161" s="22"/>
      <c r="J161" s="22"/>
      <c r="K161" s="35"/>
      <c r="L161" s="22"/>
      <c r="M161" s="22"/>
      <c r="N161" s="22"/>
      <c r="O161" s="31"/>
      <c r="P161" s="22"/>
      <c r="Q161" s="22"/>
      <c r="R161" s="22"/>
      <c r="S161" s="22"/>
      <c r="T161" s="22"/>
      <c r="U161" s="27"/>
      <c r="V161" s="22"/>
      <c r="W161" s="22"/>
      <c r="X161" s="22"/>
      <c r="Y161" s="22"/>
      <c r="Z161" s="22"/>
      <c r="AA161" s="22"/>
      <c r="AB161" s="27"/>
      <c r="AC161" s="22"/>
      <c r="AD161" s="22"/>
      <c r="AE161" s="27"/>
      <c r="AF161" s="27"/>
    </row>
    <row r="162" spans="1:32" ht="14.25" x14ac:dyDescent="0.2">
      <c r="I162" s="22"/>
      <c r="J162" s="22"/>
      <c r="K162" s="35"/>
      <c r="L162" s="22"/>
      <c r="N162" s="22"/>
      <c r="O162" s="31"/>
      <c r="P162" s="22"/>
      <c r="Q162" s="22"/>
      <c r="R162" s="22"/>
      <c r="S162" s="22"/>
      <c r="T162" s="22"/>
      <c r="U162" s="27"/>
      <c r="V162" s="22"/>
      <c r="W162" s="22"/>
      <c r="X162" s="22"/>
      <c r="Y162" s="22"/>
      <c r="Z162" s="22"/>
      <c r="AA162" s="22"/>
      <c r="AB162" s="27"/>
      <c r="AC162" s="22"/>
      <c r="AD162" s="22"/>
      <c r="AE162" s="27"/>
      <c r="AF162" s="27"/>
    </row>
    <row r="163" spans="1:32" x14ac:dyDescent="0.15">
      <c r="A163" t="s">
        <v>1451</v>
      </c>
      <c r="C163" t="s">
        <v>1222</v>
      </c>
      <c r="H163" t="s">
        <v>1452</v>
      </c>
      <c r="J163" s="3"/>
    </row>
    <row r="164" spans="1:32" x14ac:dyDescent="0.15">
      <c r="A164" t="s">
        <v>1453</v>
      </c>
      <c r="C164" t="s">
        <v>411</v>
      </c>
      <c r="H164" t="s">
        <v>1369</v>
      </c>
    </row>
    <row r="165" spans="1:32" x14ac:dyDescent="0.15">
      <c r="A165" t="s">
        <v>1454</v>
      </c>
      <c r="C165" t="s">
        <v>412</v>
      </c>
      <c r="H165" t="s">
        <v>1364</v>
      </c>
    </row>
    <row r="166" spans="1:32" x14ac:dyDescent="0.15">
      <c r="A166" t="s">
        <v>1455</v>
      </c>
      <c r="C166" t="s">
        <v>410</v>
      </c>
      <c r="H166" t="s">
        <v>1357</v>
      </c>
    </row>
    <row r="167" spans="1:32" x14ac:dyDescent="0.15">
      <c r="A167" t="s">
        <v>1456</v>
      </c>
      <c r="C167" t="s">
        <v>413</v>
      </c>
      <c r="H167" t="s">
        <v>1379</v>
      </c>
    </row>
    <row r="168" spans="1:32" x14ac:dyDescent="0.15">
      <c r="A168" t="s">
        <v>1457</v>
      </c>
      <c r="C168" t="s">
        <v>1458</v>
      </c>
      <c r="H168" t="s">
        <v>1381</v>
      </c>
    </row>
    <row r="171" spans="1:32" x14ac:dyDescent="0.15">
      <c r="A171" t="s">
        <v>1459</v>
      </c>
    </row>
    <row r="172" spans="1:32" x14ac:dyDescent="0.15">
      <c r="B172" t="s">
        <v>1460</v>
      </c>
    </row>
    <row r="174" spans="1:32" x14ac:dyDescent="0.15">
      <c r="B174" t="s">
        <v>1461</v>
      </c>
    </row>
    <row r="176" spans="1:32" x14ac:dyDescent="0.15">
      <c r="B176" t="s">
        <v>1462</v>
      </c>
    </row>
    <row r="177" spans="2:13" x14ac:dyDescent="0.15">
      <c r="B177" t="s">
        <v>1463</v>
      </c>
    </row>
    <row r="178" spans="2:13" x14ac:dyDescent="0.15">
      <c r="B178" t="s">
        <v>1464</v>
      </c>
    </row>
    <row r="181" spans="2:13" x14ac:dyDescent="0.15">
      <c r="H181" t="s">
        <v>1470</v>
      </c>
      <c r="I181" t="s">
        <v>1471</v>
      </c>
    </row>
    <row r="182" spans="2:13" ht="14.25" x14ac:dyDescent="0.2">
      <c r="H182" s="26" t="s">
        <v>1294</v>
      </c>
      <c r="I182" s="19" t="s">
        <v>1468</v>
      </c>
      <c r="J182" s="19" t="s">
        <v>1383</v>
      </c>
      <c r="K182" s="19" t="s">
        <v>1384</v>
      </c>
      <c r="L182" s="26" t="s">
        <v>1386</v>
      </c>
      <c r="M182" s="19" t="s">
        <v>1469</v>
      </c>
    </row>
    <row r="183" spans="2:13" ht="14.25" x14ac:dyDescent="0.2">
      <c r="H183" s="27" t="s">
        <v>1340</v>
      </c>
      <c r="I183" s="22" t="s">
        <v>1475</v>
      </c>
      <c r="J183" s="22" t="s">
        <v>1474</v>
      </c>
      <c r="K183" s="22" t="s">
        <v>1393</v>
      </c>
      <c r="L183" s="27">
        <v>1</v>
      </c>
      <c r="M183" s="22" t="s">
        <v>1338</v>
      </c>
    </row>
    <row r="184" spans="2:13" ht="14.25" x14ac:dyDescent="0.2">
      <c r="H184" s="27" t="s">
        <v>1346</v>
      </c>
      <c r="I184" s="22" t="s">
        <v>1475</v>
      </c>
      <c r="J184" s="22" t="s">
        <v>1474</v>
      </c>
      <c r="K184" s="22" t="s">
        <v>1395</v>
      </c>
      <c r="L184" s="27">
        <v>3</v>
      </c>
      <c r="M184" s="22" t="s">
        <v>1338</v>
      </c>
    </row>
    <row r="185" spans="2:13" ht="14.25" x14ac:dyDescent="0.2">
      <c r="H185" s="27" t="s">
        <v>1361</v>
      </c>
      <c r="I185" s="22" t="s">
        <v>1475</v>
      </c>
      <c r="J185" s="22" t="s">
        <v>1474</v>
      </c>
      <c r="K185" s="22" t="s">
        <v>1394</v>
      </c>
      <c r="L185" s="27">
        <v>2</v>
      </c>
      <c r="M185" s="22" t="s">
        <v>1338</v>
      </c>
    </row>
    <row r="186" spans="2:13" ht="14.25" x14ac:dyDescent="0.2">
      <c r="H186" s="27" t="s">
        <v>1363</v>
      </c>
      <c r="I186" s="22" t="s">
        <v>1475</v>
      </c>
      <c r="J186" s="22" t="s">
        <v>1474</v>
      </c>
      <c r="K186" s="22" t="s">
        <v>984</v>
      </c>
      <c r="L186" s="27">
        <v>4</v>
      </c>
      <c r="M186" s="22" t="s">
        <v>1338</v>
      </c>
    </row>
    <row r="187" spans="2:13" ht="14.25" x14ac:dyDescent="0.2">
      <c r="H187" s="27" t="s">
        <v>1366</v>
      </c>
      <c r="I187" s="22" t="s">
        <v>1475</v>
      </c>
      <c r="J187" s="22" t="s">
        <v>1474</v>
      </c>
      <c r="K187" s="22" t="s">
        <v>1396</v>
      </c>
      <c r="L187" s="27">
        <v>5</v>
      </c>
      <c r="M187" s="22" t="s">
        <v>1338</v>
      </c>
    </row>
    <row r="192" spans="2:13" x14ac:dyDescent="0.15">
      <c r="H192" t="s">
        <v>1472</v>
      </c>
      <c r="I192" t="s">
        <v>1473</v>
      </c>
    </row>
  </sheetData>
  <mergeCells count="2">
    <mergeCell ref="K2:N2"/>
    <mergeCell ref="H154:O154"/>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4:D6"/>
  <sheetViews>
    <sheetView workbookViewId="0"/>
  </sheetViews>
  <sheetFormatPr defaultRowHeight="13.5" x14ac:dyDescent="0.15"/>
  <sheetData>
    <row r="4" spans="4:4" x14ac:dyDescent="0.15">
      <c r="D4" t="s">
        <v>416</v>
      </c>
    </row>
    <row r="6" spans="4:4" x14ac:dyDescent="0.15">
      <c r="D6" t="s">
        <v>417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N15"/>
  <sheetViews>
    <sheetView workbookViewId="0"/>
  </sheetViews>
  <sheetFormatPr defaultRowHeight="13.5" x14ac:dyDescent="0.15"/>
  <sheetData>
    <row r="3" spans="3:14" x14ac:dyDescent="0.15">
      <c r="C3" t="s">
        <v>295</v>
      </c>
    </row>
    <row r="5" spans="3:14" x14ac:dyDescent="0.15">
      <c r="C5" t="s">
        <v>296</v>
      </c>
      <c r="D5" t="s">
        <v>298</v>
      </c>
    </row>
    <row r="6" spans="3:14" x14ac:dyDescent="0.15">
      <c r="E6" t="s">
        <v>290</v>
      </c>
    </row>
    <row r="7" spans="3:14" x14ac:dyDescent="0.15">
      <c r="E7" t="s">
        <v>293</v>
      </c>
      <c r="L7" t="s">
        <v>291</v>
      </c>
      <c r="N7" t="s">
        <v>292</v>
      </c>
    </row>
    <row r="9" spans="3:14" x14ac:dyDescent="0.15">
      <c r="D9" t="s">
        <v>300</v>
      </c>
    </row>
    <row r="10" spans="3:14" x14ac:dyDescent="0.15">
      <c r="H10" t="s">
        <v>301</v>
      </c>
    </row>
    <row r="11" spans="3:14" x14ac:dyDescent="0.15">
      <c r="H11" t="s">
        <v>302</v>
      </c>
    </row>
    <row r="12" spans="3:14" x14ac:dyDescent="0.15">
      <c r="H12" t="s">
        <v>303</v>
      </c>
    </row>
    <row r="15" spans="3:14" x14ac:dyDescent="0.15">
      <c r="C15" t="s">
        <v>297</v>
      </c>
      <c r="D15" t="s">
        <v>299</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2:E9"/>
  <sheetViews>
    <sheetView topLeftCell="A7" workbookViewId="0">
      <selection activeCell="E9" sqref="E9"/>
    </sheetView>
  </sheetViews>
  <sheetFormatPr defaultRowHeight="13.5" x14ac:dyDescent="0.15"/>
  <sheetData>
    <row r="2" spans="3:5" x14ac:dyDescent="0.15">
      <c r="C2" s="2" t="s">
        <v>309</v>
      </c>
      <c r="E2" t="s">
        <v>568</v>
      </c>
    </row>
    <row r="3" spans="3:5" x14ac:dyDescent="0.15">
      <c r="C3" s="2"/>
    </row>
    <row r="4" spans="3:5" x14ac:dyDescent="0.15">
      <c r="C4" s="2"/>
    </row>
    <row r="5" spans="3:5" x14ac:dyDescent="0.15">
      <c r="C5" s="2" t="s">
        <v>320</v>
      </c>
      <c r="E5" t="s">
        <v>569</v>
      </c>
    </row>
    <row r="6" spans="3:5" x14ac:dyDescent="0.15">
      <c r="C6" s="2"/>
    </row>
    <row r="7" spans="3:5" x14ac:dyDescent="0.15">
      <c r="C7" s="2" t="s">
        <v>565</v>
      </c>
      <c r="E7" t="s">
        <v>1761</v>
      </c>
    </row>
    <row r="8" spans="3:5" x14ac:dyDescent="0.15">
      <c r="C8" s="2"/>
    </row>
    <row r="9" spans="3:5" x14ac:dyDescent="0.15">
      <c r="E9" t="s">
        <v>1762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69</vt:i4>
      </vt:variant>
    </vt:vector>
  </HeadingPairs>
  <TitlesOfParts>
    <vt:vector size="69" baseType="lpstr">
      <vt:lpstr>index</vt:lpstr>
      <vt:lpstr>全局性的代码设计</vt:lpstr>
      <vt:lpstr>全局性要求</vt:lpstr>
      <vt:lpstr>采购计划</vt:lpstr>
      <vt:lpstr>采购方式变更</vt:lpstr>
      <vt:lpstr>采购任务</vt:lpstr>
      <vt:lpstr>任务取消</vt:lpstr>
      <vt:lpstr>批办单</vt:lpstr>
      <vt:lpstr>立项分包-简化</vt:lpstr>
      <vt:lpstr>立项分包</vt:lpstr>
      <vt:lpstr>招标计划</vt:lpstr>
      <vt:lpstr>资格预审</vt:lpstr>
      <vt:lpstr>汽车修理</vt:lpstr>
      <vt:lpstr>汽车保险</vt:lpstr>
      <vt:lpstr>采购合同</vt:lpstr>
      <vt:lpstr>采购合同资金变更</vt:lpstr>
      <vt:lpstr>合同支付</vt:lpstr>
      <vt:lpstr>补充合同</vt:lpstr>
      <vt:lpstr>结算资金变更</vt:lpstr>
      <vt:lpstr>采购计划资金变更</vt:lpstr>
      <vt:lpstr>资产入库</vt:lpstr>
      <vt:lpstr>采购追加资金</vt:lpstr>
      <vt:lpstr>数据交换</vt:lpstr>
      <vt:lpstr>在线竞价</vt:lpstr>
      <vt:lpstr>询价报价</vt:lpstr>
      <vt:lpstr>询价开标</vt:lpstr>
      <vt:lpstr>招标公告</vt:lpstr>
      <vt:lpstr>中标公告</vt:lpstr>
      <vt:lpstr>供应商投标报名</vt:lpstr>
      <vt:lpstr>供应商注册</vt:lpstr>
      <vt:lpstr>结项结转</vt:lpstr>
      <vt:lpstr>采购中心结项</vt:lpstr>
      <vt:lpstr>报表</vt:lpstr>
      <vt:lpstr>招标文件制作</vt:lpstr>
      <vt:lpstr>评标组</vt:lpstr>
      <vt:lpstr>投标文件制作软件</vt:lpstr>
      <vt:lpstr>标书上传软件</vt:lpstr>
      <vt:lpstr>投标信息</vt:lpstr>
      <vt:lpstr>评标控制台</vt:lpstr>
      <vt:lpstr>专家评标</vt:lpstr>
      <vt:lpstr>评标报告</vt:lpstr>
      <vt:lpstr>线下评标报告</vt:lpstr>
      <vt:lpstr>中标通知书</vt:lpstr>
      <vt:lpstr>质疑</vt:lpstr>
      <vt:lpstr>用户</vt:lpstr>
      <vt:lpstr>指标接口</vt:lpstr>
      <vt:lpstr>支付接口</vt:lpstr>
      <vt:lpstr>系统管理</vt:lpstr>
      <vt:lpstr>工作流</vt:lpstr>
      <vt:lpstr>待办</vt:lpstr>
      <vt:lpstr>门户</vt:lpstr>
      <vt:lpstr>用户登陆</vt:lpstr>
      <vt:lpstr>修改门户风格</vt:lpstr>
      <vt:lpstr>专家抽取</vt:lpstr>
      <vt:lpstr>专家评价</vt:lpstr>
      <vt:lpstr>专家类别</vt:lpstr>
      <vt:lpstr>专家基础信息维护</vt:lpstr>
      <vt:lpstr>专家系统硬件、软件安装</vt:lpstr>
      <vt:lpstr>jasper报表打印</vt:lpstr>
      <vt:lpstr>jasper打印模板设置帮助</vt:lpstr>
      <vt:lpstr>自动编号</vt:lpstr>
      <vt:lpstr>会员-供应商信息管理</vt:lpstr>
      <vt:lpstr>会员-用户</vt:lpstr>
      <vt:lpstr>招标文件相关</vt:lpstr>
      <vt:lpstr>场地管理</vt:lpstr>
      <vt:lpstr>场地使用情况</vt:lpstr>
      <vt:lpstr>扬中-招标公告</vt:lpstr>
      <vt:lpstr>变更公告</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2016-01-22T07:08:00Z</dcterms:modified>
</cp:coreProperties>
</file>