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/Downloads/未命名文件夹/"/>
    </mc:Choice>
  </mc:AlternateContent>
  <xr:revisionPtr revIDLastSave="0" documentId="8_{D1F0C780-2C2A-234B-80EC-0E7581E3108F}" xr6:coauthVersionLast="47" xr6:coauthVersionMax="47" xr10:uidLastSave="{00000000-0000-0000-0000-000000000000}"/>
  <bookViews>
    <workbookView xWindow="2560" yWindow="2740" windowWidth="27440" windowHeight="16440" xr2:uid="{37B727F7-22CE-3242-8395-7F237056A0BD}"/>
  </bookViews>
  <sheets>
    <sheet name="embryo" sheetId="1" r:id="rId1"/>
    <sheet name="CU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3" l="1"/>
  <c r="C24" i="3" s="1"/>
  <c r="C15" i="3"/>
  <c r="C23" i="3" s="1"/>
  <c r="C14" i="3"/>
  <c r="D14" i="3" s="1"/>
  <c r="C13" i="3"/>
  <c r="D13" i="3" s="1"/>
  <c r="C12" i="3"/>
  <c r="C20" i="3" s="1"/>
  <c r="C11" i="3"/>
  <c r="D11" i="3" s="1"/>
  <c r="D19" i="3" s="1"/>
  <c r="D15" i="3" l="1"/>
  <c r="D23" i="3" s="1"/>
  <c r="C19" i="3"/>
  <c r="C22" i="3"/>
  <c r="E13" i="3"/>
  <c r="D21" i="3"/>
  <c r="D22" i="3"/>
  <c r="E14" i="3"/>
  <c r="C21" i="3"/>
  <c r="E11" i="3"/>
  <c r="E15" i="3"/>
  <c r="D12" i="3"/>
  <c r="D16" i="3"/>
  <c r="E23" i="3" l="1"/>
  <c r="F15" i="3"/>
  <c r="D20" i="3"/>
  <c r="E12" i="3"/>
  <c r="E19" i="3"/>
  <c r="F11" i="3"/>
  <c r="E22" i="3"/>
  <c r="F14" i="3"/>
  <c r="D24" i="3"/>
  <c r="E16" i="3"/>
  <c r="F13" i="3"/>
  <c r="E21" i="3"/>
  <c r="F22" i="3" l="1"/>
  <c r="G14" i="3"/>
  <c r="F19" i="3"/>
  <c r="G11" i="3"/>
  <c r="F12" i="3"/>
  <c r="E20" i="3"/>
  <c r="F21" i="3"/>
  <c r="G13" i="3"/>
  <c r="F16" i="3"/>
  <c r="E24" i="3"/>
  <c r="F23" i="3"/>
  <c r="G15" i="3"/>
  <c r="G21" i="3" l="1"/>
  <c r="H13" i="3"/>
  <c r="G12" i="3"/>
  <c r="F20" i="3"/>
  <c r="H15" i="3"/>
  <c r="G23" i="3"/>
  <c r="H11" i="3"/>
  <c r="G19" i="3"/>
  <c r="G22" i="3"/>
  <c r="H14" i="3"/>
  <c r="G16" i="3"/>
  <c r="F24" i="3"/>
  <c r="I11" i="3" l="1"/>
  <c r="H19" i="3"/>
  <c r="I15" i="3"/>
  <c r="H23" i="3"/>
  <c r="H16" i="3"/>
  <c r="G24" i="3"/>
  <c r="H12" i="3"/>
  <c r="G20" i="3"/>
  <c r="H22" i="3"/>
  <c r="I14" i="3"/>
  <c r="H21" i="3"/>
  <c r="I13" i="3"/>
  <c r="H20" i="3" l="1"/>
  <c r="I12" i="3"/>
  <c r="H24" i="3"/>
  <c r="I16" i="3"/>
  <c r="I21" i="3"/>
  <c r="J13" i="3"/>
  <c r="J15" i="3"/>
  <c r="I23" i="3"/>
  <c r="J14" i="3"/>
  <c r="I22" i="3"/>
  <c r="J11" i="3"/>
  <c r="I19" i="3"/>
  <c r="J23" i="3" l="1"/>
  <c r="K15" i="3"/>
  <c r="J21" i="3"/>
  <c r="K13" i="3"/>
  <c r="I24" i="3"/>
  <c r="J16" i="3"/>
  <c r="J19" i="3"/>
  <c r="K11" i="3"/>
  <c r="I20" i="3"/>
  <c r="J12" i="3"/>
  <c r="K14" i="3"/>
  <c r="J22" i="3"/>
  <c r="J24" i="3" l="1"/>
  <c r="K16" i="3"/>
  <c r="K23" i="3"/>
  <c r="L15" i="3"/>
  <c r="L23" i="3" s="1"/>
  <c r="K19" i="3"/>
  <c r="L11" i="3"/>
  <c r="L19" i="3" s="1"/>
  <c r="L13" i="3"/>
  <c r="L21" i="3" s="1"/>
  <c r="K21" i="3"/>
  <c r="L14" i="3"/>
  <c r="L22" i="3" s="1"/>
  <c r="K22" i="3"/>
  <c r="J20" i="3"/>
  <c r="K12" i="3"/>
  <c r="K24" i="3" l="1"/>
  <c r="L16" i="3"/>
  <c r="L24" i="3" s="1"/>
  <c r="K20" i="3"/>
  <c r="L12" i="3"/>
  <c r="L20" i="3" s="1"/>
  <c r="B3" i="1"/>
</calcChain>
</file>

<file path=xl/sharedStrings.xml><?xml version="1.0" encoding="utf-8"?>
<sst xmlns="http://schemas.openxmlformats.org/spreadsheetml/2006/main" count="41" uniqueCount="26">
  <si>
    <t>WT</t>
    <phoneticPr fontId="2" type="noConversion"/>
  </si>
  <si>
    <t>Random</t>
    <phoneticPr fontId="2" type="noConversion"/>
  </si>
  <si>
    <t>KO</t>
    <phoneticPr fontId="2" type="noConversion"/>
  </si>
  <si>
    <t>embryo</t>
    <phoneticPr fontId="2" type="noConversion"/>
  </si>
  <si>
    <t>Pericardial edema</t>
    <phoneticPr fontId="2" type="noConversion"/>
  </si>
  <si>
    <t>Skeletal abnormality</t>
    <phoneticPr fontId="2" type="noConversion"/>
  </si>
  <si>
    <t>Unviable</t>
    <phoneticPr fontId="2" type="noConversion"/>
  </si>
  <si>
    <t>group</t>
    <phoneticPr fontId="2" type="noConversion"/>
  </si>
  <si>
    <t>11dpf</t>
    <phoneticPr fontId="2" type="noConversion"/>
  </si>
  <si>
    <t>12dpf</t>
  </si>
  <si>
    <t>13dpf</t>
  </si>
  <si>
    <t>14dpf</t>
  </si>
  <si>
    <t>15dpf</t>
  </si>
  <si>
    <t>16dpf</t>
  </si>
  <si>
    <t>17dpf</t>
  </si>
  <si>
    <t>18dpf</t>
  </si>
  <si>
    <t>19dpf</t>
  </si>
  <si>
    <t>20dpf</t>
  </si>
  <si>
    <t>WT+CUS</t>
    <phoneticPr fontId="2" type="noConversion"/>
  </si>
  <si>
    <t>KO+CUS</t>
    <phoneticPr fontId="2" type="noConversion"/>
  </si>
  <si>
    <t>Random</t>
  </si>
  <si>
    <t>Random+CUS</t>
  </si>
  <si>
    <t>10dpf</t>
    <phoneticPr fontId="2" type="noConversion"/>
  </si>
  <si>
    <t>death</t>
    <phoneticPr fontId="2" type="noConversion"/>
  </si>
  <si>
    <t>survival</t>
    <phoneticPr fontId="2" type="noConversion"/>
  </si>
  <si>
    <t>survival_%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</si>
</sst>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FBFD-BB42-1F45-8974-BFAB4CD4AAF9}">
  <dimension ref="A1:E4"/>
  <sheetViews>
    <sheetView tabSelected="1" workbookViewId="0">
      <selection activeCell="F15" sqref="F15"/>
    </sheetView>
  </sheetViews>
  <sheetFormatPr baseColWidth="10" defaultRowHeight="16"/>
  <cols>
    <col min="1" max="1" width="9.33203125" bestFit="1" customWidth="1"/>
    <col min="2" max="2" width="8.6640625" bestFit="1" customWidth="1"/>
    <col min="3" max="3" width="17.83203125" bestFit="1" customWidth="1"/>
    <col min="4" max="4" width="20.5" bestFit="1" customWidth="1"/>
    <col min="5" max="5" width="9.6640625" bestFit="1" customWidth="1"/>
  </cols>
  <sheetData>
    <row r="1" spans="1:5">
      <c r="A1" t="s">
        <v>7</v>
      </c>
      <c r="B1" t="s">
        <v>3</v>
      </c>
      <c r="C1" s="1" t="s">
        <v>4</v>
      </c>
      <c r="D1" t="s">
        <v>5</v>
      </c>
      <c r="E1" t="s">
        <v>6</v>
      </c>
    </row>
    <row r="2" spans="1:5">
      <c r="A2" t="s">
        <v>0</v>
      </c>
      <c r="B2">
        <v>421</v>
      </c>
      <c r="C2">
        <v>13</v>
      </c>
      <c r="D2">
        <v>8</v>
      </c>
      <c r="E2">
        <v>33</v>
      </c>
    </row>
    <row r="3" spans="1:5">
      <c r="A3" t="s">
        <v>1</v>
      </c>
      <c r="B3">
        <f>332+50</f>
        <v>382</v>
      </c>
      <c r="C3">
        <v>32</v>
      </c>
      <c r="D3">
        <v>38</v>
      </c>
      <c r="E3">
        <v>51</v>
      </c>
    </row>
    <row r="4" spans="1:5">
      <c r="A4" t="s">
        <v>2</v>
      </c>
      <c r="B4">
        <v>456</v>
      </c>
      <c r="C4">
        <v>41</v>
      </c>
      <c r="D4">
        <v>43</v>
      </c>
      <c r="E4">
        <v>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14B0-7139-924C-B94D-2BBE58792D34}">
  <dimension ref="A1:L24"/>
  <sheetViews>
    <sheetView workbookViewId="0">
      <selection activeCell="D13" sqref="D13"/>
    </sheetView>
  </sheetViews>
  <sheetFormatPr baseColWidth="10" defaultRowHeight="16"/>
  <cols>
    <col min="1" max="1" width="14.6640625" customWidth="1"/>
    <col min="2" max="2" width="7.5" customWidth="1"/>
  </cols>
  <sheetData>
    <row r="1" spans="1:12">
      <c r="A1" t="s">
        <v>7</v>
      </c>
      <c r="B1" s="4" t="s">
        <v>22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</row>
    <row r="2" spans="1:12">
      <c r="A2" s="5" t="s">
        <v>23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>
      <c r="A3" t="s">
        <v>0</v>
      </c>
      <c r="B3">
        <v>0</v>
      </c>
      <c r="C3">
        <v>13</v>
      </c>
      <c r="D3">
        <v>8</v>
      </c>
      <c r="E3">
        <v>2</v>
      </c>
      <c r="F3">
        <v>1</v>
      </c>
      <c r="G3">
        <v>0</v>
      </c>
      <c r="H3">
        <v>3</v>
      </c>
      <c r="I3">
        <v>3</v>
      </c>
      <c r="J3">
        <v>0</v>
      </c>
      <c r="K3">
        <v>3</v>
      </c>
      <c r="L3">
        <v>0</v>
      </c>
    </row>
    <row r="4" spans="1:12">
      <c r="A4" t="s">
        <v>18</v>
      </c>
      <c r="B4">
        <v>0</v>
      </c>
      <c r="C4">
        <v>12</v>
      </c>
      <c r="D4">
        <v>7</v>
      </c>
      <c r="E4">
        <v>15</v>
      </c>
      <c r="F4">
        <v>4</v>
      </c>
      <c r="G4">
        <v>5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t="s">
        <v>2</v>
      </c>
      <c r="B5">
        <v>0</v>
      </c>
      <c r="C5">
        <v>14</v>
      </c>
      <c r="D5">
        <v>3</v>
      </c>
      <c r="E5">
        <v>7</v>
      </c>
      <c r="F5">
        <v>2</v>
      </c>
      <c r="G5">
        <v>0</v>
      </c>
      <c r="H5">
        <v>4</v>
      </c>
      <c r="I5">
        <v>4</v>
      </c>
      <c r="J5">
        <v>2</v>
      </c>
      <c r="K5">
        <v>0</v>
      </c>
      <c r="L5">
        <v>1</v>
      </c>
    </row>
    <row r="6" spans="1:12">
      <c r="A6" t="s">
        <v>19</v>
      </c>
      <c r="B6">
        <v>0</v>
      </c>
      <c r="C6">
        <v>1</v>
      </c>
      <c r="D6">
        <v>8</v>
      </c>
      <c r="E6">
        <v>15</v>
      </c>
      <c r="F6">
        <v>5</v>
      </c>
      <c r="G6">
        <v>0</v>
      </c>
      <c r="H6">
        <v>1</v>
      </c>
      <c r="I6">
        <v>3</v>
      </c>
      <c r="J6">
        <v>0</v>
      </c>
      <c r="K6">
        <v>0</v>
      </c>
      <c r="L6">
        <v>2</v>
      </c>
    </row>
    <row r="7" spans="1:12">
      <c r="A7" t="s">
        <v>20</v>
      </c>
      <c r="B7">
        <v>0</v>
      </c>
      <c r="C7">
        <v>2</v>
      </c>
      <c r="D7">
        <v>5</v>
      </c>
      <c r="E7">
        <v>10</v>
      </c>
      <c r="F7">
        <v>0</v>
      </c>
      <c r="G7">
        <v>4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7" t="s">
        <v>21</v>
      </c>
      <c r="B8" s="7">
        <v>0</v>
      </c>
      <c r="C8" s="7">
        <v>11</v>
      </c>
      <c r="D8" s="7">
        <v>11</v>
      </c>
      <c r="E8" s="7">
        <v>8</v>
      </c>
      <c r="F8" s="7">
        <v>6</v>
      </c>
      <c r="G8" s="7">
        <v>4</v>
      </c>
      <c r="H8" s="7">
        <v>5</v>
      </c>
      <c r="I8" s="7">
        <v>4</v>
      </c>
      <c r="J8" s="7">
        <v>5</v>
      </c>
      <c r="K8" s="7">
        <v>3</v>
      </c>
      <c r="L8" s="7">
        <v>3</v>
      </c>
    </row>
    <row r="9" spans="1:12"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3" t="s">
        <v>24</v>
      </c>
    </row>
    <row r="11" spans="1:12">
      <c r="A11" s="6" t="s">
        <v>0</v>
      </c>
      <c r="B11" s="6">
        <v>365</v>
      </c>
      <c r="C11" s="6">
        <f>B11-C3</f>
        <v>352</v>
      </c>
      <c r="D11" s="6">
        <f>C11-D3</f>
        <v>344</v>
      </c>
      <c r="E11" s="6">
        <f>D11-E3</f>
        <v>342</v>
      </c>
      <c r="F11" s="6">
        <f>E11-F3</f>
        <v>341</v>
      </c>
      <c r="G11" s="6">
        <f>F11-G3</f>
        <v>341</v>
      </c>
      <c r="H11" s="6">
        <f>G11-H3</f>
        <v>338</v>
      </c>
      <c r="I11" s="6">
        <f>H11-I3</f>
        <v>335</v>
      </c>
      <c r="J11" s="6">
        <f>I11-J3</f>
        <v>335</v>
      </c>
      <c r="K11" s="6">
        <f>J11-K3</f>
        <v>332</v>
      </c>
      <c r="L11" s="6">
        <f>K11-L3</f>
        <v>332</v>
      </c>
    </row>
    <row r="12" spans="1:12">
      <c r="A12" t="s">
        <v>18</v>
      </c>
      <c r="B12">
        <v>344</v>
      </c>
      <c r="C12">
        <f>B12-C4</f>
        <v>332</v>
      </c>
      <c r="D12">
        <f>C12-D4</f>
        <v>325</v>
      </c>
      <c r="E12">
        <f>D12-E4</f>
        <v>310</v>
      </c>
      <c r="F12">
        <f>E12-F4</f>
        <v>306</v>
      </c>
      <c r="G12">
        <f>F12-G4</f>
        <v>301</v>
      </c>
      <c r="H12">
        <f>G12-H4</f>
        <v>298</v>
      </c>
      <c r="I12">
        <f>H12-I4</f>
        <v>295</v>
      </c>
      <c r="J12">
        <f>I12-J4</f>
        <v>292</v>
      </c>
      <c r="K12">
        <f>J12-K4</f>
        <v>291</v>
      </c>
      <c r="L12">
        <f>K12-L4</f>
        <v>288</v>
      </c>
    </row>
    <row r="13" spans="1:12">
      <c r="A13" t="s">
        <v>2</v>
      </c>
      <c r="B13">
        <v>310</v>
      </c>
      <c r="C13">
        <f>B13-C5</f>
        <v>296</v>
      </c>
      <c r="D13">
        <f>C13-D5</f>
        <v>293</v>
      </c>
      <c r="E13">
        <f>D13-E5</f>
        <v>286</v>
      </c>
      <c r="F13">
        <f>E13-F5</f>
        <v>284</v>
      </c>
      <c r="G13">
        <f>F13-G5</f>
        <v>284</v>
      </c>
      <c r="H13">
        <f>G13-H5</f>
        <v>280</v>
      </c>
      <c r="I13">
        <f>H13-I5</f>
        <v>276</v>
      </c>
      <c r="J13">
        <f>I13-J5</f>
        <v>274</v>
      </c>
      <c r="K13">
        <f>J13-K5</f>
        <v>274</v>
      </c>
      <c r="L13">
        <f>K13-L5</f>
        <v>273</v>
      </c>
    </row>
    <row r="14" spans="1:12">
      <c r="A14" t="s">
        <v>19</v>
      </c>
      <c r="B14">
        <v>200</v>
      </c>
      <c r="C14">
        <f>B14-C6</f>
        <v>199</v>
      </c>
      <c r="D14">
        <f>C14-D6</f>
        <v>191</v>
      </c>
      <c r="E14">
        <f>D14-E6</f>
        <v>176</v>
      </c>
      <c r="F14">
        <f>E14-F6</f>
        <v>171</v>
      </c>
      <c r="G14">
        <f>F14-G6</f>
        <v>171</v>
      </c>
      <c r="H14">
        <f>G14-H6</f>
        <v>170</v>
      </c>
      <c r="I14">
        <f>H14-I6</f>
        <v>167</v>
      </c>
      <c r="J14">
        <f>I14-J6</f>
        <v>167</v>
      </c>
      <c r="K14">
        <f>J14-K6</f>
        <v>167</v>
      </c>
      <c r="L14">
        <f>K14-L6</f>
        <v>165</v>
      </c>
    </row>
    <row r="15" spans="1:12">
      <c r="A15" t="s">
        <v>20</v>
      </c>
      <c r="B15">
        <v>350</v>
      </c>
      <c r="C15">
        <f>B15-C7</f>
        <v>348</v>
      </c>
      <c r="D15">
        <f>C15-D7</f>
        <v>343</v>
      </c>
      <c r="E15">
        <f>D15-E7</f>
        <v>333</v>
      </c>
      <c r="F15">
        <f>E15-F7</f>
        <v>333</v>
      </c>
      <c r="G15">
        <f>F15-G7</f>
        <v>329</v>
      </c>
      <c r="H15">
        <f>G15-H7</f>
        <v>327</v>
      </c>
      <c r="I15">
        <f>H15-I7</f>
        <v>322</v>
      </c>
      <c r="J15">
        <f>I15-J7</f>
        <v>319</v>
      </c>
      <c r="K15">
        <f>J15-K7</f>
        <v>317</v>
      </c>
      <c r="L15">
        <f>K15-L7</f>
        <v>314</v>
      </c>
    </row>
    <row r="16" spans="1:12">
      <c r="A16" s="7" t="s">
        <v>21</v>
      </c>
      <c r="B16" s="7">
        <v>335</v>
      </c>
      <c r="C16" s="7">
        <f>B16-C8</f>
        <v>324</v>
      </c>
      <c r="D16" s="7">
        <f>C16-D8</f>
        <v>313</v>
      </c>
      <c r="E16" s="7">
        <f>D16-E8</f>
        <v>305</v>
      </c>
      <c r="F16" s="7">
        <f>E16-F8</f>
        <v>299</v>
      </c>
      <c r="G16" s="7">
        <f>F16-G8</f>
        <v>295</v>
      </c>
      <c r="H16" s="7">
        <f>G16-H8</f>
        <v>290</v>
      </c>
      <c r="I16" s="7">
        <f>H16-I8</f>
        <v>286</v>
      </c>
      <c r="J16" s="7">
        <f>I16-J8</f>
        <v>281</v>
      </c>
      <c r="K16" s="7">
        <f>J16-K8</f>
        <v>278</v>
      </c>
      <c r="L16" s="7">
        <f>K16-L8</f>
        <v>275</v>
      </c>
    </row>
    <row r="18" spans="1:12">
      <c r="A18" s="3" t="s">
        <v>25</v>
      </c>
    </row>
    <row r="19" spans="1:12">
      <c r="A19" s="6" t="s">
        <v>0</v>
      </c>
      <c r="B19" s="6">
        <v>100</v>
      </c>
      <c r="C19" s="6">
        <f>C11/$B$11*100</f>
        <v>96.438356164383563</v>
      </c>
      <c r="D19" s="6">
        <f t="shared" ref="D19:L19" si="0">D11/$B$11*100</f>
        <v>94.246575342465761</v>
      </c>
      <c r="E19" s="6">
        <f t="shared" si="0"/>
        <v>93.69863013698631</v>
      </c>
      <c r="F19" s="6">
        <f t="shared" si="0"/>
        <v>93.424657534246577</v>
      </c>
      <c r="G19" s="6">
        <f t="shared" si="0"/>
        <v>93.424657534246577</v>
      </c>
      <c r="H19" s="6">
        <f t="shared" si="0"/>
        <v>92.602739726027394</v>
      </c>
      <c r="I19" s="6">
        <f t="shared" si="0"/>
        <v>91.780821917808225</v>
      </c>
      <c r="J19" s="6">
        <f t="shared" si="0"/>
        <v>91.780821917808225</v>
      </c>
      <c r="K19" s="6">
        <f t="shared" si="0"/>
        <v>90.958904109589042</v>
      </c>
      <c r="L19" s="6">
        <f t="shared" si="0"/>
        <v>90.958904109589042</v>
      </c>
    </row>
    <row r="20" spans="1:12">
      <c r="A20" t="s">
        <v>18</v>
      </c>
      <c r="B20">
        <v>100</v>
      </c>
      <c r="C20">
        <f>C12/$B$12*100</f>
        <v>96.511627906976756</v>
      </c>
      <c r="D20">
        <f t="shared" ref="D20:L20" si="1">D12/$B$12*100</f>
        <v>94.476744186046517</v>
      </c>
      <c r="E20">
        <f t="shared" si="1"/>
        <v>90.116279069767444</v>
      </c>
      <c r="F20">
        <f t="shared" si="1"/>
        <v>88.95348837209302</v>
      </c>
      <c r="G20">
        <f t="shared" si="1"/>
        <v>87.5</v>
      </c>
      <c r="H20">
        <f t="shared" si="1"/>
        <v>86.627906976744185</v>
      </c>
      <c r="I20">
        <f t="shared" si="1"/>
        <v>85.755813953488371</v>
      </c>
      <c r="J20">
        <f t="shared" si="1"/>
        <v>84.883720930232556</v>
      </c>
      <c r="K20">
        <f t="shared" si="1"/>
        <v>84.593023255813947</v>
      </c>
      <c r="L20">
        <f t="shared" si="1"/>
        <v>83.720930232558146</v>
      </c>
    </row>
    <row r="21" spans="1:12">
      <c r="A21" t="s">
        <v>2</v>
      </c>
      <c r="B21">
        <v>100</v>
      </c>
      <c r="C21">
        <f>C13/$B$13*100</f>
        <v>95.483870967741936</v>
      </c>
      <c r="D21">
        <f t="shared" ref="D21:L21" si="2">D13/$B$13*100</f>
        <v>94.516129032258064</v>
      </c>
      <c r="E21">
        <f t="shared" si="2"/>
        <v>92.258064516129039</v>
      </c>
      <c r="F21">
        <f t="shared" si="2"/>
        <v>91.612903225806448</v>
      </c>
      <c r="G21">
        <f t="shared" si="2"/>
        <v>91.612903225806448</v>
      </c>
      <c r="H21">
        <f t="shared" si="2"/>
        <v>90.322580645161281</v>
      </c>
      <c r="I21">
        <f t="shared" si="2"/>
        <v>89.032258064516128</v>
      </c>
      <c r="J21">
        <f t="shared" si="2"/>
        <v>88.387096774193552</v>
      </c>
      <c r="K21">
        <f t="shared" si="2"/>
        <v>88.387096774193552</v>
      </c>
      <c r="L21">
        <f t="shared" si="2"/>
        <v>88.064516129032256</v>
      </c>
    </row>
    <row r="22" spans="1:12">
      <c r="A22" t="s">
        <v>19</v>
      </c>
      <c r="B22">
        <v>100</v>
      </c>
      <c r="C22">
        <f>C14/$B$14*100</f>
        <v>99.5</v>
      </c>
      <c r="D22">
        <f t="shared" ref="D22:L22" si="3">D14/$B$14*100</f>
        <v>95.5</v>
      </c>
      <c r="E22">
        <f t="shared" si="3"/>
        <v>88</v>
      </c>
      <c r="F22">
        <f t="shared" si="3"/>
        <v>85.5</v>
      </c>
      <c r="G22">
        <f t="shared" si="3"/>
        <v>85.5</v>
      </c>
      <c r="H22">
        <f t="shared" si="3"/>
        <v>85</v>
      </c>
      <c r="I22">
        <f t="shared" si="3"/>
        <v>83.5</v>
      </c>
      <c r="J22">
        <f t="shared" si="3"/>
        <v>83.5</v>
      </c>
      <c r="K22">
        <f t="shared" si="3"/>
        <v>83.5</v>
      </c>
      <c r="L22">
        <f t="shared" si="3"/>
        <v>82.5</v>
      </c>
    </row>
    <row r="23" spans="1:12">
      <c r="A23" t="s">
        <v>20</v>
      </c>
      <c r="B23">
        <v>100</v>
      </c>
      <c r="C23">
        <f>C15/$B$15*100</f>
        <v>99.428571428571431</v>
      </c>
      <c r="D23">
        <f t="shared" ref="D23:L23" si="4">D15/$B$15*100</f>
        <v>98</v>
      </c>
      <c r="E23">
        <f t="shared" si="4"/>
        <v>95.142857142857139</v>
      </c>
      <c r="F23">
        <f t="shared" si="4"/>
        <v>95.142857142857139</v>
      </c>
      <c r="G23">
        <f t="shared" si="4"/>
        <v>94</v>
      </c>
      <c r="H23">
        <f t="shared" si="4"/>
        <v>93.428571428571431</v>
      </c>
      <c r="I23">
        <f t="shared" si="4"/>
        <v>92</v>
      </c>
      <c r="J23">
        <f t="shared" si="4"/>
        <v>91.142857142857153</v>
      </c>
      <c r="K23">
        <f t="shared" si="4"/>
        <v>90.571428571428569</v>
      </c>
      <c r="L23">
        <f t="shared" si="4"/>
        <v>89.714285714285708</v>
      </c>
    </row>
    <row r="24" spans="1:12">
      <c r="A24" s="7" t="s">
        <v>21</v>
      </c>
      <c r="B24" s="7">
        <v>100</v>
      </c>
      <c r="C24" s="7">
        <f>C16/$B$16*100</f>
        <v>96.71641791044776</v>
      </c>
      <c r="D24" s="7">
        <f t="shared" ref="D24:L24" si="5">D16/$B$16*100</f>
        <v>93.432835820895519</v>
      </c>
      <c r="E24" s="7">
        <f t="shared" si="5"/>
        <v>91.044776119402982</v>
      </c>
      <c r="F24" s="7">
        <f t="shared" si="5"/>
        <v>89.253731343283576</v>
      </c>
      <c r="G24" s="7">
        <f t="shared" si="5"/>
        <v>88.059701492537314</v>
      </c>
      <c r="H24" s="7">
        <f t="shared" si="5"/>
        <v>86.567164179104466</v>
      </c>
      <c r="I24" s="7">
        <f t="shared" si="5"/>
        <v>85.373134328358219</v>
      </c>
      <c r="J24" s="7">
        <f t="shared" si="5"/>
        <v>83.880597014925371</v>
      </c>
      <c r="K24" s="7">
        <f t="shared" si="5"/>
        <v>82.985074626865668</v>
      </c>
      <c r="L24" s="7">
        <f t="shared" si="5"/>
        <v>82.089552238805979</v>
      </c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embryo</vt:lpstr>
      <vt:lpstr>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Wu</dc:creator>
  <cp:lastModifiedBy>Dian Wu</cp:lastModifiedBy>
  <dcterms:created xsi:type="dcterms:W3CDTF">2022-09-06T11:33:54Z</dcterms:created>
  <dcterms:modified xsi:type="dcterms:W3CDTF">2022-09-06T11:43:10Z</dcterms:modified>
</cp:coreProperties>
</file>