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ondi\Downloads\컴활2급실기_5일만에 합격하기_버전2.0\5일만에 합격하기_자료집\3일차\"/>
    </mc:Choice>
  </mc:AlternateContent>
  <x:bookViews>
    <x:workbookView xWindow="0" yWindow="0" windowWidth="21345" windowHeight="8640" activeTab="4"/>
  </x:bookViews>
  <x:sheets>
    <x:sheet name="셀서식1" sheetId="1" r:id="rId4"/>
    <x:sheet name="셀서식2" sheetId="2" r:id="rId5"/>
    <x:sheet name="셀서식3" sheetId="3" r:id="rId6"/>
    <x:sheet name="셀서식4" sheetId="4" r:id="rId7"/>
    <x:sheet name="셀서식5" sheetId="5" r:id="rId8"/>
  </x:sheets>
  <x:definedNames>
    <x:definedName name="배점" localSheetId="2">셀서식3!#REF!</x:definedName>
    <x:definedName name="배점" localSheetId="3">셀서식4!#REF!</x:definedName>
    <x:definedName name="배점" localSheetId="4">셀서식5!#REF!</x:definedName>
    <x:definedName name="배점">셀서식2!#REF!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mondi</x:author>
  </x:authors>
  <x:commentList>
    <x:comment ref="I4:I4" authorId="0">
      <x:text>
        <x:r>
          <x:rPr>
            <x:rFont val="굴림"/>
            <x:sz val="9"/>
            <x:color rgb="ff000000"/>
            <x:b val="1"/>
          </x:rPr>
          <x:t xml:space="preserve">mondi:
</x:t>
        </x:r>
        <x:r>
          <x:rPr>
            <x:rFont val="굴림"/>
            <x:sz val="18"/>
            <x:color rgb="ff000000"/>
          </x:rPr>
          <x:t>할인쿠폰사용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mondi</x:author>
  </x:authors>
  <x:commentList>
    <x:comment ref="F4:F4" authorId="0">
      <x:text>
        <x:r>
          <x:rPr>
            <x:rFont val="굴림"/>
            <x:sz val="9"/>
            <x:color rgb="ff000000"/>
          </x:rPr>
          <x:t>베스트셀러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<x:sst xmlns:r="http://schemas.openxmlformats.org/officeDocument/2006/relationships" xmlns:c="http://schemas.openxmlformats.org/drawingml/2006/chart" xmlns:x="http://schemas.openxmlformats.org/spreadsheetml/2006/main" count="129" uniqueCount="107">
  <x:si>
    <x:t>映畫</x:t>
  </x:si>
  <x:si>
    <x:t>(단위: 천가구, %, %p)</x:t>
  </x:si>
  <x:si>
    <x:t>8월 영화 예매</x:t>
  </x:si>
  <x:si>
    <x:t>전체소비량(KG)</x:t>
  </x:si>
  <x:si>
    <x:t>1인당소비량(KG)</x:t>
  </x:si>
  <x:si>
    <x:t>메가박스(석사점)</x:t>
  </x:si>
  <x:si>
    <x:t>육류 소비 현황</x:t>
  </x:si>
  <x:si>
    <x:t>KPB-EC-01</x:t>
  </x:si>
  <x:si>
    <x:t>세계 미래 보고서</x:t>
  </x:si>
  <x:si>
    <x:t>KPB-EC-02</x:t>
  </x:si>
  <x:si>
    <x:t>감소</x:t>
  </x:si>
  <x:si>
    <x:t>증가</x:t>
  </x:si>
  <x:si>
    <x:t>대여일</x:t>
  </x:si>
  <x:si>
    <x:t>날짜</x:t>
  </x:si>
  <x:si>
    <x:t>극장명</x:t>
  </x:si>
  <x:si>
    <x:t>육사오</x:t>
  </x:si>
  <x:si>
    <x:t>분류</x:t>
  </x:si>
  <x:si>
    <x:t>한성권</x:t>
  </x:si>
  <x:si>
    <x:t>대여자</x:t>
  </x:si>
  <x:si>
    <x:t>금액</x:t>
  </x:si>
  <x:si>
    <x:t>박미숙</x:t>
  </x:si>
  <x:si>
    <x:t>번호</x:t>
  </x:si>
  <x:si>
    <x:t>매수</x:t>
  </x:si>
  <x:si>
    <x:t>비고</x:t>
  </x:si>
  <x:si>
    <x:t>한산</x:t>
  </x:si>
  <x:si>
    <x:t>4천원</x:t>
  </x:si>
  <x:si>
    <x:t>경제</x:t>
  </x:si>
  <x:si>
    <x:t>헌트</x:t>
  </x:si>
  <x:si>
    <x:t>우육</x:t>
  </x:si>
  <x:si>
    <x:t>돈육</x:t>
  </x:si>
  <x:si>
    <x:t>탑건</x:t>
  </x:si>
  <x:si>
    <x:t>조조</x:t>
  </x:si>
  <x:si>
    <x:t>년도</x:t>
  </x:si>
  <x:si>
    <x:t>계육</x:t>
  </x:si>
  <x:si>
    <x:t>계</x:t>
  </x:si>
  <x:si>
    <x:t>김종철</x:t>
  </x:si>
  <x:si>
    <x:t>곽복규</x:t>
  </x:si>
  <x:si>
    <x:t>이미희</x:t>
  </x:si>
  <x:si>
    <x:t>교양</x:t>
  </x:si>
  <x:si>
    <x:t>최금선</x:t>
  </x:si>
  <x:si>
    <x:t>담당쌤</x:t>
  </x:si>
  <x:si>
    <x:t>지역</x:t>
  </x:si>
  <x:si>
    <x:t>차량</x:t>
  </x:si>
  <x:si>
    <x:t>접수일</x:t>
  </x:si>
  <x:si>
    <x:t>운행</x:t>
  </x:si>
  <x:si>
    <x:t>공은주</x:t>
  </x:si>
  <x:si>
    <x:t>오기풍</x:t>
  </x:si>
  <x:si>
    <x:t>봄내음</x:t>
  </x:si>
  <x:si>
    <x:t>곽봉규</x:t>
  </x:si>
  <x:si>
    <x:t>증감률</x:t>
  </x:si>
  <x:si>
    <x:t>전체</x:t>
  </x:si>
  <x:si>
    <x:t>석사동</x:t>
  </x:si>
  <x:si>
    <x:t>효자동</x:t>
  </x:si>
  <x:si>
    <x:t>1인</x:t>
  </x:si>
  <x:si>
    <x:t>구성비</x:t>
  </x:si>
  <x:si>
    <x:t>이름</x:t>
  </x:si>
  <x:si>
    <x:t>온의동</x:t>
  </x:si>
  <x:si>
    <x:t>박재용</x:t>
  </x:si>
  <x:si>
    <x:t>후평동</x:t>
  </x:si>
  <x:si>
    <x:t>곽복류</x:t>
  </x:si>
  <x:si>
    <x:t>증감</x:t>
  </x:si>
  <x:si>
    <x:t>퇴계동</x:t>
  </x:si>
  <x:si>
    <x:t>수강료</x:t>
  </x:si>
  <x:si>
    <x:t>최상신</x:t>
  </x:si>
  <x:si>
    <x:t>기풍학원수강현황</x:t>
  </x:si>
  <x:si>
    <x:t>KPB-SE-02</x:t>
  </x:si>
  <x:si>
    <x:t>KPB-EC-03</x:t>
  </x:si>
  <x:si>
    <x:t>이어령의 마지막 수업</x:t>
  </x:si>
  <x:si>
    <x:t>0108033****</x:t>
  </x:si>
  <x:si>
    <x:t>생각하지 않는 사람들</x:t>
  </x:si>
  <x:si>
    <x:t>KPB-SE-01</x:t>
  </x:si>
  <x:si>
    <x:t>0103759****</x:t>
  </x:si>
  <x:si>
    <x:t>0105362****</x:t>
  </x:si>
  <x:si>
    <x:t>0108797****</x:t>
  </x:si>
  <x:si>
    <x:t>0103897****</x:t>
  </x:si>
  <x:si>
    <x:t>0106433****</x:t>
  </x:si>
  <x:si>
    <x:t>직장이 없는 시대가 온다.</x:t>
  </x:si>
  <x:si>
    <x:t>기풍서점 책 대여 현황</x:t>
  </x:si>
  <x:si>
    <x:t>혼돈과 질서에 관한 이야기</x:t>
  </x:si>
  <x:si>
    <x:t>연령별 1인 가구(2015, 2020)</x:t>
  </x:si>
  <x:si>
    <x:t>롯데시네마</x:t>
  </x:si>
  <x:si>
    <x:t>도서 제목</x:t>
  </x:si>
  <x:si>
    <x:t>도서번호</x:t>
  </x:si>
  <x:si>
    <x:t>컴활1급필기</x:t>
  </x:si>
  <x:si>
    <x:t>KP-002</x:t>
  </x:si>
  <x:si>
    <x:t>컴활2급필기</x:t>
  </x:si>
  <x:si>
    <x:t>KP-003</x:t>
  </x:si>
  <x:si>
    <x:t>KP-004</x:t>
  </x:si>
  <x:si>
    <x:t>클릿트레인</x:t>
  </x:si>
  <x:si>
    <x:t>상영시간</x:t>
  </x:si>
  <x:si>
    <x:t>작성일 :</x:t>
  </x:si>
  <x:si>
    <x:t>발행년도</x:t>
  </x:si>
  <x:si>
    <x:t>접수번호</x:t>
  </x:si>
  <x:si>
    <x:t>접수과목</x:t>
  </x:si>
  <x:si>
    <x:t>KP-001</x:t>
  </x:si>
  <x:si>
    <x:t>CGV춘천</x:t>
  </x:si>
  <x:si>
    <x:t>40～49세</x:t>
  </x:si>
  <x:si>
    <x:t>29세이하</x:t>
  </x:si>
  <x:si>
    <x:t>컴활2급실기</x:t>
  </x:si>
  <x:si>
    <x:t>60～69세</x:t>
  </x:si>
  <x:si>
    <x:t>KP-005</x:t>
  </x:si>
  <x:si>
    <x:t>KP-006</x:t>
  </x:si>
  <x:si>
    <x:t>70세이상</x:t>
  </x:si>
  <x:si>
    <x:t>30～39세</x:t>
  </x:si>
  <x:si>
    <x:t>컴활1급실기</x:t>
  </x:si>
  <x:si>
    <x:t>50～59세</x:t>
  </x:si>
  <x:si>
    <x:t>電話番號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</x:si>
</x:sst>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2">
    <x:numFmt numFmtId="164" formatCode="h:mm;@"/>
    <x:numFmt numFmtId="165" formatCode="0_);[Red]\(0\)"/>
    <x:numFmt numFmtId="166" formatCode="dd\일\(aaaa\)"/>
    <x:numFmt numFmtId="167" formatCode="&quot;GP-&quot;000"/>
    <x:numFmt numFmtId="168" formatCode="0&quot;장&quot;"/>
    <x:numFmt numFmtId="169" formatCode="@&quot;할인&quot;"/>
    <x:numFmt numFmtId="170" formatCode="#,##0,,&quot;백만KG&quot;"/>
    <x:numFmt numFmtId="171" formatCode="&quot;*&quot;0&quot;년&quot;"/>
    <x:numFmt numFmtId="172" formatCode="dd\(aaaa\)"/>
    <x:numFmt numFmtId="173" formatCode="yy\년\ mm\월\ dd\일\(aaaa\)"/>
    <x:numFmt numFmtId="174" formatCode="#,##0_ "/>
    <x:numFmt numFmtId="175" formatCode="0.0_ 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  <x:u val="doubleAccounting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x:u val="double"/>
          <hs:underlineType val="1"/>
          <hs:underlineShape val="doubleslim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  <x:u val="double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u val="double"/>
          <hs:underlineType val="1"/>
          <hs:underlineShape val="doubleslim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u val="double"/>
        </x:font>
      </mc:Fallback>
    </mc:AlternateContent>
    <x:font>
      <x:name val="굴림"/>
      <x:sz val="9"/>
      <x:color rgb="ff000000"/>
      <x:b val="1"/>
    </x:font>
    <x:font>
      <x:name val="굴림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ef99"/>
        <x:bgColor indexed="64"/>
      </x:patternFill>
    </x:fill>
  </x:fills>
  <x:borders count="2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 style="thin">
        <x:color auto="1"/>
      </x:diagonal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 style="dashed">
        <x:color auto="1"/>
      </x:diagonal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 style="dotted">
        <x:color auto="1"/>
      </x:diagonal>
    </x:border>
    <x:border diagonalUp="1" diagonalDown="1"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 style="dotted">
        <x:color auto="1"/>
      </x:diagonal>
    </x:border>
    <x:border>
      <x:left style="medium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double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double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5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Alignment="1" hs:applyExtension="1">
          <x:alignment horizontal="centerContinuous" vertical="center"/>
          <hs:accountUnderline hs:type="1" hs:shape="doubleAccounting" hs:color="0"/>
        </x:xf>
      </mc:Choice>
      <mc:Fallback>
        <x:xf numFmtId="0" fontId="6" fillId="0" borderId="0" xfId="1" applyNumberFormat="1" applyFont="1" applyFill="1" applyAlignment="1">
          <x:alignment horizontal="centerContinuous" vertical="center"/>
        </x:xf>
      </mc:Fallback>
    </mc:AlternateContent>
    <x:xf numFmtId="166" fontId="0" fillId="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14" fontId="0" fillId="0" borderId="1" xfId="0" applyNumberFormat="1" applyFont="1" applyFill="1" applyBorder="1">
      <x:alignment horizontal="general" vertical="center"/>
    </x:xf>
    <x:xf numFmtId="164" fontId="0" fillId="0" borderId="1" xfId="0" applyNumberFormat="1" applyBorder="1">
      <x:alignment horizontal="general" vertical="center"/>
    </x:xf>
    <x:xf numFmtId="6" fontId="0" fillId="0" borderId="1" xfId="1" applyNumberFormat="1" applyFont="1" applyFill="1" applyBorder="1" applyAlignment="1" applyProtection="1">
      <x:alignment horizontal="general" vertical="center"/>
    </x:xf>
    <x:xf numFmtId="168" fontId="0" fillId="0" borderId="1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9" fontId="0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9" fontId="0" fillId="0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8" xfId="0" applyNumberFormat="1" applyFont="1" applyFill="1" applyBorder="1" applyAlignment="1">
          <x:alignment horizontal="center" vertical="center"/>
        </x:xf>
      </mc:Fallback>
    </mc:AlternateContent>
    <x:xf numFmtId="14" fontId="0" fillId="0" borderId="9" xfId="0" applyNumberFormat="1" applyFont="1" applyFill="1" applyBorder="1">
      <x:alignment horizontal="general" vertical="center"/>
    </x:xf>
    <x:xf numFmtId="164" fontId="0" fillId="0" borderId="9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Border="1" applyAlignment="1">
          <x:alignment horizontal="center" vertical="center"/>
        </x:xf>
      </mc:Fallback>
    </mc:AlternateContent>
    <x:xf numFmtId="6" fontId="0" fillId="0" borderId="9" xfId="1" applyNumberFormat="1" applyFont="1" applyFill="1" applyBorder="1" applyAlignment="1" applyProtection="1">
      <x:alignment horizontal="general" vertical="center"/>
    </x:xf>
    <x:xf numFmtId="168" fontId="0" fillId="0" borderId="9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170" fontId="0" fillId="0" borderId="1" xfId="0" applyNumberFormat="1" applyFont="1" applyFill="1" applyBorder="1" applyAlignment="1">
      <x:alignment horizontal="general" vertical="center"/>
    </x:xf>
    <x:xf numFmtId="0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170" fontId="0" fillId="0" borderId="9" xfId="0" applyNumberFormat="1" applyFont="1" applyFill="1" applyBorder="1" applyAlignment="1">
      <x:alignment horizontal="general" vertical="center"/>
    </x:xf>
    <x:xf numFmtId="0" fontId="0" fillId="0" borderId="9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0" applyNumberFormat="1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Alignment="1">
      <x:alignment horizontal="centerContinuous" vertical="center"/>
    </x:xf>
    <x:xf numFmtId="171" fontId="0" fillId="0" borderId="1" xfId="0" applyNumberFormat="1" applyFont="1" applyFill="1" applyBorder="1" applyAlignment="1">
      <x:alignment horizontal="general" vertical="center"/>
    </x:xf>
    <x:xf numFmtId="172" fontId="0" fillId="0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171" fontId="0" fillId="0" borderId="9" xfId="0" applyNumberFormat="1" applyFont="1" applyFill="1" applyBorder="1" applyAlignment="1">
      <x:alignment horizontal="general" vertical="center"/>
    </x:xf>
    <x:xf numFmtId="172" fontId="0" fillId="0" borderId="9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0" fillId="0" borderId="1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1" xfId="0" applyNumberFormat="1" applyBorder="1" applyAlignment="1">
          <x:alignment horizontal="center" vertical="center"/>
        </x:xf>
      </mc:Fallback>
    </mc:AlternateContent>
    <x:xf numFmtId="0" fontId="10" fillId="0" borderId="0" xfId="0" applyNumberFormat="1" applyFont="1" applyFill="1" applyAlignment="1">
      <x:alignment horizontal="centerContinuous" vertical="center"/>
    </x:xf>
    <mc:AlternateContent xmlns:mc="http://schemas.openxmlformats.org/markup-compatibility/2006">
      <mc:Choice xmlns:hs="http://schemas.haansoft.com/office/spreadsheet/8.0" Requires="hs">
        <x:xf numFmtId="173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3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3" fontId="0" fillId="0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0" fillId="0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0" fillId="0" borderId="9" xfId="0" applyNumberFormat="1" applyFont="1" applyFill="1" applyBorder="1" applyAlignment="1">
          <x:alignment horizontal="center" vertical="center"/>
        </x:xf>
      </mc:Fallback>
    </mc:AlternateContent>
    <x:xf numFmtId="0" fontId="11" fillId="0" borderId="0" xfId="0" applyNumberFormat="1" applyFont="1" applyFill="1" applyAlignment="1">
      <x:alignment horizontal="centerContinuous" vertical="center"/>
    </x:xf>
    <x:xf numFmtId="0" fontId="0" fillId="4" borderId="1" xfId="0" applyNumberFormat="1" applyFill="1" applyBorder="1" applyAlignment="1">
      <x:alignment horizontal="general" vertical="center"/>
    </x:xf>
    <x:xf numFmtId="174" fontId="0" fillId="4" borderId="1" xfId="0" applyNumberFormat="1" applyFont="1" applyFill="1" applyBorder="1" applyAlignment="1">
      <x:alignment horizontal="general" vertical="center"/>
    </x:xf>
    <x:xf numFmtId="174" fontId="0" fillId="0" borderId="1" xfId="0" applyNumberFormat="1" applyFont="1" applyFill="1" applyBorder="1" applyAlignment="1">
      <x:alignment horizontal="general" vertical="center"/>
    </x:xf>
    <x:xf numFmtId="165" fontId="0" fillId="0" borderId="1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5" xfId="0" applyNumberFormat="1" applyFill="1" applyBorder="1" applyAlignment="1">
          <x:alignment horizontal="center" vertical="center"/>
        </x:xf>
      </mc:Fallback>
    </mc:AlternateContent>
    <x:xf numFmtId="0" fontId="0" fillId="4" borderId="6" xfId="0" applyNumberFormat="1" applyFill="1" applyBorder="1" applyAlignment="1">
      <x:alignment horizontal="general" vertical="center"/>
    </x:xf>
    <x:xf numFmtId="165" fontId="0" fillId="0" borderId="6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5" fontId="0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75" fontId="0" fillId="5" borderId="9" xfId="0" applyNumberFormat="1" applyFont="1" applyFill="1" applyBorder="1" applyAlignment="1">
          <x:alignment horizontal="center" vertical="center"/>
        </x:xf>
      </mc:Fallback>
    </mc:AlternateContent>
    <x:xf numFmtId="0" fontId="0" fillId="0" borderId="15" xfId="0" applyNumberFormat="1" applyFont="1" applyFill="1" applyBorder="1" applyAlignment="1">
      <x:alignment horizontal="general" vertical="center"/>
    </x:xf>
    <x:xf numFmtId="0" fontId="0" fillId="0" borderId="16" xfId="0" applyNumberFormat="1" applyFont="1" applyFill="1" applyBorder="1" applyAlignment="1">
      <x:alignment horizontal="general" vertical="center"/>
    </x:xf>
    <x:xf numFmtId="0" fontId="0" fillId="4" borderId="17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4" borderId="2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4" borderId="2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3" xfId="0" applyNumberForma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15.png"  /><Relationship Id="rId2" Type="http://schemas.openxmlformats.org/officeDocument/2006/relationships/image" Target="../media/image16.png"  /><Relationship Id="rId3" Type="http://schemas.openxmlformats.org/officeDocument/2006/relationships/image" Target="../media/image17.png"  /></Relationships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314325</xdr:colOff>
      <xdr:row>9</xdr:row>
      <xdr:rowOff>9525</xdr:rowOff>
    </xdr:from>
    <xdr:to>
      <xdr:col>5</xdr:col>
      <xdr:colOff>528701</xdr:colOff>
      <xdr:row>22</xdr:row>
      <xdr:rowOff>161925</xdr:rowOff>
    </xdr:to>
    <xdr:grpSp>
      <xdr:nvGrpSpPr>
        <xdr:cNvPr id="2" name="그룹 1"/>
        <xdr:cNvGrpSpPr/>
      </xdr:nvGrpSpPr>
      <xdr:grpSpPr>
        <a:xfrm rot="0">
          <a:off x="629478" y="3917674"/>
          <a:ext cx="13194196" cy="5797826"/>
          <a:chOff x="311510" y="1871871"/>
          <a:chExt cx="6592044" cy="2849217"/>
        </a:xfrm>
      </xdr:grpSpPr>
      <xdr:pic macro="" fPublished="0">
        <xdr:nvPicPr>
          <xdr:cNvPr id="3" name="그림 2"/>
          <xdr:cNvPicPr>
            <a:picLocks noChangeAspect="1"/>
          </xdr:cNvPicPr>
        </xdr:nvPicPr>
        <xdr:blipFill rotWithShape="1">
          <a:blip r:embed="rId1"/>
          <a:srcRect r="33510" b="56770"/>
          <a:stretch>
            <a:fillRect/>
          </a:stretch>
        </xdr:blipFill>
        <xdr:spPr>
          <a:xfrm>
            <a:off x="311510" y="1871871"/>
            <a:ext cx="5922066" cy="71644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 macro="" fPublished="0">
        <xdr:nvPicPr>
          <xdr:cNvPr id="4" name="그림 3"/>
          <xdr:cNvPicPr>
            <a:picLocks noChangeAspect="1"/>
          </xdr:cNvPicPr>
        </xdr:nvPicPr>
        <xdr:blipFill rotWithShape="1">
          <a:blip r:embed="rId2"/>
          <a:srcRect r="31090" b="81000"/>
          <a:stretch>
            <a:fillRect/>
          </a:stretch>
        </xdr:blipFill>
        <xdr:spPr>
          <a:xfrm>
            <a:off x="311510" y="3657685"/>
            <a:ext cx="6592044" cy="106340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pic macro="" fPublished="0">
        <xdr:nvPicPr>
          <xdr:cNvPr id="5" name="그림 4"/>
          <xdr:cNvPicPr>
            <a:picLocks noChangeAspect="1"/>
          </xdr:cNvPicPr>
        </xdr:nvPicPr>
        <xdr:blipFill rotWithShape="1">
          <a:blip r:embed="rId3"/>
          <a:srcRect r="33080" b="72860"/>
          <a:stretch>
            <a:fillRect/>
          </a:stretch>
        </xdr:blipFill>
        <xdr:spPr>
          <a:xfrm>
            <a:off x="311510" y="2711854"/>
            <a:ext cx="6425481" cy="822293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Relationship Id="rId2" Type="http://schemas.openxmlformats.org/officeDocument/2006/relationships/vmlDrawing" Target="../drawings/vmlDrawing2.vml"  /><Relationship Id="rId3" Type="http://schemas.openxmlformats.org/officeDocument/2006/relationships/comments" Target="../comments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8"/>
  <x:sheetViews>
    <x:sheetView topLeftCell="A1" zoomScale="130" zoomScaleNormal="130" zoomScaleSheetLayoutView="75" workbookViewId="0">
      <x:selection activeCell="K7" activeCellId="0" sqref="K7:K7"/>
    </x:sheetView>
  </x:sheetViews>
  <x:sheetFormatPr defaultColWidth="9" defaultRowHeight="16.39999999999999857891"/>
  <x:cols>
    <x:col min="2" max="2" width="11.1875" customWidth="1"/>
    <x:col min="3" max="3" width="10.25" customWidth="1"/>
    <x:col min="4" max="4" width="18.375" customWidth="1"/>
    <x:col min="5" max="5" width="14.625" customWidth="1"/>
    <x:col min="6" max="6" width="13.25" customWidth="1"/>
    <x:col min="8" max="8" width="10.1875" customWidth="1"/>
    <x:col min="9" max="9" width="11.5625" bestFit="1" customWidth="1"/>
  </x:cols>
  <x:sheetData>
    <x:row r="1" spans="1:9" ht="15" customHeight="1">
      <x:c r="A1" s="3" t="s">
        <x:v>2</x:v>
      </x:c>
      <x:c r="B1" s="3"/>
      <x:c r="C1" s="3"/>
      <x:c r="D1" s="3"/>
      <x:c r="E1" s="3"/>
      <x:c r="F1" s="3"/>
      <x:c r="G1" s="3"/>
      <x:c r="H1" s="3"/>
      <x:c r="I1" s="3"/>
    </x:row>
    <x:row r="2" spans="8:9">
      <x:c r="H2" s="1" t="s">
        <x:v>90</x:v>
      </x:c>
      <x:c r="I2" s="4">
        <x:v>44774</x:v>
      </x:c>
    </x:row>
    <x:row r="3" spans="1:9">
      <x:c r="A3" s="10" t="s">
        <x:v>21</x:v>
      </x:c>
      <x:c r="B3" s="11" t="s">
        <x:v>13</x:v>
      </x:c>
      <x:c r="C3" s="11" t="s">
        <x:v>89</x:v>
      </x:c>
      <x:c r="D3" s="11" t="s">
        <x:v>0</x:v>
      </x:c>
      <x:c r="E3" s="11" t="s">
        <x:v>14</x:v>
      </x:c>
      <x:c r="F3" s="11" t="s">
        <x:v>19</x:v>
      </x:c>
      <x:c r="G3" s="11" t="s">
        <x:v>22</x:v>
      </x:c>
      <x:c r="H3" s="11" t="s">
        <x:v>19</x:v>
      </x:c>
      <x:c r="I3" s="12" t="s">
        <x:v>23</x:v>
      </x:c>
    </x:row>
    <x:row r="4" spans="1:9">
      <x:c r="A4" s="13">
        <x:v>1</x:v>
      </x:c>
      <x:c r="B4" s="6">
        <x:v>44776</x:v>
      </x:c>
      <x:c r="C4" s="7">
        <x:v>0.72916666666666663</x:v>
      </x:c>
      <x:c r="D4" s="5" t="s">
        <x:v>30</x:v>
      </x:c>
      <x:c r="E4" s="5" t="s">
        <x:v>5</x:v>
      </x:c>
      <x:c r="F4" s="8">
        <x:v>11000</x:v>
      </x:c>
      <x:c r="G4" s="9">
        <x:v>4</x:v>
      </x:c>
      <x:c r="H4" s="8">
        <x:f>F4*G4</x:f>
        <x:v>44000</x:v>
      </x:c>
      <x:c r="I4" s="14" t="s">
        <x:v>25</x:v>
      </x:c>
    </x:row>
    <x:row r="5" spans="1:9">
      <x:c r="A5" s="13">
        <x:v>2</x:v>
      </x:c>
      <x:c r="B5" s="6">
        <x:f>B4+7</x:f>
        <x:v>44783</x:v>
      </x:c>
      <x:c r="C5" s="7">
        <x:v>0.39583333333333331</x:v>
      </x:c>
      <x:c r="D5" s="5" t="s">
        <x:v>24</x:v>
      </x:c>
      <x:c r="E5" s="5" t="s">
        <x:v>5</x:v>
      </x:c>
      <x:c r="F5" s="8">
        <x:v>11000</x:v>
      </x:c>
      <x:c r="G5" s="9">
        <x:v>2</x:v>
      </x:c>
      <x:c r="H5" s="8">
        <x:f t="shared" ref="H5:H8" si="0">F5*G5</x:f>
        <x:v>22000</x:v>
      </x:c>
      <x:c r="I5" s="14" t="s">
        <x:v>31</x:v>
      </x:c>
    </x:row>
    <x:row r="6" spans="1:9">
      <x:c r="A6" s="13">
        <x:v>3</x:v>
      </x:c>
      <x:c r="B6" s="6">
        <x:f t="shared" ref="B6:B8" si="1">B5+7</x:f>
        <x:v>44790</x:v>
      </x:c>
      <x:c r="C6" s="7">
        <x:v>0.3888888888888889</x:v>
      </x:c>
      <x:c r="D6" s="5" t="s">
        <x:v>27</x:v>
      </x:c>
      <x:c r="E6" s="5" t="s">
        <x:v>80</x:v>
      </x:c>
      <x:c r="F6" s="8">
        <x:v>11000</x:v>
      </x:c>
      <x:c r="G6" s="9">
        <x:v>3</x:v>
      </x:c>
      <x:c r="H6" s="8">
        <x:f t="shared" si="0"/>
        <x:v>33000</x:v>
      </x:c>
      <x:c r="I6" s="14" t="s">
        <x:v>31</x:v>
      </x:c>
    </x:row>
    <x:row r="7" spans="1:9">
      <x:c r="A7" s="13">
        <x:v>4</x:v>
      </x:c>
      <x:c r="B7" s="6">
        <x:f t="shared" si="1"/>
        <x:v>44797</x:v>
      </x:c>
      <x:c r="C7" s="7">
        <x:v>0.81944444444444453</x:v>
      </x:c>
      <x:c r="D7" s="5" t="s">
        <x:v>15</x:v>
      </x:c>
      <x:c r="E7" s="5" t="s">
        <x:v>95</x:v>
      </x:c>
      <x:c r="F7" s="8">
        <x:v>15000</x:v>
      </x:c>
      <x:c r="G7" s="9">
        <x:v>2</x:v>
      </x:c>
      <x:c r="H7" s="8">
        <x:f t="shared" si="0"/>
        <x:v>30000</x:v>
      </x:c>
      <x:c r="I7" s="15"/>
    </x:row>
    <x:row r="8" spans="1:9">
      <x:c r="A8" s="16">
        <x:v>5</x:v>
      </x:c>
      <x:c r="B8" s="17">
        <x:f t="shared" si="1"/>
        <x:v>44804</x:v>
      </x:c>
      <x:c r="C8" s="18">
        <x:v>0.88194444444444453</x:v>
      </x:c>
      <x:c r="D8" s="19" t="s">
        <x:v>88</x:v>
      </x:c>
      <x:c r="E8" s="19" t="s">
        <x:v>95</x:v>
      </x:c>
      <x:c r="F8" s="20">
        <x:v>15000</x:v>
      </x:c>
      <x:c r="G8" s="21">
        <x:v>3</x:v>
      </x:c>
      <x:c r="H8" s="20">
        <x:f t="shared" si="0"/>
        <x:v>45000</x:v>
      </x:c>
      <x:c r="I8" s="2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K8"/>
  <x:sheetViews>
    <x:sheetView topLeftCell="A1" zoomScale="115" zoomScaleNormal="115" zoomScaleSheetLayoutView="75" workbookViewId="0">
      <x:selection activeCell="K5" activeCellId="0" sqref="K5:K5"/>
    </x:sheetView>
  </x:sheetViews>
  <x:sheetFormatPr defaultColWidth="9" defaultRowHeight="16.39999999999999857891"/>
  <x:cols>
    <x:col min="1" max="1" width="9" style="2"/>
    <x:col min="2" max="2" width="13.9375" style="2" bestFit="1" customWidth="1"/>
    <x:col min="3" max="3" width="15.875" style="2" customWidth="1"/>
    <x:col min="4" max="4" width="13.4375" style="2" customWidth="1"/>
    <x:col min="5" max="5" width="16.75" style="2" customWidth="1"/>
    <x:col min="6" max="6" width="15.6875" style="2" customWidth="1"/>
    <x:col min="7" max="16384" width="9" style="2"/>
  </x:cols>
  <x:sheetData>
    <x:row r="1" spans="2:11" ht="26.35000000000000142109">
      <x:c r="B1" s="23" t="s">
        <x:v>6</x:v>
      </x:c>
      <x:c r="C1" s="23"/>
      <x:c r="D1" s="23"/>
      <x:c r="E1" s="23"/>
      <x:c r="F1" s="23"/>
      <x:c r="G1" s="23"/>
      <x:c r="H1" s="23"/>
      <x:c r="I1" s="23"/>
      <x:c r="J1" s="23"/>
      <x:c r="K1" s="23"/>
    </x:row>
    <x:row r="3" spans="2:11" ht="16.75" customHeight="1">
      <x:c r="B3" s="28" t="s">
        <x:v>32</x:v>
      </x:c>
      <x:c r="C3" s="37" t="s">
        <x:v>3</x:v>
      </x:c>
      <x:c r="D3" s="37"/>
      <x:c r="E3" s="37"/>
      <x:c r="F3" s="37"/>
      <x:c r="G3" s="29" t="s">
        <x:v>4</x:v>
      </x:c>
      <x:c r="H3" s="29"/>
      <x:c r="I3" s="29"/>
      <x:c r="J3" s="29"/>
      <x:c r="K3" s="38" t="s">
        <x:v>23</x:v>
      </x:c>
    </x:row>
    <x:row r="4" spans="2:11">
      <x:c r="B4" s="30"/>
      <x:c r="C4" s="25" t="s">
        <x:v>28</x:v>
      </x:c>
      <x:c r="D4" s="25" t="s">
        <x:v>29</x:v>
      </x:c>
      <x:c r="E4" s="25" t="s">
        <x:v>33</x:v>
      </x:c>
      <x:c r="F4" s="25" t="s">
        <x:v>34</x:v>
      </x:c>
      <x:c r="G4" s="25" t="s">
        <x:v>28</x:v>
      </x:c>
      <x:c r="H4" s="25" t="s">
        <x:v>29</x:v>
      </x:c>
      <x:c r="I4" s="25" t="s">
        <x:v>33</x:v>
      </x:c>
      <x:c r="J4" s="25" t="s">
        <x:v>34</x:v>
      </x:c>
      <x:c r="K4" s="39"/>
    </x:row>
    <x:row r="5" spans="2:11">
      <x:c r="B5" s="31">
        <x:v>2017</x:v>
      </x:c>
      <x:c r="C5" s="26">
        <x:v>582700000</x:v>
      </x:c>
      <x:c r="D5" s="26">
        <x:v>1272382000</x:v>
      </x:c>
      <x:c r="E5" s="26">
        <x:v>696600000</x:v>
      </x:c>
      <x:c r="F5" s="26">
        <x:v>2551682000</x:v>
      </x:c>
      <x:c r="G5" s="27">
        <x:v>11.300000000000001</x:v>
      </x:c>
      <x:c r="H5" s="27">
        <x:v>24.5</x:v>
      </x:c>
      <x:c r="I5" s="27">
        <x:v>13.300000000000001</x:v>
      </x:c>
      <x:c r="J5" s="27">
        <x:v>49.100000000000001</x:v>
      </x:c>
      <x:c r="K5" s="40"/>
    </x:row>
    <x:row r="6" spans="2:11">
      <x:c r="B6" s="31">
        <x:v>2018</x:v>
      </x:c>
      <x:c r="C6" s="26">
        <x:v>653700000</x:v>
      </x:c>
      <x:c r="D6" s="26">
        <x:v>1334452000</x:v>
      </x:c>
      <x:c r="E6" s="26">
        <x:v>772000000</x:v>
      </x:c>
      <x:c r="F6" s="26">
        <x:v>2760152000</x:v>
      </x:c>
      <x:c r="G6" s="27">
        <x:v>12.699999999999999</x:v>
      </x:c>
      <x:c r="H6" s="27">
        <x:v>27</x:v>
      </x:c>
      <x:c r="I6" s="27">
        <x:v>14.199999999999999</x:v>
      </x:c>
      <x:c r="J6" s="27">
        <x:v>53.899999999999999</x:v>
      </x:c>
      <x:c r="K6" s="32" t="s">
        <x:v>11</x:v>
      </x:c>
    </x:row>
    <x:row r="7" spans="2:11">
      <x:c r="B7" s="31">
        <x:v>2019</x:v>
      </x:c>
      <x:c r="C7" s="26">
        <x:v>672000000</x:v>
      </x:c>
      <x:c r="D7" s="26">
        <x:v>1390000000</x:v>
      </x:c>
      <x:c r="E7" s="26">
        <x:v>761700000</x:v>
      </x:c>
      <x:c r="F7" s="26">
        <x:v>2823700000</x:v>
      </x:c>
      <x:c r="G7" s="27">
        <x:v>13</x:v>
      </x:c>
      <x:c r="H7" s="27">
        <x:v>28</x:v>
      </x:c>
      <x:c r="I7" s="27">
        <x:v>14.800000000000001</x:v>
      </x:c>
      <x:c r="J7" s="27">
        <x:v>55.799999999999997</x:v>
      </x:c>
      <x:c r="K7" s="32" t="s">
        <x:v>11</x:v>
      </x:c>
    </x:row>
    <x:row r="8" spans="2:11">
      <x:c r="B8" s="33">
        <x:v>2020</x:v>
      </x:c>
      <x:c r="C8" s="34">
        <x:v>668000000</x:v>
      </x:c>
      <x:c r="D8" s="34">
        <x:v>1325000000</x:v>
      </x:c>
      <x:c r="E8" s="34">
        <x:v>727600000</x:v>
      </x:c>
      <x:c r="F8" s="34">
        <x:v>2720600000</x:v>
      </x:c>
      <x:c r="G8" s="35">
        <x:v>13</x:v>
      </x:c>
      <x:c r="H8" s="35">
        <x:v>26</x:v>
      </x:c>
      <x:c r="I8" s="35">
        <x:v>14.699999999999999</x:v>
      </x:c>
      <x:c r="J8" s="35">
        <x:v>53.700000000000003</x:v>
      </x:c>
      <x:c r="K8" s="36" t="s">
        <x:v>10</x:v>
      </x:c>
    </x:row>
  </x:sheetData>
  <x:mergeCells count="5">
    <x:mergeCell ref="B1:K1"/>
    <x:mergeCell ref="G3:J3"/>
    <x:mergeCell ref="C3:F3"/>
    <x:mergeCell ref="B3:B4"/>
    <x:mergeCell ref="K3:K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8"/>
  <x:sheetViews>
    <x:sheetView topLeftCell="A1" zoomScale="115" zoomScaleNormal="115" zoomScaleSheetLayoutView="75" workbookViewId="0">
      <x:selection activeCell="G8" activeCellId="0" sqref="G8:G8"/>
    </x:sheetView>
  </x:sheetViews>
  <x:sheetFormatPr defaultColWidth="9" defaultRowHeight="16.39999999999999857891"/>
  <x:cols>
    <x:col min="1" max="2" width="15.125" style="2" customWidth="1"/>
    <x:col min="3" max="3" width="22.375" style="2" bestFit="1" customWidth="1"/>
    <x:col min="4" max="4" width="15.875" style="2" customWidth="1"/>
    <x:col min="5" max="5" width="15.25" style="2" customWidth="1"/>
    <x:col min="6" max="6" width="16.75" style="2" customWidth="1"/>
    <x:col min="7" max="16384" width="9" style="2"/>
  </x:cols>
  <x:sheetData>
    <x:row r="1" spans="1:6" ht="20.64999999999999857891">
      <x:c r="A1" s="41" t="s">
        <x:v>77</x:v>
      </x:c>
      <x:c r="B1" s="41"/>
      <x:c r="C1" s="41"/>
      <x:c r="D1" s="41"/>
      <x:c r="E1" s="41"/>
      <x:c r="F1" s="41"/>
    </x:row>
    <x:row r="3" spans="1:6">
      <x:c r="A3" s="10" t="s">
        <x:v>82</x:v>
      </x:c>
      <x:c r="B3" s="11" t="s">
        <x:v>16</x:v>
      </x:c>
      <x:c r="C3" s="11" t="s">
        <x:v>81</x:v>
      </x:c>
      <x:c r="D3" s="11" t="s">
        <x:v>91</x:v>
      </x:c>
      <x:c r="E3" s="11" t="s">
        <x:v>12</x:v>
      </x:c>
      <x:c r="F3" s="12" t="s">
        <x:v>18</x:v>
      </x:c>
    </x:row>
    <x:row r="4" spans="1:6">
      <x:c r="A4" s="31" t="s">
        <x:v>7</x:v>
      </x:c>
      <x:c r="B4" s="24" t="s">
        <x:v>26</x:v>
      </x:c>
      <x:c r="C4" s="27" t="s">
        <x:v>76</x:v>
      </x:c>
      <x:c r="D4" s="42">
        <x:v>2019</x:v>
      </x:c>
      <x:c r="E4" s="43">
        <x:v>44626</x:v>
      </x:c>
      <x:c r="F4" s="32" t="s">
        <x:v>17</x:v>
      </x:c>
    </x:row>
    <x:row r="5" spans="1:6">
      <x:c r="A5" s="31" t="s">
        <x:v>9</x:v>
      </x:c>
      <x:c r="B5" s="24"/>
      <x:c r="C5" s="27" t="s">
        <x:v>8</x:v>
      </x:c>
      <x:c r="D5" s="42">
        <x:v>2021</x:v>
      </x:c>
      <x:c r="E5" s="43">
        <x:v>44626</x:v>
      </x:c>
      <x:c r="F5" s="44" t="s">
        <x:v>20</x:v>
      </x:c>
    </x:row>
    <x:row r="6" spans="1:6">
      <x:c r="A6" s="31" t="s">
        <x:v>66</x:v>
      </x:c>
      <x:c r="B6" s="24"/>
      <x:c r="C6" s="27" t="s">
        <x:v>69</x:v>
      </x:c>
      <x:c r="D6" s="42">
        <x:v>2020</x:v>
      </x:c>
      <x:c r="E6" s="43">
        <x:v>44635</x:v>
      </x:c>
      <x:c r="F6" s="44" t="s">
        <x:v>37</x:v>
      </x:c>
    </x:row>
    <x:row r="7" spans="1:6">
      <x:c r="A7" s="31" t="s">
        <x:v>70</x:v>
      </x:c>
      <x:c r="B7" s="24" t="s">
        <x:v>38</x:v>
      </x:c>
      <x:c r="C7" s="27" t="s">
        <x:v>67</x:v>
      </x:c>
      <x:c r="D7" s="42">
        <x:v>2021</x:v>
      </x:c>
      <x:c r="E7" s="43">
        <x:v>44643</x:v>
      </x:c>
      <x:c r="F7" s="44" t="s">
        <x:v>36</x:v>
      </x:c>
    </x:row>
    <x:row r="8" spans="1:6">
      <x:c r="A8" s="33" t="s">
        <x:v>65</x:v>
      </x:c>
      <x:c r="B8" s="45"/>
      <x:c r="C8" s="35" t="s">
        <x:v>78</x:v>
      </x:c>
      <x:c r="D8" s="46">
        <x:v>2021</x:v>
      </x:c>
      <x:c r="E8" s="47">
        <x:v>44653</x:v>
      </x:c>
      <x:c r="F8" s="48" t="s">
        <x:v>35</x:v>
      </x:c>
    </x:row>
  </x:sheetData>
  <x:mergeCells count="2">
    <x:mergeCell ref="B4:B6"/>
    <x:mergeCell ref="B7:B8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  <x:drawing r:id="rId1"/>
  <x:legacyDrawing r:id="rId2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9"/>
  <x:sheetViews>
    <x:sheetView topLeftCell="A1" zoomScale="115" zoomScaleNormal="115" zoomScaleSheetLayoutView="75" workbookViewId="0">
      <x:selection activeCell="J1" activeCellId="0" sqref="J1:J1"/>
    </x:sheetView>
  </x:sheetViews>
  <x:sheetFormatPr defaultColWidth="9" defaultRowHeight="16.39999999999999857891"/>
  <x:cols>
    <x:col min="1" max="3" width="9" style="2"/>
    <x:col min="4" max="4" width="11.875" style="2" customWidth="1"/>
    <x:col min="5" max="5" width="21.125" style="2" bestFit="1" customWidth="1"/>
    <x:col min="6" max="6" width="11.875" style="2" customWidth="1"/>
    <x:col min="7" max="7" width="10" style="2" bestFit="1" customWidth="1"/>
    <x:col min="8" max="16384" width="9" style="2"/>
  </x:cols>
  <x:sheetData>
    <x:row r="1" spans="1:9" ht="23.5">
      <x:c r="A1" s="49" t="s">
        <x:v>64</x:v>
      </x:c>
      <x:c r="B1" s="49"/>
      <x:c r="C1" s="49"/>
      <x:c r="D1" s="49"/>
      <x:c r="E1" s="49"/>
      <x:c r="F1" s="49"/>
      <x:c r="G1" s="49"/>
      <x:c r="H1" s="49"/>
      <x:c r="I1" s="49"/>
    </x:row>
    <x:row r="3" spans="1:9">
      <x:c r="A3" s="52" t="s">
        <x:v>92</x:v>
      </x:c>
      <x:c r="B3" s="53" t="s">
        <x:v>40</x:v>
      </x:c>
      <x:c r="C3" s="53" t="s">
        <x:v>55</x:v>
      </x:c>
      <x:c r="D3" s="53" t="s">
        <x:v>106</x:v>
      </x:c>
      <x:c r="E3" s="53" t="s">
        <x:v>43</x:v>
      </x:c>
      <x:c r="F3" s="53" t="s">
        <x:v>93</x:v>
      </x:c>
      <x:c r="G3" s="53" t="s">
        <x:v>62</x:v>
      </x:c>
      <x:c r="H3" s="53" t="s">
        <x:v>41</x:v>
      </x:c>
      <x:c r="I3" s="54" t="s">
        <x:v>42</x:v>
      </x:c>
    </x:row>
    <x:row r="4" spans="1:9">
      <x:c r="A4" s="31" t="s">
        <x:v>94</x:v>
      </x:c>
      <x:c r="B4" s="24" t="s">
        <x:v>46</x:v>
      </x:c>
      <x:c r="C4" s="5" t="s">
        <x:v>48</x:v>
      </x:c>
      <x:c r="D4" s="5" t="s">
        <x:v>68</x:v>
      </x:c>
      <x:c r="E4" s="50">
        <x:v>44655</x:v>
      </x:c>
      <x:c r="F4" s="5" t="s">
        <x:v>83</x:v>
      </x:c>
      <x:c r="G4" s="51">
        <x:v>125000</x:v>
      </x:c>
      <x:c r="H4" s="5" t="s">
        <x:v>56</x:v>
      </x:c>
      <x:c r="I4" s="32" t="s">
        <x:v>44</x:v>
      </x:c>
    </x:row>
    <x:row r="5" spans="1:9">
      <x:c r="A5" s="31" t="s">
        <x:v>84</x:v>
      </x:c>
      <x:c r="B5" s="24"/>
      <x:c r="C5" s="5" t="s">
        <x:v>57</x:v>
      </x:c>
      <x:c r="D5" s="5" t="s">
        <x:v>72</x:v>
      </x:c>
      <x:c r="E5" s="50">
        <x:v>44655</x:v>
      </x:c>
      <x:c r="F5" s="5" t="s">
        <x:v>85</x:v>
      </x:c>
      <x:c r="G5" s="51">
        <x:v>110000</x:v>
      </x:c>
      <x:c r="H5" s="5" t="s">
        <x:v>61</x:v>
      </x:c>
      <x:c r="I5" s="32"/>
    </x:row>
    <x:row r="6" spans="1:9">
      <x:c r="A6" s="31" t="s">
        <x:v>86</x:v>
      </x:c>
      <x:c r="B6" s="24"/>
      <x:c r="C6" s="5" t="s">
        <x:v>63</x:v>
      </x:c>
      <x:c r="D6" s="5" t="s">
        <x:v>73</x:v>
      </x:c>
      <x:c r="E6" s="50">
        <x:v>44657</x:v>
      </x:c>
      <x:c r="F6" s="5" t="s">
        <x:v>83</x:v>
      </x:c>
      <x:c r="G6" s="51">
        <x:v>125000</x:v>
      </x:c>
      <x:c r="H6" s="5" t="s">
        <x:v>58</x:v>
      </x:c>
      <x:c r="I6" s="32" t="s">
        <x:v>44</x:v>
      </x:c>
    </x:row>
    <x:row r="7" spans="1:9">
      <x:c r="A7" s="31" t="s">
        <x:v>87</x:v>
      </x:c>
      <x:c r="B7" s="24" t="s">
        <x:v>47</x:v>
      </x:c>
      <x:c r="C7" s="5" t="s">
        <x:v>59</x:v>
      </x:c>
      <x:c r="D7" s="5" t="s">
        <x:v>75</x:v>
      </x:c>
      <x:c r="E7" s="50">
        <x:v>44657</x:v>
      </x:c>
      <x:c r="F7" s="5" t="s">
        <x:v>104</x:v>
      </x:c>
      <x:c r="G7" s="51">
        <x:v>140000</x:v>
      </x:c>
      <x:c r="H7" s="5" t="s">
        <x:v>61</x:v>
      </x:c>
      <x:c r="I7" s="32"/>
    </x:row>
    <x:row r="8" spans="1:9">
      <x:c r="A8" s="31" t="s">
        <x:v>100</x:v>
      </x:c>
      <x:c r="B8" s="24"/>
      <x:c r="C8" s="5" t="s">
        <x:v>39</x:v>
      </x:c>
      <x:c r="D8" s="5" t="s">
        <x:v>74</x:v>
      </x:c>
      <x:c r="E8" s="50">
        <x:v>44657</x:v>
      </x:c>
      <x:c r="F8" s="5" t="s">
        <x:v>98</x:v>
      </x:c>
      <x:c r="G8" s="51">
        <x:v>135000</x:v>
      </x:c>
      <x:c r="H8" s="5" t="s">
        <x:v>51</x:v>
      </x:c>
      <x:c r="I8" s="32"/>
    </x:row>
    <x:row r="9" spans="1:9">
      <x:c r="A9" s="33" t="s">
        <x:v>101</x:v>
      </x:c>
      <x:c r="B9" s="45"/>
      <x:c r="C9" s="19" t="s">
        <x:v>45</x:v>
      </x:c>
      <x:c r="D9" s="19" t="s">
        <x:v>71</x:v>
      </x:c>
      <x:c r="E9" s="55">
        <x:v>44658</x:v>
      </x:c>
      <x:c r="F9" s="19" t="s">
        <x:v>98</x:v>
      </x:c>
      <x:c r="G9" s="56">
        <x:v>135000</x:v>
      </x:c>
      <x:c r="H9" s="19" t="s">
        <x:v>52</x:v>
      </x:c>
      <x:c r="I9" s="36" t="s">
        <x:v>44</x:v>
      </x:c>
    </x:row>
  </x:sheetData>
  <x:mergeCells count="2">
    <x:mergeCell ref="B7:B9"/>
    <x:mergeCell ref="B4:B6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13"/>
  <x:sheetViews>
    <x:sheetView tabSelected="1" topLeftCell="A1" zoomScale="115" zoomScaleNormal="115" zoomScaleSheetLayoutView="75" workbookViewId="0">
      <x:selection activeCell="J8" activeCellId="0" sqref="J8:J8"/>
    </x:sheetView>
  </x:sheetViews>
  <x:sheetFormatPr defaultColWidth="9" defaultRowHeight="16.39999999999999857891"/>
  <x:cols>
    <x:col min="1" max="1" width="15.125" style="2" customWidth="1"/>
    <x:col min="2" max="5" width="9.875" style="2" customWidth="1"/>
    <x:col min="6" max="6" width="11.375" style="2" customWidth="1"/>
    <x:col min="7" max="8" width="9.875" style="2" customWidth="1"/>
    <x:col min="9" max="16384" width="9" style="2"/>
  </x:cols>
  <x:sheetData>
    <x:row r="1" spans="1:9" ht="20.64999999999999857891">
      <x:c r="A1" s="57" t="s">
        <x:v>79</x:v>
      </x:c>
      <x:c r="B1" s="57"/>
      <x:c r="C1" s="57"/>
      <x:c r="D1" s="57"/>
      <x:c r="E1" s="57"/>
      <x:c r="F1" s="57"/>
      <x:c r="G1" s="57"/>
      <x:c r="H1" s="57"/>
      <x:c r="I1" s="57"/>
    </x:row>
    <x:row r="3" spans="9:9">
      <x:c r="I3" s="1" t="s">
        <x:v>1</x:v>
      </x:c>
    </x:row>
    <x:row r="4" spans="1:9">
      <x:c r="A4" s="69"/>
      <x:c r="B4" s="70">
        <x:v>2015</x:v>
      </x:c>
      <x:c r="C4" s="70"/>
      <x:c r="D4" s="70">
        <x:v>2020</x:v>
      </x:c>
      <x:c r="E4" s="70"/>
      <x:c r="F4" s="70" t="s">
        <x:v>60</x:v>
      </x:c>
      <x:c r="G4" s="70"/>
      <x:c r="H4" s="70" t="s">
        <x:v>49</x:v>
      </x:c>
      <x:c r="I4" s="71"/>
    </x:row>
    <x:row r="5" spans="1:9">
      <x:c r="A5" s="72"/>
      <x:c r="B5" s="73" t="s">
        <x:v>50</x:v>
      </x:c>
      <x:c r="C5" s="73" t="s">
        <x:v>53</x:v>
      </x:c>
      <x:c r="D5" s="73" t="s">
        <x:v>50</x:v>
      </x:c>
      <x:c r="E5" s="73" t="s">
        <x:v>53</x:v>
      </x:c>
      <x:c r="F5" s="73" t="s">
        <x:v>50</x:v>
      </x:c>
      <x:c r="G5" s="73" t="s">
        <x:v>53</x:v>
      </x:c>
      <x:c r="H5" s="73" t="s">
        <x:v>50</x:v>
      </x:c>
      <x:c r="I5" s="74" t="s">
        <x:v>53</x:v>
      </x:c>
    </x:row>
    <x:row r="6" spans="1:9">
      <x:c r="A6" s="62" t="s">
        <x:v>34</x:v>
      </x:c>
      <x:c r="B6" s="59">
        <x:v>19112</x:v>
      </x:c>
      <x:c r="C6" s="59">
        <x:v>5211</x:v>
      </x:c>
      <x:c r="D6" s="59">
        <x:v>20927</x:v>
      </x:c>
      <x:c r="E6" s="59">
        <x:v>6643</x:v>
      </x:c>
      <x:c r="F6" s="59">
        <x:v>1815</x:v>
      </x:c>
      <x:c r="G6" s="59">
        <x:v>1432</x:v>
      </x:c>
      <x:c r="H6" s="58">
        <x:v>9.5</x:v>
      </x:c>
      <x:c r="I6" s="63">
        <x:v>27.5</x:v>
      </x:c>
    </x:row>
    <x:row r="7" spans="1:9">
      <x:c r="A7" s="31" t="s">
        <x:v>97</x:v>
      </x:c>
      <x:c r="B7" s="60">
        <x:v>1272</x:v>
      </x:c>
      <x:c r="C7" s="60">
        <x:v>878</x:v>
      </x:c>
      <x:c r="D7" s="60">
        <x:v>1774</x:v>
      </x:c>
      <x:c r="E7" s="60">
        <x:v>1343</x:v>
      </x:c>
      <x:c r="F7" s="60">
        <x:v>502</x:v>
      </x:c>
      <x:c r="G7" s="60">
        <x:v>465</x:v>
      </x:c>
      <x:c r="H7" s="61">
        <x:v>39.5</x:v>
      </x:c>
      <x:c r="I7" s="64">
        <x:v>52.899999999999999</x:v>
      </x:c>
    </x:row>
    <x:row r="8" spans="1:9">
      <x:c r="A8" s="31" t="s">
        <x:v>103</x:v>
      </x:c>
      <x:c r="B8" s="60">
        <x:v>3084</x:v>
      </x:c>
      <x:c r="C8" s="60">
        <x:v>823</x:v>
      </x:c>
      <x:c r="D8" s="60">
        <x:v>3123</x:v>
      </x:c>
      <x:c r="E8" s="60">
        <x:v>1115</x:v>
      </x:c>
      <x:c r="F8" s="60">
        <x:v>38</x:v>
      </x:c>
      <x:c r="G8" s="60">
        <x:v>292</x:v>
      </x:c>
      <x:c r="H8" s="61">
        <x:v>1.2</x:v>
      </x:c>
      <x:c r="I8" s="64">
        <x:v>35.5</x:v>
      </x:c>
    </x:row>
    <x:row r="9" spans="1:9">
      <x:c r="A9" s="31" t="s">
        <x:v>96</x:v>
      </x:c>
      <x:c r="B9" s="60">
        <x:v>4413</x:v>
      </x:c>
      <x:c r="C9" s="60">
        <x:v>760</x:v>
      </x:c>
      <x:c r="D9" s="60">
        <x:v>4260</x:v>
      </x:c>
      <x:c r="E9" s="60">
        <x:v>904</x:v>
      </x:c>
      <x:c r="F9" s="60">
        <x:v>-154</x:v>
      </x:c>
      <x:c r="G9" s="60">
        <x:v>144</x:v>
      </x:c>
      <x:c r="H9" s="61">
        <x:v>-3.5</x:v>
      </x:c>
      <x:c r="I9" s="64">
        <x:v>19</x:v>
      </x:c>
    </x:row>
    <x:row r="10" spans="1:9">
      <x:c r="A10" s="31" t="s">
        <x:v>105</x:v>
      </x:c>
      <x:c r="B10" s="60">
        <x:v>4589</x:v>
      </x:c>
      <x:c r="C10" s="60">
        <x:v>861</x:v>
      </x:c>
      <x:c r="D10" s="60">
        <x:v>4810</x:v>
      </x:c>
      <x:c r="E10" s="60">
        <x:v>1039</x:v>
      </x:c>
      <x:c r="F10" s="60">
        <x:v>220</x:v>
      </x:c>
      <x:c r="G10" s="60">
        <x:v>179</x:v>
      </x:c>
      <x:c r="H10" s="61">
        <x:v>4.7999999999999998</x:v>
      </x:c>
      <x:c r="I10" s="64">
        <x:v>20.699999999999999</x:v>
      </x:c>
    </x:row>
    <x:row r="11" spans="1:9">
      <x:c r="A11" s="31" t="s">
        <x:v>99</x:v>
      </x:c>
      <x:c r="B11" s="60">
        <x:v>2960</x:v>
      </x:c>
      <x:c r="C11" s="60">
        <x:v>735</x:v>
      </x:c>
      <x:c r="D11" s="60">
        <x:v>3787</x:v>
      </x:c>
      <x:c r="E11" s="60">
        <x:v>1039</x:v>
      </x:c>
      <x:c r="F11" s="60">
        <x:v>827</x:v>
      </x:c>
      <x:c r="G11" s="60">
        <x:v>304</x:v>
      </x:c>
      <x:c r="H11" s="61">
        <x:v>27.899999999999999</x:v>
      </x:c>
      <x:c r="I11" s="64">
        <x:v>41.299999999999997</x:v>
      </x:c>
    </x:row>
    <x:row r="12" spans="1:9">
      <x:c r="A12" s="31" t="s">
        <x:v>102</x:v>
      </x:c>
      <x:c r="B12" s="60">
        <x:v>2794</x:v>
      </x:c>
      <x:c r="C12" s="60">
        <x:v>1154</x:v>
      </x:c>
      <x:c r="D12" s="60">
        <x:v>3174</x:v>
      </x:c>
      <x:c r="E12" s="60">
        <x:v>1202</x:v>
      </x:c>
      <x:c r="F12" s="60">
        <x:v>381</x:v>
      </x:c>
      <x:c r="G12" s="60">
        <x:v>49</x:v>
      </x:c>
      <x:c r="H12" s="61">
        <x:v>13.6</x:v>
      </x:c>
      <x:c r="I12" s="64">
        <x:v>4.2000000000000002</x:v>
      </x:c>
    </x:row>
    <x:row r="13" spans="1:9">
      <x:c r="A13" s="65" t="s">
        <x:v>54</x:v>
      </x:c>
      <x:c r="B13" s="66">
        <x:v>100</x:v>
      </x:c>
      <x:c r="C13" s="66">
        <x:v>100</x:v>
      </x:c>
      <x:c r="D13" s="66">
        <x:v>100</x:v>
      </x:c>
      <x:c r="E13" s="66">
        <x:v>100</x:v>
      </x:c>
      <x:c r="F13" s="66">
        <x:v>0</x:v>
      </x:c>
      <x:c r="G13" s="66">
        <x:v>0</x:v>
      </x:c>
      <x:c r="H13" s="67"/>
      <x:c r="I13" s="68"/>
    </x:row>
  </x:sheetData>
  <x:mergeCells count="4">
    <x:mergeCell ref="H4:I4"/>
    <x:mergeCell ref="F4:G4"/>
    <x:mergeCell ref="D4:E4"/>
    <x:mergeCell ref="B4:C4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셀서식1</vt:lpstr>
      <vt:lpstr>셀서식2</vt:lpstr>
      <vt:lpstr>셀서식3</vt:lpstr>
      <vt:lpstr>셀서식4</vt:lpstr>
      <vt:lpstr>셀서식5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기풍쌤</dc:creator>
  <cp:lastModifiedBy>mondi</cp:lastModifiedBy>
  <cp:revision>6</cp:revision>
  <dcterms:created xsi:type="dcterms:W3CDTF">2022-08-24T02:20:31.000</dcterms:created>
  <dcterms:modified xsi:type="dcterms:W3CDTF">2023-05-21T05:38:55.571</dcterms:modified>
  <cp:version>1200.0100.01</cp:version>
</cp:coreProperties>
</file>